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Iowa\2. Health Link\13. SFY25 Rate Development\Cert Letter\1. Original Rates\"/>
    </mc:Choice>
  </mc:AlternateContent>
  <xr:revisionPtr revIDLastSave="0" documentId="13_ncr:1_{AC41535E-24AF-49A3-BD99-158D84420144}" xr6:coauthVersionLast="47" xr6:coauthVersionMax="47" xr10:uidLastSave="{00000000-0000-0000-0000-000000000000}"/>
  <bookViews>
    <workbookView xWindow="33525" yWindow="2865" windowWidth="16050" windowHeight="10035" xr2:uid="{3CBB915B-9355-4DE1-B9E5-1B1C331A3EE0}"/>
  </bookViews>
  <sheets>
    <sheet name="I.A. Final Rate Summary" sheetId="7" r:id="rId1"/>
    <sheet name="I.B.1 Wellpoint RDS" sheetId="8" r:id="rId2"/>
    <sheet name="I.B.2 Iowa Total Care RDS" sheetId="9" r:id="rId3"/>
    <sheet name="I.B.3 Molina Healthcare RDS" sheetId="10" r:id="rId4"/>
    <sheet name="I.C. SDP Estimates" sheetId="11" r:id="rId5"/>
  </sheets>
  <definedNames>
    <definedName name="_xlnm.Print_Area" localSheetId="0">'I.A. Final Rate Summary'!$B$2:$E$59,'I.A. Final Rate Summary'!$G$2:$J$59</definedName>
    <definedName name="_xlnm.Print_Area" localSheetId="1">'I.B.1 Wellpoint RDS'!$B$2:$BS$60</definedName>
    <definedName name="_xlnm.Print_Area" localSheetId="2">'I.B.2 Iowa Total Care RDS'!$B$2:$BS$60</definedName>
    <definedName name="_xlnm.Print_Area" localSheetId="3">'I.B.3 Molina Healthcare RDS'!$B$2:$BS$60</definedName>
    <definedName name="_xlnm.Print_Area" localSheetId="4">'I.C. SDP Estimates'!$B$2:$I$58</definedName>
    <definedName name="_xlnm.Print_Titles" localSheetId="1">'I.B.1 Wellpoint RDS'!$B:$B</definedName>
    <definedName name="_xlnm.Print_Titles" localSheetId="2">'I.B.2 Iowa Total Care RDS'!$B:$B</definedName>
    <definedName name="_xlnm.Print_Titles" localSheetId="3">'I.B.3 Molina Healthcare RDS'!$B:$B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6" i="11" l="1"/>
  <c r="G56" i="11"/>
  <c r="E56" i="11"/>
  <c r="G55" i="11"/>
  <c r="E55" i="11"/>
  <c r="I54" i="11"/>
  <c r="G54" i="11"/>
  <c r="E54" i="11"/>
  <c r="I53" i="11"/>
  <c r="G53" i="11"/>
  <c r="E53" i="11"/>
  <c r="E52" i="11"/>
  <c r="I51" i="11"/>
  <c r="G51" i="11"/>
  <c r="E51" i="11"/>
  <c r="E50" i="11"/>
  <c r="G50" i="11"/>
  <c r="I49" i="11"/>
  <c r="E49" i="11"/>
  <c r="G49" i="11"/>
  <c r="I48" i="11"/>
  <c r="G48" i="11"/>
  <c r="E48" i="11"/>
  <c r="I47" i="11"/>
  <c r="G47" i="11"/>
  <c r="E47" i="11"/>
  <c r="I46" i="11"/>
  <c r="G46" i="11"/>
  <c r="E46" i="11"/>
  <c r="I44" i="11"/>
  <c r="G44" i="11"/>
  <c r="E44" i="11"/>
  <c r="E43" i="11"/>
  <c r="I42" i="11"/>
  <c r="G42" i="11"/>
  <c r="E42" i="11"/>
  <c r="I41" i="11"/>
  <c r="G41" i="11"/>
  <c r="E41" i="11"/>
  <c r="G40" i="11"/>
  <c r="E40" i="11"/>
  <c r="I39" i="11"/>
  <c r="G39" i="11"/>
  <c r="E39" i="11"/>
  <c r="E38" i="11"/>
  <c r="I37" i="11"/>
  <c r="E37" i="11"/>
  <c r="G37" i="11"/>
  <c r="I36" i="11"/>
  <c r="G36" i="11"/>
  <c r="E36" i="11"/>
  <c r="I35" i="11"/>
  <c r="G35" i="11"/>
  <c r="E35" i="11"/>
  <c r="I34" i="11"/>
  <c r="G34" i="11"/>
  <c r="E34" i="11"/>
  <c r="G33" i="11"/>
  <c r="E33" i="11"/>
  <c r="I33" i="11"/>
  <c r="I32" i="11"/>
  <c r="G32" i="11"/>
  <c r="E32" i="11"/>
  <c r="E31" i="11"/>
  <c r="I30" i="11"/>
  <c r="G30" i="11"/>
  <c r="E30" i="11"/>
  <c r="I29" i="11"/>
  <c r="G29" i="11"/>
  <c r="E29" i="11"/>
  <c r="I28" i="11"/>
  <c r="E28" i="11"/>
  <c r="I27" i="11"/>
  <c r="G27" i="11"/>
  <c r="E27" i="11"/>
  <c r="E26" i="11"/>
  <c r="G26" i="11"/>
  <c r="I25" i="11"/>
  <c r="G25" i="11"/>
  <c r="E25" i="11"/>
  <c r="I24" i="11"/>
  <c r="G24" i="11"/>
  <c r="E24" i="11"/>
  <c r="I23" i="11"/>
  <c r="G23" i="11"/>
  <c r="E23" i="11"/>
  <c r="I22" i="11"/>
  <c r="G22" i="11"/>
  <c r="E22" i="11"/>
  <c r="E21" i="11"/>
  <c r="I21" i="11"/>
  <c r="I20" i="11"/>
  <c r="G20" i="11"/>
  <c r="E20" i="11"/>
  <c r="I19" i="11"/>
  <c r="G19" i="11"/>
  <c r="E19" i="11"/>
  <c r="I18" i="11"/>
  <c r="G18" i="11"/>
  <c r="E18" i="11"/>
  <c r="I17" i="11"/>
  <c r="G17" i="11"/>
  <c r="E17" i="11"/>
  <c r="I16" i="11"/>
  <c r="I15" i="11"/>
  <c r="G15" i="11"/>
  <c r="E15" i="11"/>
  <c r="I14" i="11"/>
  <c r="G14" i="11"/>
  <c r="E14" i="11"/>
  <c r="I13" i="11"/>
  <c r="G13" i="11"/>
  <c r="E13" i="11"/>
  <c r="I12" i="11"/>
  <c r="G12" i="11"/>
  <c r="E12" i="11"/>
  <c r="I11" i="11"/>
  <c r="G11" i="11"/>
  <c r="E11" i="11"/>
  <c r="I10" i="11"/>
  <c r="G10" i="11"/>
  <c r="E10" i="11"/>
  <c r="I9" i="11"/>
  <c r="I8" i="11"/>
  <c r="G8" i="11"/>
  <c r="E8" i="11"/>
  <c r="G7" i="11"/>
  <c r="E7" i="11"/>
  <c r="I6" i="11"/>
  <c r="G6" i="11"/>
  <c r="E6" i="11"/>
  <c r="I5" i="11"/>
  <c r="G5" i="11"/>
  <c r="E5" i="11"/>
  <c r="G28" i="11" l="1"/>
  <c r="E45" i="11"/>
  <c r="G45" i="11"/>
  <c r="I50" i="11"/>
  <c r="I7" i="11"/>
  <c r="G21" i="11"/>
  <c r="I55" i="11"/>
  <c r="E9" i="11"/>
  <c r="I26" i="11"/>
  <c r="G31" i="11"/>
  <c r="I40" i="11"/>
  <c r="I45" i="11"/>
  <c r="E57" i="11"/>
  <c r="G9" i="11"/>
  <c r="I31" i="11"/>
  <c r="G38" i="11"/>
  <c r="G52" i="11"/>
  <c r="G57" i="11"/>
  <c r="C58" i="11"/>
  <c r="I38" i="11"/>
  <c r="G43" i="11"/>
  <c r="I52" i="11"/>
  <c r="I57" i="11"/>
  <c r="G16" i="11"/>
  <c r="E16" i="11"/>
  <c r="I43" i="11"/>
  <c r="E58" i="11" l="1"/>
  <c r="I58" i="11"/>
  <c r="G58" i="11"/>
  <c r="F58" i="11"/>
  <c r="H58" i="11"/>
  <c r="D58" i="11"/>
</calcChain>
</file>

<file path=xl/sharedStrings.xml><?xml version="1.0" encoding="utf-8"?>
<sst xmlns="http://schemas.openxmlformats.org/spreadsheetml/2006/main" count="664" uniqueCount="121">
  <si>
    <t>Rate Cell</t>
  </si>
  <si>
    <t>Iowa Total Care</t>
  </si>
  <si>
    <t>Children 0-59 days M&amp;F</t>
  </si>
  <si>
    <t>Children 60-364 days M&amp;F</t>
  </si>
  <si>
    <t>Children 1-4 M&amp;F</t>
  </si>
  <si>
    <t>Children 5-14 M&amp;F</t>
  </si>
  <si>
    <t>Children 15-20 F</t>
  </si>
  <si>
    <t>Children 15-20 M</t>
  </si>
  <si>
    <t>Non-Expansion Adults 21-34 F</t>
  </si>
  <si>
    <t>Non-Expansion Adults 21-34 M</t>
  </si>
  <si>
    <t>Non-Expansion Adults 35-49 F</t>
  </si>
  <si>
    <t>Non-Expansion Adults 35-49 M</t>
  </si>
  <si>
    <t>Non-Expansion Adults 50+ M&amp;F</t>
  </si>
  <si>
    <t>Pregnant Women</t>
  </si>
  <si>
    <t>WP 19-24 F (Medically Exempt)</t>
  </si>
  <si>
    <t>WP 19-24 M (Medically Exempt)</t>
  </si>
  <si>
    <t>WP 25-34 F (Medically Exempt)</t>
  </si>
  <si>
    <t>WP 25-34 M (Medically Exempt)</t>
  </si>
  <si>
    <t>WP 35-49 F (Medically Exempt)</t>
  </si>
  <si>
    <t>WP 35-49 M (Medically Exempt)</t>
  </si>
  <si>
    <t>WP 50+ M&amp;F (Medically Exempt)</t>
  </si>
  <si>
    <t>WP 19-24 F (Non-Medically Exempt)</t>
  </si>
  <si>
    <t>WP 19-24 M (Non-Medically Exempt)</t>
  </si>
  <si>
    <t>WP 25-34 F (Non-Medically Exempt)</t>
  </si>
  <si>
    <t>WP 25-34 M (Non-Medically Exempt)</t>
  </si>
  <si>
    <t>WP 35-49 F (Non-Medically Exempt)</t>
  </si>
  <si>
    <t>WP 35-49 M (Non-Medically Exempt)</t>
  </si>
  <si>
    <t>WP 50+ M&amp;F (Non-Medically Exempt)</t>
  </si>
  <si>
    <t>ABD Non-Dual &lt;21 M&amp;F</t>
  </si>
  <si>
    <t>ABD Non-Dual 21+ M&amp;F</t>
  </si>
  <si>
    <t>Residential Care Facility</t>
  </si>
  <si>
    <t>Breast and Cervical Cancer</t>
  </si>
  <si>
    <t>Dual Eligible 0-64 M&amp;F</t>
  </si>
  <si>
    <t>Dual Eligible 65+ M&amp;F</t>
  </si>
  <si>
    <t>Custodial Care Nursing Facility &lt;65</t>
  </si>
  <si>
    <t>Custodial Care Nursing Facility 65+</t>
  </si>
  <si>
    <t>Elderly HCBS Waiver</t>
  </si>
  <si>
    <t>Non-Dual Skilled Nursing Facility</t>
  </si>
  <si>
    <t>Dual HCBS Waivers: PD; H&amp;D</t>
  </si>
  <si>
    <t>Non-Dual HCBS Waivers: PD; H&amp;D; AIDS</t>
  </si>
  <si>
    <t>Brain Injury HCBS Waiver</t>
  </si>
  <si>
    <t>ICF/ID</t>
  </si>
  <si>
    <t>State Resource Center</t>
  </si>
  <si>
    <t>Intellectual Disability HCBS Waiver</t>
  </si>
  <si>
    <t>PMIC</t>
  </si>
  <si>
    <t>Children's Mental Health HCBS Waiver</t>
  </si>
  <si>
    <t>CHIP - Children 0-59 days M&amp;F</t>
  </si>
  <si>
    <t>CHIP - Children 60-364 days M&amp;F</t>
  </si>
  <si>
    <t>CHIP - Children 1-4 M&amp;F</t>
  </si>
  <si>
    <t>CHIP - Children 5-14 M&amp;F</t>
  </si>
  <si>
    <t>CHIP - Children 15-20 F</t>
  </si>
  <si>
    <t>CHIP - Children 15-20 M</t>
  </si>
  <si>
    <t>TANF Maternity Case Rate</t>
  </si>
  <si>
    <t>Pregnant Women Maternity Case Rate</t>
  </si>
  <si>
    <t>Figures include PMPD for Maternity Case Rate cells; PMPM for all other rate cells.</t>
  </si>
  <si>
    <t>ICF/ID Repricing</t>
  </si>
  <si>
    <t>SRC Repricing</t>
  </si>
  <si>
    <t>NF Repricing</t>
  </si>
  <si>
    <t>Risk Adjustment</t>
  </si>
  <si>
    <t>Non-Medical Load</t>
  </si>
  <si>
    <t>LTSS Rate Blending</t>
  </si>
  <si>
    <t>Additional Payments</t>
  </si>
  <si>
    <t>PMPM</t>
  </si>
  <si>
    <t>Percent Change</t>
  </si>
  <si>
    <t>Annualized PMPM Trend</t>
  </si>
  <si>
    <t>Adj Factor</t>
  </si>
  <si>
    <t>Total NML % of Premium</t>
  </si>
  <si>
    <t>Total (Statewide Mix)</t>
  </si>
  <si>
    <t>Figures include caseload and PMPD for Maternity Case Rate cells; member months and PMPM for all other rate cells.</t>
  </si>
  <si>
    <t>Acuity Adjustment</t>
  </si>
  <si>
    <t>CHIP - Hawki</t>
  </si>
  <si>
    <t>COVID Testing</t>
  </si>
  <si>
    <t>GME</t>
  </si>
  <si>
    <t>GEMT</t>
  </si>
  <si>
    <t>Long-Term NF Service Coverage</t>
  </si>
  <si>
    <t>COVID Meals</t>
  </si>
  <si>
    <t>UIHC Hospital ACR PMPM</t>
  </si>
  <si>
    <t>UIHC Physician ACR PMPM</t>
  </si>
  <si>
    <t>Non-UIHC Hospital ACR PMPM</t>
  </si>
  <si>
    <t>Total Non-UIHC Hospital ACR Estimate</t>
  </si>
  <si>
    <t>Total UIHC Physician ACR Estimate</t>
  </si>
  <si>
    <t>Total UIHC Hospital ACR Estimate</t>
  </si>
  <si>
    <t>Molina Healthcare</t>
  </si>
  <si>
    <t>Reporting/IBNR Adjustment</t>
  </si>
  <si>
    <t>Subcapitated Expenditures</t>
  </si>
  <si>
    <t>Provider Incentives &amp; Settlement Payments</t>
  </si>
  <si>
    <t>Supplemental Pharmacy Rebates</t>
  </si>
  <si>
    <t>I.A.1. SFY25 Final Rate Summary Gross Withhold, Gross Additional Payments</t>
  </si>
  <si>
    <t>I.A.2. SFY25 Final Rate Summary Net Withhold, Gross Additional Payments</t>
  </si>
  <si>
    <t>SFY25 Rates (Gross Withhold, Gross Additional Payments)</t>
  </si>
  <si>
    <t>SFY25 Rates (Net Withhold, Gross Additional Payments)</t>
  </si>
  <si>
    <t>SFY23 Base Data</t>
  </si>
  <si>
    <t>SFY23 Statewide MMs</t>
  </si>
  <si>
    <t>I.C. SFY25 ACR Separate Payment Term Directed Payment Estimates</t>
  </si>
  <si>
    <t>SFY25 ACR Separate Payment Term Directed Payment Estimates</t>
  </si>
  <si>
    <t>SFY23 MMs</t>
  </si>
  <si>
    <t>Copay Adjustment</t>
  </si>
  <si>
    <t>Dual Rx Efficiency Adjustment</t>
  </si>
  <si>
    <t>Rx Insulin Repricing</t>
  </si>
  <si>
    <t>FQHC/RHC Repricing</t>
  </si>
  <si>
    <t>IHS Repricing</t>
  </si>
  <si>
    <t>Hospice Repricing</t>
  </si>
  <si>
    <t>BH PIC</t>
  </si>
  <si>
    <t>MST/FFT</t>
  </si>
  <si>
    <t>SFY24 MH Appropriation</t>
  </si>
  <si>
    <t>SFY24 PMIC Appropriation</t>
  </si>
  <si>
    <t>SFY24 SUD Appropriation</t>
  </si>
  <si>
    <t>SFY24 CMHC Appropriation</t>
  </si>
  <si>
    <t>Trend to SFY25</t>
  </si>
  <si>
    <t>CIOT Efficiency Adjustment</t>
  </si>
  <si>
    <t>Postpartum Coverage Adjustment</t>
  </si>
  <si>
    <t>Premium Tax Load</t>
  </si>
  <si>
    <t>Premium Tax % Load</t>
  </si>
  <si>
    <t>I.B.1. SFY25 Rate Development Summary - Wellpoint</t>
  </si>
  <si>
    <t>Wellpoint</t>
  </si>
  <si>
    <t>Subrogation</t>
  </si>
  <si>
    <t>Rate Gross Add'l Payments</t>
  </si>
  <si>
    <t>Rate Gross Premium Tax</t>
  </si>
  <si>
    <t>I.B.2. SFY25 Rate Development Summary - Iowa Total Care</t>
  </si>
  <si>
    <t>I.B.3. SFY25 Rate Development Summary - Molina Healthcare</t>
  </si>
  <si>
    <t>Rx 90-Day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</si>
</sst>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&quot;$&quot;* #,##0_);_(&quot;$&quot;* \(#,##0\);_(&quot;$&quot;* &quot;-&quot;??_);_(@_)"/>
    <numFmt numFmtId="167" formatCode="_(* #,##0_);_(* \(#,##0\);_(* &quot;-&quot;??_);_(@_)"/>
    <numFmt numFmtId="168" formatCode="0.000%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80">
    <xf numFmtId="0" fontId="0" fillId="0" borderId="0" xfId="0"/>
    <xf numFmtId="164" fontId="1" fillId="3" borderId="2" xfId="1" applyNumberFormat="1" applyFont="1" applyFill="1" applyBorder="1"/>
    <xf numFmtId="164" fontId="1" fillId="3" borderId="3" xfId="1" applyNumberFormat="1" applyFont="1" applyFill="1" applyBorder="1"/>
    <xf numFmtId="164" fontId="1" fillId="3" borderId="4" xfId="1" applyNumberFormat="1" applyFont="1" applyFill="1" applyBorder="1"/>
    <xf numFmtId="44" fontId="10" fillId="4" borderId="2" xfId="1" applyFont="1" applyFill="1" applyBorder="1"/>
    <xf numFmtId="166" fontId="10" fillId="4" borderId="2" xfId="1" applyNumberFormat="1" applyFont="1" applyFill="1" applyBorder="1"/>
    <xf numFmtId="44" fontId="10" fillId="4" borderId="3" xfId="1" applyFont="1" applyFill="1" applyBorder="1"/>
    <xf numFmtId="166" fontId="10" fillId="4" borderId="3" xfId="1" applyNumberFormat="1" applyFont="1" applyFill="1" applyBorder="1"/>
    <xf numFmtId="44" fontId="10" fillId="4" borderId="5" xfId="1" applyFont="1" applyFill="1" applyBorder="1"/>
    <xf numFmtId="166" fontId="10" fillId="4" borderId="5" xfId="1" applyNumberFormat="1" applyFont="1" applyFill="1" applyBorder="1"/>
    <xf numFmtId="44" fontId="11" fillId="4" borderId="4" xfId="1" applyFont="1" applyFill="1" applyBorder="1"/>
    <xf numFmtId="166" fontId="11" fillId="4" borderId="4" xfId="1" applyNumberFormat="1" applyFont="1" applyFill="1" applyBorder="1"/>
    <xf numFmtId="166" fontId="7" fillId="7" borderId="8" xfId="1" applyNumberFormat="1" applyFont="1" applyFill="1" applyBorder="1" applyAlignment="1">
      <alignment horizontal="centerContinuous" vertical="center" wrapText="1"/>
    </xf>
    <xf numFmtId="44" fontId="7" fillId="7" borderId="2" xfId="1" applyFont="1" applyFill="1" applyBorder="1" applyAlignment="1">
      <alignment horizontal="centerContinuous" vertical="center" wrapText="1"/>
    </xf>
    <xf numFmtId="164" fontId="10" fillId="4" borderId="9" xfId="1" applyNumberFormat="1" applyFont="1" applyFill="1" applyBorder="1"/>
    <xf numFmtId="164" fontId="10" fillId="4" borderId="10" xfId="1" applyNumberFormat="1" applyFont="1" applyFill="1" applyBorder="1"/>
    <xf numFmtId="164" fontId="10" fillId="4" borderId="11" xfId="1" applyNumberFormat="1" applyFont="1" applyFill="1" applyBorder="1"/>
    <xf numFmtId="164" fontId="7" fillId="4" borderId="12" xfId="1" applyNumberFormat="1" applyFont="1" applyFill="1" applyBorder="1"/>
    <xf numFmtId="164" fontId="7" fillId="4" borderId="4" xfId="1" applyNumberFormat="1" applyFont="1" applyFill="1" applyBorder="1"/>
    <xf numFmtId="0" fontId="1" fillId="0" borderId="0" xfId="2"/>
    <xf numFmtId="0" fontId="2" fillId="0" borderId="0" xfId="2" applyFont="1"/>
    <xf numFmtId="0" fontId="12" fillId="5" borderId="1" xfId="2" applyFont="1" applyFill="1" applyBorder="1" applyAlignment="1">
      <alignment horizontal="centerContinuous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12" fillId="6" borderId="1" xfId="2" applyFont="1" applyFill="1" applyBorder="1" applyAlignment="1">
      <alignment horizontal="center" vertical="center" wrapText="1"/>
    </xf>
    <xf numFmtId="0" fontId="4" fillId="0" borderId="0" xfId="2" applyFont="1"/>
    <xf numFmtId="0" fontId="1" fillId="3" borderId="2" xfId="2" applyFill="1" applyBorder="1"/>
    <xf numFmtId="10" fontId="1" fillId="0" borderId="0" xfId="3" applyNumberFormat="1" applyFont="1"/>
    <xf numFmtId="164" fontId="1" fillId="0" borderId="0" xfId="2" applyNumberFormat="1"/>
    <xf numFmtId="0" fontId="1" fillId="3" borderId="3" xfId="2" applyFill="1" applyBorder="1"/>
    <xf numFmtId="0" fontId="5" fillId="0" borderId="0" xfId="2" applyFont="1"/>
    <xf numFmtId="0" fontId="1" fillId="3" borderId="4" xfId="2" applyFill="1" applyBorder="1"/>
    <xf numFmtId="0" fontId="6" fillId="0" borderId="0" xfId="2" applyFont="1" applyAlignment="1">
      <alignment horizontal="left"/>
    </xf>
    <xf numFmtId="168" fontId="0" fillId="0" borderId="0" xfId="3" applyNumberFormat="1" applyFont="1"/>
    <xf numFmtId="168" fontId="12" fillId="5" borderId="1" xfId="3" applyNumberFormat="1" applyFont="1" applyFill="1" applyBorder="1" applyAlignment="1">
      <alignment horizontal="centerContinuous" vertical="center" wrapText="1"/>
    </xf>
    <xf numFmtId="168" fontId="12" fillId="6" borderId="1" xfId="3" applyNumberFormat="1" applyFont="1" applyFill="1" applyBorder="1" applyAlignment="1">
      <alignment horizontal="center" vertical="center" wrapText="1"/>
    </xf>
    <xf numFmtId="167" fontId="10" fillId="4" borderId="2" xfId="4" applyNumberFormat="1" applyFont="1" applyFill="1" applyBorder="1"/>
    <xf numFmtId="165" fontId="9" fillId="4" borderId="2" xfId="3" applyNumberFormat="1" applyFont="1" applyFill="1" applyBorder="1"/>
    <xf numFmtId="43" fontId="9" fillId="4" borderId="2" xfId="4" applyFont="1" applyFill="1" applyBorder="1"/>
    <xf numFmtId="168" fontId="10" fillId="4" borderId="9" xfId="3" applyNumberFormat="1" applyFont="1" applyFill="1" applyBorder="1"/>
    <xf numFmtId="164" fontId="10" fillId="4" borderId="2" xfId="1" applyNumberFormat="1" applyFont="1" applyFill="1" applyBorder="1"/>
    <xf numFmtId="43" fontId="1" fillId="0" borderId="0" xfId="4" applyFont="1"/>
    <xf numFmtId="167" fontId="10" fillId="4" borderId="3" xfId="4" applyNumberFormat="1" applyFont="1" applyFill="1" applyBorder="1"/>
    <xf numFmtId="165" fontId="9" fillId="4" borderId="3" xfId="3" applyNumberFormat="1" applyFont="1" applyFill="1" applyBorder="1"/>
    <xf numFmtId="43" fontId="9" fillId="4" borderId="3" xfId="4" applyFont="1" applyFill="1" applyBorder="1"/>
    <xf numFmtId="168" fontId="10" fillId="4" borderId="10" xfId="3" applyNumberFormat="1" applyFont="1" applyFill="1" applyBorder="1"/>
    <xf numFmtId="164" fontId="10" fillId="4" borderId="3" xfId="1" applyNumberFormat="1" applyFont="1" applyFill="1" applyBorder="1"/>
    <xf numFmtId="0" fontId="1" fillId="3" borderId="5" xfId="2" applyFill="1" applyBorder="1"/>
    <xf numFmtId="167" fontId="10" fillId="4" borderId="5" xfId="4" applyNumberFormat="1" applyFont="1" applyFill="1" applyBorder="1"/>
    <xf numFmtId="165" fontId="9" fillId="4" borderId="5" xfId="3" applyNumberFormat="1" applyFont="1" applyFill="1" applyBorder="1"/>
    <xf numFmtId="43" fontId="9" fillId="4" borderId="5" xfId="4" applyFont="1" applyFill="1" applyBorder="1"/>
    <xf numFmtId="168" fontId="10" fillId="4" borderId="11" xfId="3" applyNumberFormat="1" applyFont="1" applyFill="1" applyBorder="1"/>
    <xf numFmtId="164" fontId="10" fillId="4" borderId="5" xfId="1" applyNumberFormat="1" applyFont="1" applyFill="1" applyBorder="1"/>
    <xf numFmtId="165" fontId="7" fillId="4" borderId="4" xfId="3" applyNumberFormat="1" applyFont="1" applyFill="1" applyBorder="1"/>
    <xf numFmtId="43" fontId="7" fillId="4" borderId="4" xfId="4" applyFont="1" applyFill="1" applyBorder="1"/>
    <xf numFmtId="168" fontId="7" fillId="4" borderId="12" xfId="3" applyNumberFormat="1" applyFont="1" applyFill="1" applyBorder="1"/>
    <xf numFmtId="168" fontId="1" fillId="0" borderId="0" xfId="3" applyNumberFormat="1" applyFont="1"/>
    <xf numFmtId="164" fontId="1" fillId="0" borderId="0" xfId="4" applyNumberFormat="1" applyFont="1"/>
    <xf numFmtId="167" fontId="8" fillId="3" borderId="2" xfId="4" applyNumberFormat="1" applyFont="1" applyFill="1" applyBorder="1"/>
    <xf numFmtId="167" fontId="8" fillId="3" borderId="3" xfId="4" applyNumberFormat="1" applyFont="1" applyFill="1" applyBorder="1"/>
    <xf numFmtId="167" fontId="8" fillId="3" borderId="5" xfId="4" applyNumberFormat="1" applyFont="1" applyFill="1" applyBorder="1"/>
    <xf numFmtId="0" fontId="7" fillId="0" borderId="4" xfId="2" applyFont="1" applyBorder="1" applyAlignment="1">
      <alignment horizontal="left"/>
    </xf>
    <xf numFmtId="167" fontId="3" fillId="0" borderId="7" xfId="2" applyNumberFormat="1" applyFont="1" applyBorder="1"/>
    <xf numFmtId="166" fontId="0" fillId="0" borderId="0" xfId="1" applyNumberFormat="1" applyFont="1"/>
    <xf numFmtId="0" fontId="2" fillId="0" borderId="0" xfId="0" applyFont="1"/>
    <xf numFmtId="0" fontId="1" fillId="0" borderId="0" xfId="0" applyFont="1"/>
    <xf numFmtId="0" fontId="9" fillId="0" borderId="0" xfId="0" applyFont="1"/>
    <xf numFmtId="0" fontId="12" fillId="5" borderId="1" xfId="0" applyFont="1" applyFill="1" applyBorder="1" applyAlignment="1">
      <alignment horizontal="centerContinuous" vertical="center" wrapText="1"/>
    </xf>
    <xf numFmtId="0" fontId="12" fillId="5" borderId="8" xfId="0" applyFont="1" applyFill="1" applyBorder="1" applyAlignment="1">
      <alignment horizontal="centerContinuous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5" xfId="0" applyFont="1" applyFill="1" applyBorder="1"/>
    <xf numFmtId="0" fontId="7" fillId="4" borderId="4" xfId="0" applyFont="1" applyFill="1" applyBorder="1"/>
    <xf numFmtId="167" fontId="7" fillId="0" borderId="1" xfId="0" applyNumberFormat="1" applyFont="1" applyBorder="1"/>
    <xf numFmtId="0" fontId="6" fillId="0" borderId="0" xfId="0" applyFont="1" applyAlignment="1">
      <alignment horizontal="left"/>
    </xf>
    <xf numFmtId="165" fontId="1" fillId="0" borderId="0" xfId="6" applyNumberFormat="1" applyFont="1"/>
    <xf numFmtId="167" fontId="1" fillId="0" borderId="0" xfId="5" applyNumberFormat="1" applyFont="1"/>
  </cellXfs>
  <cellStyles count="7">
    <cellStyle name="Comma" xfId="5" builtinId="3"/>
    <cellStyle name="Comma 2" xfId="4" xr:uid="{D4B634B6-1135-43F2-AE16-AA35CA4481B8}"/>
    <cellStyle name="Currency 2" xfId="1" xr:uid="{CB9E1FEA-046B-4E4B-BFD6-592CB40AB25B}"/>
    <cellStyle name="Normal" xfId="0" builtinId="0"/>
    <cellStyle name="Normal 2" xfId="2" xr:uid="{0E43082F-5C62-44EA-9D91-F25AC6074702}"/>
    <cellStyle name="Percent" xfId="6" builtinId="5"/>
    <cellStyle name="Percent 2" xfId="3" xr:uid="{33260AC8-F458-4D6B-A80C-899BEC38D3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91C41-4798-41B9-BFF6-CD0474ED3AEB}">
  <sheetPr>
    <tabColor theme="4" tint="-0.249977111117893"/>
  </sheetPr>
  <dimension ref="A2:L59"/>
  <sheetViews>
    <sheetView tabSelected="1" zoomScaleNormal="100" workbookViewId="0"/>
  </sheetViews>
  <sheetFormatPr defaultColWidth="10.140625" defaultRowHeight="12.75" x14ac:dyDescent="0.2"/>
  <cols>
    <col min="1" max="1" width="7.140625" style="19" customWidth="1"/>
    <col min="2" max="2" width="36.7109375" style="19" customWidth="1"/>
    <col min="3" max="5" width="18.42578125" style="19" customWidth="1"/>
    <col min="6" max="6" width="11.7109375" style="19" customWidth="1"/>
    <col min="7" max="7" width="36.7109375" style="19" customWidth="1"/>
    <col min="8" max="10" width="18.42578125" style="19" customWidth="1"/>
    <col min="11" max="11" width="2.7109375" style="19" customWidth="1"/>
    <col min="12" max="16384" width="10.140625" style="19"/>
  </cols>
  <sheetData>
    <row r="2" spans="1:12" x14ac:dyDescent="0.2">
      <c r="B2" s="20" t="s">
        <v>87</v>
      </c>
      <c r="G2" s="20" t="s">
        <v>88</v>
      </c>
    </row>
    <row r="3" spans="1:12" x14ac:dyDescent="0.2">
      <c r="C3" s="21" t="s">
        <v>89</v>
      </c>
      <c r="D3" s="21"/>
      <c r="E3" s="21"/>
      <c r="H3" s="21" t="s">
        <v>90</v>
      </c>
      <c r="I3" s="21"/>
      <c r="J3" s="21"/>
    </row>
    <row r="4" spans="1:12" x14ac:dyDescent="0.2">
      <c r="B4" s="22" t="s">
        <v>0</v>
      </c>
      <c r="C4" s="23" t="s">
        <v>114</v>
      </c>
      <c r="D4" s="23" t="s">
        <v>1</v>
      </c>
      <c r="E4" s="23" t="s">
        <v>82</v>
      </c>
      <c r="G4" s="22" t="s">
        <v>0</v>
      </c>
      <c r="H4" s="23" t="s">
        <v>114</v>
      </c>
      <c r="I4" s="23" t="s">
        <v>1</v>
      </c>
      <c r="J4" s="23" t="s">
        <v>82</v>
      </c>
    </row>
    <row r="5" spans="1:12" x14ac:dyDescent="0.2">
      <c r="A5" s="24"/>
      <c r="B5" s="25" t="s">
        <v>2</v>
      </c>
      <c r="C5" s="1">
        <v>2575.56</v>
      </c>
      <c r="D5" s="1">
        <v>2575.56</v>
      </c>
      <c r="E5" s="1">
        <v>2575.56</v>
      </c>
      <c r="F5" s="26"/>
      <c r="G5" s="25" t="s">
        <v>2</v>
      </c>
      <c r="H5" s="1">
        <v>2524.23</v>
      </c>
      <c r="I5" s="1">
        <v>2524.23</v>
      </c>
      <c r="J5" s="1">
        <v>2524.23</v>
      </c>
      <c r="K5" s="27"/>
      <c r="L5" s="27"/>
    </row>
    <row r="6" spans="1:12" x14ac:dyDescent="0.2">
      <c r="A6" s="24"/>
      <c r="B6" s="28" t="s">
        <v>3</v>
      </c>
      <c r="C6" s="2">
        <v>366.47</v>
      </c>
      <c r="D6" s="2">
        <v>366.47</v>
      </c>
      <c r="E6" s="2">
        <v>366.47</v>
      </c>
      <c r="F6" s="26"/>
      <c r="G6" s="28" t="s">
        <v>3</v>
      </c>
      <c r="H6" s="2">
        <v>359.29</v>
      </c>
      <c r="I6" s="2">
        <v>359.29</v>
      </c>
      <c r="J6" s="2">
        <v>359.29</v>
      </c>
      <c r="K6" s="27"/>
      <c r="L6" s="27"/>
    </row>
    <row r="7" spans="1:12" x14ac:dyDescent="0.2">
      <c r="A7" s="24"/>
      <c r="B7" s="28" t="s">
        <v>4</v>
      </c>
      <c r="C7" s="2">
        <v>218.59</v>
      </c>
      <c r="D7" s="2">
        <v>213.9</v>
      </c>
      <c r="E7" s="2">
        <v>199.35</v>
      </c>
      <c r="F7" s="26"/>
      <c r="G7" s="28" t="s">
        <v>4</v>
      </c>
      <c r="H7" s="2">
        <v>214.35</v>
      </c>
      <c r="I7" s="2">
        <v>209.75</v>
      </c>
      <c r="J7" s="2">
        <v>195.5</v>
      </c>
      <c r="K7" s="27"/>
      <c r="L7" s="27"/>
    </row>
    <row r="8" spans="1:12" x14ac:dyDescent="0.2">
      <c r="A8" s="24"/>
      <c r="B8" s="28" t="s">
        <v>5</v>
      </c>
      <c r="C8" s="2">
        <v>222.9</v>
      </c>
      <c r="D8" s="2">
        <v>207.56</v>
      </c>
      <c r="E8" s="2">
        <v>193.59</v>
      </c>
      <c r="F8" s="26"/>
      <c r="G8" s="28" t="s">
        <v>5</v>
      </c>
      <c r="H8" s="2">
        <v>218.56</v>
      </c>
      <c r="I8" s="2">
        <v>203.53</v>
      </c>
      <c r="J8" s="2">
        <v>189.83</v>
      </c>
      <c r="K8" s="27"/>
      <c r="L8" s="27"/>
    </row>
    <row r="9" spans="1:12" x14ac:dyDescent="0.2">
      <c r="A9" s="24"/>
      <c r="B9" s="28" t="s">
        <v>6</v>
      </c>
      <c r="C9" s="2">
        <v>379.14</v>
      </c>
      <c r="D9" s="2">
        <v>364.72</v>
      </c>
      <c r="E9" s="2">
        <v>336.18</v>
      </c>
      <c r="F9" s="26"/>
      <c r="G9" s="28" t="s">
        <v>6</v>
      </c>
      <c r="H9" s="2">
        <v>371.72</v>
      </c>
      <c r="I9" s="2">
        <v>357.59</v>
      </c>
      <c r="J9" s="2">
        <v>329.62</v>
      </c>
      <c r="K9" s="27"/>
      <c r="L9" s="27"/>
    </row>
    <row r="10" spans="1:12" x14ac:dyDescent="0.2">
      <c r="A10" s="24"/>
      <c r="B10" s="28" t="s">
        <v>7</v>
      </c>
      <c r="C10" s="2">
        <v>276.77</v>
      </c>
      <c r="D10" s="2">
        <v>258.56</v>
      </c>
      <c r="E10" s="2">
        <v>226.26</v>
      </c>
      <c r="F10" s="26"/>
      <c r="G10" s="28" t="s">
        <v>7</v>
      </c>
      <c r="H10" s="2">
        <v>271.39</v>
      </c>
      <c r="I10" s="2">
        <v>253.54</v>
      </c>
      <c r="J10" s="2">
        <v>221.88</v>
      </c>
      <c r="K10" s="27"/>
      <c r="L10" s="27"/>
    </row>
    <row r="11" spans="1:12" x14ac:dyDescent="0.2">
      <c r="A11" s="24"/>
      <c r="B11" s="28" t="s">
        <v>70</v>
      </c>
      <c r="C11" s="2">
        <v>203.49</v>
      </c>
      <c r="D11" s="2">
        <v>193.02</v>
      </c>
      <c r="E11" s="2">
        <v>185.26</v>
      </c>
      <c r="F11" s="26"/>
      <c r="G11" s="28" t="s">
        <v>70</v>
      </c>
      <c r="H11" s="2">
        <v>199.43</v>
      </c>
      <c r="I11" s="2">
        <v>189.17</v>
      </c>
      <c r="J11" s="2">
        <v>181.56</v>
      </c>
      <c r="K11" s="27"/>
      <c r="L11" s="27"/>
    </row>
    <row r="12" spans="1:12" x14ac:dyDescent="0.2">
      <c r="A12" s="24"/>
      <c r="B12" s="28" t="s">
        <v>8</v>
      </c>
      <c r="C12" s="2">
        <v>516.52</v>
      </c>
      <c r="D12" s="2">
        <v>497.06</v>
      </c>
      <c r="E12" s="2">
        <v>483.19</v>
      </c>
      <c r="F12" s="26"/>
      <c r="G12" s="28" t="s">
        <v>8</v>
      </c>
      <c r="H12" s="2">
        <v>506.4</v>
      </c>
      <c r="I12" s="2">
        <v>487.33</v>
      </c>
      <c r="J12" s="2">
        <v>473.74</v>
      </c>
      <c r="K12" s="27"/>
      <c r="L12" s="27"/>
    </row>
    <row r="13" spans="1:12" x14ac:dyDescent="0.2">
      <c r="A13" s="24"/>
      <c r="B13" s="28" t="s">
        <v>9</v>
      </c>
      <c r="C13" s="2">
        <v>322.77999999999997</v>
      </c>
      <c r="D13" s="2">
        <v>299.42</v>
      </c>
      <c r="E13" s="2">
        <v>301.73</v>
      </c>
      <c r="F13" s="26"/>
      <c r="G13" s="28" t="s">
        <v>9</v>
      </c>
      <c r="H13" s="2">
        <v>316.51</v>
      </c>
      <c r="I13" s="2">
        <v>293.61</v>
      </c>
      <c r="J13" s="2">
        <v>295.88</v>
      </c>
      <c r="K13" s="27"/>
      <c r="L13" s="27"/>
    </row>
    <row r="14" spans="1:12" x14ac:dyDescent="0.2">
      <c r="A14" s="24"/>
      <c r="B14" s="28" t="s">
        <v>10</v>
      </c>
      <c r="C14" s="2">
        <v>779.42</v>
      </c>
      <c r="D14" s="2">
        <v>725.73</v>
      </c>
      <c r="E14" s="2">
        <v>666.18</v>
      </c>
      <c r="F14" s="26"/>
      <c r="G14" s="28" t="s">
        <v>10</v>
      </c>
      <c r="H14" s="2">
        <v>764.05</v>
      </c>
      <c r="I14" s="2">
        <v>711.44</v>
      </c>
      <c r="J14" s="2">
        <v>653.08000000000004</v>
      </c>
      <c r="K14" s="27"/>
      <c r="L14" s="27"/>
    </row>
    <row r="15" spans="1:12" x14ac:dyDescent="0.2">
      <c r="A15" s="24"/>
      <c r="B15" s="28" t="s">
        <v>11</v>
      </c>
      <c r="C15" s="2">
        <v>556.66</v>
      </c>
      <c r="D15" s="2">
        <v>556.04999999999995</v>
      </c>
      <c r="E15" s="2">
        <v>478.92</v>
      </c>
      <c r="F15" s="26"/>
      <c r="G15" s="28" t="s">
        <v>11</v>
      </c>
      <c r="H15" s="2">
        <v>545.72</v>
      </c>
      <c r="I15" s="2">
        <v>545.12</v>
      </c>
      <c r="J15" s="2">
        <v>469.54</v>
      </c>
      <c r="K15" s="27"/>
      <c r="L15" s="27"/>
    </row>
    <row r="16" spans="1:12" x14ac:dyDescent="0.2">
      <c r="A16" s="24"/>
      <c r="B16" s="28" t="s">
        <v>12</v>
      </c>
      <c r="C16" s="2">
        <v>975.94</v>
      </c>
      <c r="D16" s="2">
        <v>878.05</v>
      </c>
      <c r="E16" s="2">
        <v>847.74</v>
      </c>
      <c r="F16" s="26"/>
      <c r="G16" s="28" t="s">
        <v>12</v>
      </c>
      <c r="H16" s="2">
        <v>956.64</v>
      </c>
      <c r="I16" s="2">
        <v>860.71</v>
      </c>
      <c r="J16" s="2">
        <v>831</v>
      </c>
      <c r="K16" s="27"/>
      <c r="L16" s="27"/>
    </row>
    <row r="17" spans="1:12" x14ac:dyDescent="0.2">
      <c r="A17" s="24"/>
      <c r="B17" s="28" t="s">
        <v>13</v>
      </c>
      <c r="C17" s="2">
        <v>415.11</v>
      </c>
      <c r="D17" s="2">
        <v>415.11</v>
      </c>
      <c r="E17" s="2">
        <v>415.11</v>
      </c>
      <c r="F17" s="26"/>
      <c r="G17" s="28" t="s">
        <v>13</v>
      </c>
      <c r="H17" s="2">
        <v>406.95</v>
      </c>
      <c r="I17" s="2">
        <v>406.95</v>
      </c>
      <c r="J17" s="2">
        <v>406.95</v>
      </c>
      <c r="K17" s="27"/>
      <c r="L17" s="27"/>
    </row>
    <row r="18" spans="1:12" x14ac:dyDescent="0.2">
      <c r="A18" s="24"/>
      <c r="B18" s="28" t="s">
        <v>14</v>
      </c>
      <c r="C18" s="2">
        <v>1547.97</v>
      </c>
      <c r="D18" s="2">
        <v>1260.3499999999999</v>
      </c>
      <c r="E18" s="2">
        <v>1175.49</v>
      </c>
      <c r="F18" s="26"/>
      <c r="G18" s="28" t="s">
        <v>14</v>
      </c>
      <c r="H18" s="2">
        <v>1517.43</v>
      </c>
      <c r="I18" s="2">
        <v>1235.57</v>
      </c>
      <c r="J18" s="2">
        <v>1152.4100000000001</v>
      </c>
      <c r="K18" s="27"/>
      <c r="L18" s="27"/>
    </row>
    <row r="19" spans="1:12" x14ac:dyDescent="0.2">
      <c r="A19" s="24"/>
      <c r="B19" s="28" t="s">
        <v>15</v>
      </c>
      <c r="C19" s="2">
        <v>1646.66</v>
      </c>
      <c r="D19" s="2">
        <v>1982.27</v>
      </c>
      <c r="E19" s="2">
        <v>1690.18</v>
      </c>
      <c r="F19" s="26"/>
      <c r="G19" s="28" t="s">
        <v>15</v>
      </c>
      <c r="H19" s="2">
        <v>1614.18</v>
      </c>
      <c r="I19" s="2">
        <v>1943.07</v>
      </c>
      <c r="J19" s="2">
        <v>1656.82</v>
      </c>
      <c r="K19" s="27"/>
      <c r="L19" s="27"/>
    </row>
    <row r="20" spans="1:12" x14ac:dyDescent="0.2">
      <c r="A20" s="24"/>
      <c r="B20" s="28" t="s">
        <v>16</v>
      </c>
      <c r="C20" s="2">
        <v>1422.78</v>
      </c>
      <c r="D20" s="2">
        <v>1395.62</v>
      </c>
      <c r="E20" s="2">
        <v>1238.03</v>
      </c>
      <c r="F20" s="26"/>
      <c r="G20" s="28" t="s">
        <v>16</v>
      </c>
      <c r="H20" s="2">
        <v>1394.68</v>
      </c>
      <c r="I20" s="2">
        <v>1368.06</v>
      </c>
      <c r="J20" s="2">
        <v>1213.6199999999999</v>
      </c>
      <c r="K20" s="27"/>
      <c r="L20" s="27"/>
    </row>
    <row r="21" spans="1:12" x14ac:dyDescent="0.2">
      <c r="A21" s="24"/>
      <c r="B21" s="28" t="s">
        <v>17</v>
      </c>
      <c r="C21" s="2">
        <v>1318.99</v>
      </c>
      <c r="D21" s="2">
        <v>1361.22</v>
      </c>
      <c r="E21" s="2">
        <v>1343.25</v>
      </c>
      <c r="F21" s="26"/>
      <c r="G21" s="28" t="s">
        <v>17</v>
      </c>
      <c r="H21" s="2">
        <v>1293.0999999999999</v>
      </c>
      <c r="I21" s="2">
        <v>1334.48</v>
      </c>
      <c r="J21" s="2">
        <v>1316.87</v>
      </c>
      <c r="K21" s="27"/>
      <c r="L21" s="27"/>
    </row>
    <row r="22" spans="1:12" x14ac:dyDescent="0.2">
      <c r="A22" s="24"/>
      <c r="B22" s="28" t="s">
        <v>18</v>
      </c>
      <c r="C22" s="2">
        <v>1697.88</v>
      </c>
      <c r="D22" s="2">
        <v>1686.17</v>
      </c>
      <c r="E22" s="2">
        <v>1494.47</v>
      </c>
      <c r="F22" s="26"/>
      <c r="G22" s="28" t="s">
        <v>18</v>
      </c>
      <c r="H22" s="2">
        <v>1664.32</v>
      </c>
      <c r="I22" s="2">
        <v>1652.84</v>
      </c>
      <c r="J22" s="2">
        <v>1464.97</v>
      </c>
      <c r="K22" s="27"/>
      <c r="L22" s="27"/>
    </row>
    <row r="23" spans="1:12" x14ac:dyDescent="0.2">
      <c r="A23" s="24"/>
      <c r="B23" s="28" t="s">
        <v>19</v>
      </c>
      <c r="C23" s="2">
        <v>1422.1</v>
      </c>
      <c r="D23" s="2">
        <v>1515.64</v>
      </c>
      <c r="E23" s="2">
        <v>1353.73</v>
      </c>
      <c r="F23" s="26"/>
      <c r="G23" s="28" t="s">
        <v>19</v>
      </c>
      <c r="H23" s="2">
        <v>1394.35</v>
      </c>
      <c r="I23" s="2">
        <v>1486.02</v>
      </c>
      <c r="J23" s="2">
        <v>1327.35</v>
      </c>
      <c r="K23" s="27"/>
      <c r="L23" s="27"/>
    </row>
    <row r="24" spans="1:12" x14ac:dyDescent="0.2">
      <c r="A24" s="24"/>
      <c r="B24" s="28" t="s">
        <v>20</v>
      </c>
      <c r="C24" s="2">
        <v>1956.13</v>
      </c>
      <c r="D24" s="2">
        <v>2030.46</v>
      </c>
      <c r="E24" s="2">
        <v>1814.56</v>
      </c>
      <c r="F24" s="26"/>
      <c r="G24" s="28" t="s">
        <v>20</v>
      </c>
      <c r="H24" s="2">
        <v>1917.68</v>
      </c>
      <c r="I24" s="2">
        <v>1990.52</v>
      </c>
      <c r="J24" s="2">
        <v>1778.94</v>
      </c>
      <c r="K24" s="27"/>
      <c r="L24" s="27"/>
    </row>
    <row r="25" spans="1:12" x14ac:dyDescent="0.2">
      <c r="A25" s="24"/>
      <c r="B25" s="28" t="s">
        <v>21</v>
      </c>
      <c r="C25" s="2">
        <v>356.5</v>
      </c>
      <c r="D25" s="2">
        <v>352.42</v>
      </c>
      <c r="E25" s="2">
        <v>323.45999999999998</v>
      </c>
      <c r="F25" s="26"/>
      <c r="G25" s="28" t="s">
        <v>21</v>
      </c>
      <c r="H25" s="2">
        <v>349.43</v>
      </c>
      <c r="I25" s="2">
        <v>345.43</v>
      </c>
      <c r="J25" s="2">
        <v>317.06</v>
      </c>
      <c r="K25" s="27"/>
      <c r="L25" s="27"/>
    </row>
    <row r="26" spans="1:12" x14ac:dyDescent="0.2">
      <c r="A26" s="24"/>
      <c r="B26" s="28" t="s">
        <v>22</v>
      </c>
      <c r="C26" s="2">
        <v>225.5</v>
      </c>
      <c r="D26" s="2">
        <v>222.84</v>
      </c>
      <c r="E26" s="2">
        <v>213.4</v>
      </c>
      <c r="F26" s="26"/>
      <c r="G26" s="28" t="s">
        <v>22</v>
      </c>
      <c r="H26" s="2">
        <v>221.05</v>
      </c>
      <c r="I26" s="2">
        <v>218.44</v>
      </c>
      <c r="J26" s="2">
        <v>209.19</v>
      </c>
      <c r="K26" s="27"/>
      <c r="L26" s="27"/>
    </row>
    <row r="27" spans="1:12" x14ac:dyDescent="0.2">
      <c r="A27" s="24"/>
      <c r="B27" s="28" t="s">
        <v>23</v>
      </c>
      <c r="C27" s="2">
        <v>429.79</v>
      </c>
      <c r="D27" s="2">
        <v>425.62</v>
      </c>
      <c r="E27" s="2">
        <v>392.13</v>
      </c>
      <c r="F27" s="26"/>
      <c r="G27" s="28" t="s">
        <v>23</v>
      </c>
      <c r="H27" s="2">
        <v>421.26</v>
      </c>
      <c r="I27" s="2">
        <v>417.17</v>
      </c>
      <c r="J27" s="2">
        <v>384.36</v>
      </c>
      <c r="K27" s="27"/>
      <c r="L27" s="27"/>
    </row>
    <row r="28" spans="1:12" x14ac:dyDescent="0.2">
      <c r="A28" s="24"/>
      <c r="B28" s="28" t="s">
        <v>24</v>
      </c>
      <c r="C28" s="2">
        <v>354.15</v>
      </c>
      <c r="D28" s="2">
        <v>327.05</v>
      </c>
      <c r="E28" s="2">
        <v>321.22000000000003</v>
      </c>
      <c r="F28" s="26"/>
      <c r="G28" s="28" t="s">
        <v>24</v>
      </c>
      <c r="H28" s="2">
        <v>347.16</v>
      </c>
      <c r="I28" s="2">
        <v>320.61</v>
      </c>
      <c r="J28" s="2">
        <v>314.89</v>
      </c>
      <c r="K28" s="27"/>
      <c r="L28" s="27"/>
    </row>
    <row r="29" spans="1:12" x14ac:dyDescent="0.2">
      <c r="A29" s="24"/>
      <c r="B29" s="28" t="s">
        <v>25</v>
      </c>
      <c r="C29" s="2">
        <v>698.87</v>
      </c>
      <c r="D29" s="2">
        <v>670.32</v>
      </c>
      <c r="E29" s="2">
        <v>604.38</v>
      </c>
      <c r="F29" s="26"/>
      <c r="G29" s="28" t="s">
        <v>25</v>
      </c>
      <c r="H29" s="2">
        <v>684.98</v>
      </c>
      <c r="I29" s="2">
        <v>657</v>
      </c>
      <c r="J29" s="2">
        <v>592.39</v>
      </c>
      <c r="K29" s="27"/>
      <c r="L29" s="27"/>
    </row>
    <row r="30" spans="1:12" x14ac:dyDescent="0.2">
      <c r="A30" s="24"/>
      <c r="B30" s="28" t="s">
        <v>26</v>
      </c>
      <c r="C30" s="2">
        <v>551.22</v>
      </c>
      <c r="D30" s="2">
        <v>566.55999999999995</v>
      </c>
      <c r="E30" s="2">
        <v>507.32</v>
      </c>
      <c r="F30" s="26"/>
      <c r="G30" s="28" t="s">
        <v>26</v>
      </c>
      <c r="H30" s="2">
        <v>540.34</v>
      </c>
      <c r="I30" s="2">
        <v>555.36</v>
      </c>
      <c r="J30" s="2">
        <v>497.31</v>
      </c>
      <c r="K30" s="27"/>
      <c r="L30" s="27"/>
    </row>
    <row r="31" spans="1:12" x14ac:dyDescent="0.2">
      <c r="A31" s="24"/>
      <c r="B31" s="28" t="s">
        <v>27</v>
      </c>
      <c r="C31" s="2">
        <v>967.47</v>
      </c>
      <c r="D31" s="2">
        <v>973.15</v>
      </c>
      <c r="E31" s="2">
        <v>874.54</v>
      </c>
      <c r="F31" s="26"/>
      <c r="G31" s="28" t="s">
        <v>27</v>
      </c>
      <c r="H31" s="2">
        <v>948.28</v>
      </c>
      <c r="I31" s="2">
        <v>953.84</v>
      </c>
      <c r="J31" s="2">
        <v>857.2</v>
      </c>
      <c r="K31" s="27"/>
      <c r="L31" s="27"/>
    </row>
    <row r="32" spans="1:12" x14ac:dyDescent="0.2">
      <c r="A32" s="24"/>
      <c r="B32" s="28" t="s">
        <v>28</v>
      </c>
      <c r="C32" s="2">
        <v>1132.23</v>
      </c>
      <c r="D32" s="2">
        <v>1239.22</v>
      </c>
      <c r="E32" s="2">
        <v>951.71</v>
      </c>
      <c r="F32" s="26"/>
      <c r="G32" s="28" t="s">
        <v>28</v>
      </c>
      <c r="H32" s="2">
        <v>1109.81</v>
      </c>
      <c r="I32" s="2">
        <v>1214.6600000000001</v>
      </c>
      <c r="J32" s="2">
        <v>932.9</v>
      </c>
      <c r="K32" s="27"/>
      <c r="L32" s="27"/>
    </row>
    <row r="33" spans="1:12" x14ac:dyDescent="0.2">
      <c r="A33" s="24"/>
      <c r="B33" s="28" t="s">
        <v>29</v>
      </c>
      <c r="C33" s="2">
        <v>2148.5700000000002</v>
      </c>
      <c r="D33" s="2">
        <v>2078.58</v>
      </c>
      <c r="E33" s="2">
        <v>1839.83</v>
      </c>
      <c r="F33" s="26"/>
      <c r="G33" s="28" t="s">
        <v>29</v>
      </c>
      <c r="H33" s="2">
        <v>2106.39</v>
      </c>
      <c r="I33" s="2">
        <v>2037.79</v>
      </c>
      <c r="J33" s="2">
        <v>1803.82</v>
      </c>
      <c r="K33" s="27"/>
      <c r="L33" s="27"/>
    </row>
    <row r="34" spans="1:12" x14ac:dyDescent="0.2">
      <c r="A34" s="24"/>
      <c r="B34" s="28" t="s">
        <v>30</v>
      </c>
      <c r="C34" s="2">
        <v>6809.64</v>
      </c>
      <c r="D34" s="2">
        <v>9213.2000000000007</v>
      </c>
      <c r="E34" s="2">
        <v>6125.87</v>
      </c>
      <c r="F34" s="26"/>
      <c r="G34" s="28" t="s">
        <v>30</v>
      </c>
      <c r="H34" s="2">
        <v>6673.88</v>
      </c>
      <c r="I34" s="2">
        <v>9029.36</v>
      </c>
      <c r="J34" s="2">
        <v>6003.78</v>
      </c>
      <c r="K34" s="27"/>
      <c r="L34" s="27"/>
    </row>
    <row r="35" spans="1:12" x14ac:dyDescent="0.2">
      <c r="A35" s="24"/>
      <c r="B35" s="28" t="s">
        <v>31</v>
      </c>
      <c r="C35" s="2">
        <v>3372.4</v>
      </c>
      <c r="D35" s="2">
        <v>3372.4</v>
      </c>
      <c r="E35" s="2">
        <v>3372.4</v>
      </c>
      <c r="F35" s="26"/>
      <c r="G35" s="28" t="s">
        <v>31</v>
      </c>
      <c r="H35" s="2">
        <v>3305.03</v>
      </c>
      <c r="I35" s="2">
        <v>3305.03</v>
      </c>
      <c r="J35" s="2">
        <v>3305.03</v>
      </c>
      <c r="K35" s="27"/>
      <c r="L35" s="27"/>
    </row>
    <row r="36" spans="1:12" x14ac:dyDescent="0.2">
      <c r="A36" s="24"/>
      <c r="B36" s="28" t="s">
        <v>32</v>
      </c>
      <c r="C36" s="2">
        <v>815.21</v>
      </c>
      <c r="D36" s="2">
        <v>833.74</v>
      </c>
      <c r="E36" s="2">
        <v>557.16</v>
      </c>
      <c r="F36" s="26"/>
      <c r="G36" s="28" t="s">
        <v>32</v>
      </c>
      <c r="H36" s="2">
        <v>798.94</v>
      </c>
      <c r="I36" s="2">
        <v>817.1</v>
      </c>
      <c r="J36" s="2">
        <v>546.04999999999995</v>
      </c>
      <c r="K36" s="27"/>
      <c r="L36" s="27"/>
    </row>
    <row r="37" spans="1:12" x14ac:dyDescent="0.2">
      <c r="A37" s="24"/>
      <c r="B37" s="28" t="s">
        <v>33</v>
      </c>
      <c r="C37" s="2">
        <v>330.55</v>
      </c>
      <c r="D37" s="2">
        <v>273.04000000000002</v>
      </c>
      <c r="E37" s="2">
        <v>249.89</v>
      </c>
      <c r="F37" s="26"/>
      <c r="G37" s="28" t="s">
        <v>33</v>
      </c>
      <c r="H37" s="2">
        <v>323.95999999999998</v>
      </c>
      <c r="I37" s="2">
        <v>267.60000000000002</v>
      </c>
      <c r="J37" s="2">
        <v>244.91</v>
      </c>
      <c r="K37" s="27"/>
      <c r="L37" s="27"/>
    </row>
    <row r="38" spans="1:12" x14ac:dyDescent="0.2">
      <c r="A38" s="24"/>
      <c r="B38" s="28" t="s">
        <v>34</v>
      </c>
      <c r="C38" s="2">
        <v>5801.3</v>
      </c>
      <c r="D38" s="2">
        <v>5902.57</v>
      </c>
      <c r="E38" s="2">
        <v>7354.43</v>
      </c>
      <c r="F38" s="26"/>
      <c r="G38" s="28" t="s">
        <v>34</v>
      </c>
      <c r="H38" s="2">
        <v>5685.98</v>
      </c>
      <c r="I38" s="2">
        <v>5785.23</v>
      </c>
      <c r="J38" s="2">
        <v>7208.04</v>
      </c>
      <c r="K38" s="27"/>
      <c r="L38" s="27"/>
    </row>
    <row r="39" spans="1:12" x14ac:dyDescent="0.2">
      <c r="A39" s="24"/>
      <c r="B39" s="28" t="s">
        <v>35</v>
      </c>
      <c r="C39" s="2">
        <v>4239.58</v>
      </c>
      <c r="D39" s="2">
        <v>4462.24</v>
      </c>
      <c r="E39" s="2">
        <v>5757.21</v>
      </c>
      <c r="F39" s="26"/>
      <c r="G39" s="28" t="s">
        <v>35</v>
      </c>
      <c r="H39" s="2">
        <v>4154.8599999999997</v>
      </c>
      <c r="I39" s="2">
        <v>4373.07</v>
      </c>
      <c r="J39" s="2">
        <v>5642.14</v>
      </c>
      <c r="K39" s="27"/>
      <c r="L39" s="27"/>
    </row>
    <row r="40" spans="1:12" x14ac:dyDescent="0.2">
      <c r="A40" s="24"/>
      <c r="B40" s="28" t="s">
        <v>36</v>
      </c>
      <c r="C40" s="2">
        <v>4240.0600000000004</v>
      </c>
      <c r="D40" s="2">
        <v>4462.72</v>
      </c>
      <c r="E40" s="2">
        <v>5757.7</v>
      </c>
      <c r="F40" s="26"/>
      <c r="G40" s="28" t="s">
        <v>36</v>
      </c>
      <c r="H40" s="2">
        <v>4155.34</v>
      </c>
      <c r="I40" s="2">
        <v>4373.55</v>
      </c>
      <c r="J40" s="2">
        <v>5642.63</v>
      </c>
      <c r="K40" s="27"/>
      <c r="L40" s="27"/>
    </row>
    <row r="41" spans="1:12" x14ac:dyDescent="0.2">
      <c r="A41" s="24"/>
      <c r="B41" s="28" t="s">
        <v>37</v>
      </c>
      <c r="C41" s="2">
        <v>5833.8</v>
      </c>
      <c r="D41" s="2">
        <v>5935.07</v>
      </c>
      <c r="E41" s="2">
        <v>7386.92</v>
      </c>
      <c r="F41" s="26"/>
      <c r="G41" s="28" t="s">
        <v>37</v>
      </c>
      <c r="H41" s="2">
        <v>5718.48</v>
      </c>
      <c r="I41" s="2">
        <v>5817.72</v>
      </c>
      <c r="J41" s="2">
        <v>7240.54</v>
      </c>
      <c r="K41" s="27"/>
      <c r="L41" s="27"/>
    </row>
    <row r="42" spans="1:12" x14ac:dyDescent="0.2">
      <c r="A42" s="24"/>
      <c r="B42" s="28" t="s">
        <v>38</v>
      </c>
      <c r="C42" s="2">
        <v>5768.35</v>
      </c>
      <c r="D42" s="2">
        <v>5869.62</v>
      </c>
      <c r="E42" s="2">
        <v>7321.47</v>
      </c>
      <c r="F42" s="26"/>
      <c r="G42" s="28" t="s">
        <v>38</v>
      </c>
      <c r="H42" s="2">
        <v>5653.03</v>
      </c>
      <c r="I42" s="2">
        <v>5752.27</v>
      </c>
      <c r="J42" s="2">
        <v>7175.09</v>
      </c>
      <c r="K42" s="27"/>
      <c r="L42" s="27"/>
    </row>
    <row r="43" spans="1:12" x14ac:dyDescent="0.2">
      <c r="A43" s="24"/>
      <c r="B43" s="28" t="s">
        <v>39</v>
      </c>
      <c r="C43" s="2">
        <v>5791.96</v>
      </c>
      <c r="D43" s="2">
        <v>5893.23</v>
      </c>
      <c r="E43" s="2">
        <v>7345.08</v>
      </c>
      <c r="F43" s="26"/>
      <c r="G43" s="28" t="s">
        <v>39</v>
      </c>
      <c r="H43" s="2">
        <v>5676.64</v>
      </c>
      <c r="I43" s="2">
        <v>5775.88</v>
      </c>
      <c r="J43" s="2">
        <v>7198.7</v>
      </c>
      <c r="K43" s="27"/>
      <c r="L43" s="27"/>
    </row>
    <row r="44" spans="1:12" x14ac:dyDescent="0.2">
      <c r="A44" s="24"/>
      <c r="B44" s="28" t="s">
        <v>40</v>
      </c>
      <c r="C44" s="2">
        <v>5780.66</v>
      </c>
      <c r="D44" s="2">
        <v>5881.93</v>
      </c>
      <c r="E44" s="2">
        <v>7333.78</v>
      </c>
      <c r="F44" s="26"/>
      <c r="G44" s="28" t="s">
        <v>40</v>
      </c>
      <c r="H44" s="2">
        <v>5665.34</v>
      </c>
      <c r="I44" s="2">
        <v>5764.58</v>
      </c>
      <c r="J44" s="2">
        <v>7187.4</v>
      </c>
      <c r="K44" s="27"/>
      <c r="L44" s="27"/>
    </row>
    <row r="45" spans="1:12" x14ac:dyDescent="0.2">
      <c r="A45" s="29"/>
      <c r="B45" s="28" t="s">
        <v>41</v>
      </c>
      <c r="C45" s="2">
        <v>7668.63</v>
      </c>
      <c r="D45" s="2">
        <v>8058.86</v>
      </c>
      <c r="E45" s="2">
        <v>9052.26</v>
      </c>
      <c r="F45" s="26"/>
      <c r="G45" s="28" t="s">
        <v>41</v>
      </c>
      <c r="H45" s="2">
        <v>7515.5</v>
      </c>
      <c r="I45" s="2">
        <v>7897.92</v>
      </c>
      <c r="J45" s="2">
        <v>8871.4599999999991</v>
      </c>
      <c r="K45" s="27"/>
      <c r="L45" s="27"/>
    </row>
    <row r="46" spans="1:12" x14ac:dyDescent="0.2">
      <c r="A46" s="24"/>
      <c r="B46" s="28" t="s">
        <v>42</v>
      </c>
      <c r="C46" s="2">
        <v>7670.88</v>
      </c>
      <c r="D46" s="2">
        <v>8061.12</v>
      </c>
      <c r="E46" s="2">
        <v>9054.51</v>
      </c>
      <c r="F46" s="26"/>
      <c r="G46" s="28" t="s">
        <v>42</v>
      </c>
      <c r="H46" s="2">
        <v>7517.75</v>
      </c>
      <c r="I46" s="2">
        <v>7900.18</v>
      </c>
      <c r="J46" s="2">
        <v>8873.7099999999991</v>
      </c>
      <c r="K46" s="27"/>
      <c r="L46" s="27"/>
    </row>
    <row r="47" spans="1:12" x14ac:dyDescent="0.2">
      <c r="A47" s="24"/>
      <c r="B47" s="28" t="s">
        <v>43</v>
      </c>
      <c r="C47" s="2">
        <v>7665.54</v>
      </c>
      <c r="D47" s="2">
        <v>8055.77</v>
      </c>
      <c r="E47" s="2">
        <v>9049.17</v>
      </c>
      <c r="F47" s="26"/>
      <c r="G47" s="28" t="s">
        <v>43</v>
      </c>
      <c r="H47" s="2">
        <v>7512.41</v>
      </c>
      <c r="I47" s="2">
        <v>7894.83</v>
      </c>
      <c r="J47" s="2">
        <v>8868.3700000000008</v>
      </c>
      <c r="K47" s="27"/>
      <c r="L47" s="27"/>
    </row>
    <row r="48" spans="1:12" x14ac:dyDescent="0.2">
      <c r="A48" s="24"/>
      <c r="B48" s="28" t="s">
        <v>44</v>
      </c>
      <c r="C48" s="2">
        <v>3281.55</v>
      </c>
      <c r="D48" s="2">
        <v>3996.6</v>
      </c>
      <c r="E48" s="2">
        <v>3280.46</v>
      </c>
      <c r="F48" s="26"/>
      <c r="G48" s="28" t="s">
        <v>44</v>
      </c>
      <c r="H48" s="2">
        <v>3216.47</v>
      </c>
      <c r="I48" s="2">
        <v>3917.22</v>
      </c>
      <c r="J48" s="2">
        <v>3215.41</v>
      </c>
      <c r="K48" s="27"/>
      <c r="L48" s="27"/>
    </row>
    <row r="49" spans="1:12" x14ac:dyDescent="0.2">
      <c r="A49" s="24"/>
      <c r="B49" s="28" t="s">
        <v>45</v>
      </c>
      <c r="C49" s="2">
        <v>3264.74</v>
      </c>
      <c r="D49" s="2">
        <v>3979.79</v>
      </c>
      <c r="E49" s="2">
        <v>3263.66</v>
      </c>
      <c r="F49" s="26"/>
      <c r="G49" s="28" t="s">
        <v>45</v>
      </c>
      <c r="H49" s="2">
        <v>3199.67</v>
      </c>
      <c r="I49" s="2">
        <v>3900.42</v>
      </c>
      <c r="J49" s="2">
        <v>3198.61</v>
      </c>
      <c r="K49" s="27"/>
      <c r="L49" s="27"/>
    </row>
    <row r="50" spans="1:12" x14ac:dyDescent="0.2">
      <c r="A50" s="24"/>
      <c r="B50" s="28" t="s">
        <v>46</v>
      </c>
      <c r="C50" s="2">
        <v>2570.4699999999998</v>
      </c>
      <c r="D50" s="2">
        <v>2570.4699999999998</v>
      </c>
      <c r="E50" s="2">
        <v>2570.4699999999998</v>
      </c>
      <c r="F50" s="26"/>
      <c r="G50" s="28" t="s">
        <v>46</v>
      </c>
      <c r="H50" s="2">
        <v>2519.14</v>
      </c>
      <c r="I50" s="2">
        <v>2519.14</v>
      </c>
      <c r="J50" s="2">
        <v>2519.14</v>
      </c>
      <c r="K50" s="27"/>
      <c r="L50" s="27"/>
    </row>
    <row r="51" spans="1:12" x14ac:dyDescent="0.2">
      <c r="A51" s="24"/>
      <c r="B51" s="28" t="s">
        <v>47</v>
      </c>
      <c r="C51" s="2">
        <v>361.38</v>
      </c>
      <c r="D51" s="2">
        <v>361.38</v>
      </c>
      <c r="E51" s="2">
        <v>361.38</v>
      </c>
      <c r="F51" s="26"/>
      <c r="G51" s="28" t="s">
        <v>47</v>
      </c>
      <c r="H51" s="2">
        <v>354.2</v>
      </c>
      <c r="I51" s="2">
        <v>354.2</v>
      </c>
      <c r="J51" s="2">
        <v>354.2</v>
      </c>
      <c r="K51" s="27"/>
      <c r="L51" s="27"/>
    </row>
    <row r="52" spans="1:12" x14ac:dyDescent="0.2">
      <c r="A52" s="24"/>
      <c r="B52" s="28" t="s">
        <v>48</v>
      </c>
      <c r="C52" s="2">
        <v>213.5</v>
      </c>
      <c r="D52" s="2">
        <v>208.81</v>
      </c>
      <c r="E52" s="2">
        <v>194.26</v>
      </c>
      <c r="F52" s="26"/>
      <c r="G52" s="28" t="s">
        <v>48</v>
      </c>
      <c r="H52" s="2">
        <v>209.26</v>
      </c>
      <c r="I52" s="2">
        <v>204.66</v>
      </c>
      <c r="J52" s="2">
        <v>190.41</v>
      </c>
      <c r="K52" s="27"/>
      <c r="L52" s="27"/>
    </row>
    <row r="53" spans="1:12" x14ac:dyDescent="0.2">
      <c r="A53" s="24"/>
      <c r="B53" s="28" t="s">
        <v>49</v>
      </c>
      <c r="C53" s="2">
        <v>217.81</v>
      </c>
      <c r="D53" s="2">
        <v>202.47</v>
      </c>
      <c r="E53" s="2">
        <v>188.5</v>
      </c>
      <c r="F53" s="26"/>
      <c r="G53" s="28" t="s">
        <v>49</v>
      </c>
      <c r="H53" s="2">
        <v>213.47</v>
      </c>
      <c r="I53" s="2">
        <v>198.44</v>
      </c>
      <c r="J53" s="2">
        <v>184.74</v>
      </c>
      <c r="K53" s="27"/>
      <c r="L53" s="27"/>
    </row>
    <row r="54" spans="1:12" x14ac:dyDescent="0.2">
      <c r="A54" s="24"/>
      <c r="B54" s="28" t="s">
        <v>50</v>
      </c>
      <c r="C54" s="2">
        <v>374.05</v>
      </c>
      <c r="D54" s="2">
        <v>359.63</v>
      </c>
      <c r="E54" s="2">
        <v>331.09</v>
      </c>
      <c r="F54" s="26"/>
      <c r="G54" s="28" t="s">
        <v>50</v>
      </c>
      <c r="H54" s="2">
        <v>366.63</v>
      </c>
      <c r="I54" s="2">
        <v>352.5</v>
      </c>
      <c r="J54" s="2">
        <v>324.52999999999997</v>
      </c>
      <c r="K54" s="27"/>
      <c r="L54" s="27"/>
    </row>
    <row r="55" spans="1:12" x14ac:dyDescent="0.2">
      <c r="A55" s="24"/>
      <c r="B55" s="28" t="s">
        <v>51</v>
      </c>
      <c r="C55" s="2">
        <v>271.68</v>
      </c>
      <c r="D55" s="2">
        <v>253.47</v>
      </c>
      <c r="E55" s="2">
        <v>221.17</v>
      </c>
      <c r="F55" s="26"/>
      <c r="G55" s="28" t="s">
        <v>51</v>
      </c>
      <c r="H55" s="2">
        <v>266.3</v>
      </c>
      <c r="I55" s="2">
        <v>248.45</v>
      </c>
      <c r="J55" s="2">
        <v>216.79</v>
      </c>
      <c r="K55" s="27"/>
      <c r="L55" s="27"/>
    </row>
    <row r="56" spans="1:12" x14ac:dyDescent="0.2">
      <c r="A56" s="24"/>
      <c r="B56" s="28" t="s">
        <v>52</v>
      </c>
      <c r="C56" s="2">
        <v>6730.99</v>
      </c>
      <c r="D56" s="2">
        <v>6730.99</v>
      </c>
      <c r="E56" s="2">
        <v>6730.99</v>
      </c>
      <c r="F56" s="26"/>
      <c r="G56" s="28" t="s">
        <v>52</v>
      </c>
      <c r="H56" s="2">
        <v>6596.36</v>
      </c>
      <c r="I56" s="2">
        <v>6596.36</v>
      </c>
      <c r="J56" s="2">
        <v>6596.36</v>
      </c>
      <c r="K56" s="27"/>
      <c r="L56" s="27"/>
    </row>
    <row r="57" spans="1:12" x14ac:dyDescent="0.2">
      <c r="A57" s="24"/>
      <c r="B57" s="30" t="s">
        <v>53</v>
      </c>
      <c r="C57" s="3">
        <v>5957.83</v>
      </c>
      <c r="D57" s="3">
        <v>5957.83</v>
      </c>
      <c r="E57" s="3">
        <v>5957.83</v>
      </c>
      <c r="F57" s="26"/>
      <c r="G57" s="30" t="s">
        <v>53</v>
      </c>
      <c r="H57" s="3">
        <v>5838.68</v>
      </c>
      <c r="I57" s="3">
        <v>5838.68</v>
      </c>
      <c r="J57" s="3">
        <v>5838.68</v>
      </c>
      <c r="K57" s="27"/>
      <c r="L57" s="27"/>
    </row>
    <row r="59" spans="1:12" x14ac:dyDescent="0.2">
      <c r="B59" s="31" t="s">
        <v>54</v>
      </c>
      <c r="G59" s="31" t="s">
        <v>54</v>
      </c>
    </row>
  </sheetData>
  <pageMargins left="0.7" right="0.7" top="0.75" bottom="0.75" header="0.3" footer="0.3"/>
  <pageSetup scale="83" orientation="portrait" r:id="rId1"/>
  <headerFooter>
    <oddHeader>&amp;LIA HHS&amp;RDraft and Confidential</oddHeader>
    <oddFooter>&amp;L&amp;F | &amp;A&amp;R&amp;G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FDC1-37AE-4933-94F9-8032EB9F69DA}">
  <sheetPr>
    <tabColor theme="4" tint="-0.249977111117893"/>
    <pageSetUpPr fitToPage="1"/>
  </sheetPr>
  <dimension ref="A1:BU60"/>
  <sheetViews>
    <sheetView zoomScaleNormal="100" workbookViewId="0"/>
  </sheetViews>
  <sheetFormatPr defaultColWidth="10.140625" defaultRowHeight="12.75" x14ac:dyDescent="0.2"/>
  <cols>
    <col min="1" max="1" width="7.140625" style="19" customWidth="1"/>
    <col min="2" max="2" width="36.42578125" style="19" customWidth="1"/>
    <col min="3" max="58" width="13.7109375" style="19" bestFit="1" customWidth="1"/>
    <col min="59" max="59" width="13.7109375" style="19" customWidth="1"/>
    <col min="60" max="60" width="13.7109375" style="55" bestFit="1" customWidth="1"/>
    <col min="61" max="71" width="13.7109375" style="19" bestFit="1" customWidth="1"/>
    <col min="72" max="16384" width="10.140625" style="19"/>
  </cols>
  <sheetData>
    <row r="1" spans="1:73" x14ac:dyDescent="0.2">
      <c r="BH1" s="19"/>
    </row>
    <row r="2" spans="1:73" ht="15" x14ac:dyDescent="0.25">
      <c r="B2" s="63" t="s">
        <v>113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 s="32"/>
      <c r="BS2"/>
      <c r="BT2" s="64"/>
    </row>
    <row r="3" spans="1:73" ht="26.65" customHeight="1" x14ac:dyDescent="0.2">
      <c r="B3" s="65"/>
      <c r="C3" s="66" t="s">
        <v>91</v>
      </c>
      <c r="D3" s="66"/>
      <c r="E3" s="12" t="s">
        <v>83</v>
      </c>
      <c r="F3" s="13"/>
      <c r="G3" s="66" t="s">
        <v>84</v>
      </c>
      <c r="H3" s="66"/>
      <c r="I3" s="12" t="s">
        <v>85</v>
      </c>
      <c r="J3" s="13"/>
      <c r="K3" s="67" t="s">
        <v>86</v>
      </c>
      <c r="L3" s="67"/>
      <c r="M3" s="12" t="s">
        <v>115</v>
      </c>
      <c r="N3" s="13"/>
      <c r="O3" s="67" t="s">
        <v>75</v>
      </c>
      <c r="P3" s="67"/>
      <c r="Q3" s="12" t="s">
        <v>71</v>
      </c>
      <c r="R3" s="13"/>
      <c r="S3" s="67" t="s">
        <v>96</v>
      </c>
      <c r="T3" s="67"/>
      <c r="U3" s="12" t="s">
        <v>120</v>
      </c>
      <c r="V3" s="13"/>
      <c r="W3" s="67" t="s">
        <v>97</v>
      </c>
      <c r="X3" s="67"/>
      <c r="Y3" s="12" t="s">
        <v>98</v>
      </c>
      <c r="Z3" s="13"/>
      <c r="AA3" s="67" t="s">
        <v>74</v>
      </c>
      <c r="AB3" s="67"/>
      <c r="AC3" s="12" t="s">
        <v>99</v>
      </c>
      <c r="AD3" s="13"/>
      <c r="AE3" s="67" t="s">
        <v>100</v>
      </c>
      <c r="AF3" s="67"/>
      <c r="AG3" s="12" t="s">
        <v>55</v>
      </c>
      <c r="AH3" s="13"/>
      <c r="AI3" s="67" t="s">
        <v>56</v>
      </c>
      <c r="AJ3" s="67"/>
      <c r="AK3" s="12" t="s">
        <v>57</v>
      </c>
      <c r="AL3" s="13"/>
      <c r="AM3" s="67" t="s">
        <v>101</v>
      </c>
      <c r="AN3" s="67"/>
      <c r="AO3" s="12" t="s">
        <v>102</v>
      </c>
      <c r="AP3" s="13"/>
      <c r="AQ3" s="67" t="s">
        <v>103</v>
      </c>
      <c r="AR3" s="67"/>
      <c r="AS3" s="12" t="s">
        <v>104</v>
      </c>
      <c r="AT3" s="13"/>
      <c r="AU3" s="67" t="s">
        <v>105</v>
      </c>
      <c r="AV3" s="67"/>
      <c r="AW3" s="12" t="s">
        <v>106</v>
      </c>
      <c r="AX3" s="13"/>
      <c r="AY3" s="67" t="s">
        <v>107</v>
      </c>
      <c r="AZ3" s="67"/>
      <c r="BA3" s="12" t="s">
        <v>108</v>
      </c>
      <c r="BB3" s="13"/>
      <c r="BC3" s="67" t="s">
        <v>109</v>
      </c>
      <c r="BD3" s="67"/>
      <c r="BE3" s="12" t="s">
        <v>110</v>
      </c>
      <c r="BF3" s="13"/>
      <c r="BG3" s="67" t="s">
        <v>69</v>
      </c>
      <c r="BH3" s="67"/>
      <c r="BI3" s="12" t="s">
        <v>58</v>
      </c>
      <c r="BJ3" s="13"/>
      <c r="BK3" s="67" t="s">
        <v>59</v>
      </c>
      <c r="BL3" s="67"/>
      <c r="BM3" s="12" t="s">
        <v>60</v>
      </c>
      <c r="BN3" s="13"/>
      <c r="BO3" s="33" t="s">
        <v>61</v>
      </c>
      <c r="BP3" s="33"/>
      <c r="BQ3" s="33"/>
      <c r="BR3" s="12" t="s">
        <v>111</v>
      </c>
      <c r="BS3" s="12"/>
      <c r="BT3" s="64"/>
    </row>
    <row r="4" spans="1:73" ht="25.5" x14ac:dyDescent="0.2">
      <c r="B4" s="68" t="s">
        <v>0</v>
      </c>
      <c r="C4" s="69" t="s">
        <v>92</v>
      </c>
      <c r="D4" s="69" t="s">
        <v>62</v>
      </c>
      <c r="E4" s="70" t="s">
        <v>63</v>
      </c>
      <c r="F4" s="71" t="s">
        <v>62</v>
      </c>
      <c r="G4" s="69" t="s">
        <v>63</v>
      </c>
      <c r="H4" s="69" t="s">
        <v>62</v>
      </c>
      <c r="I4" s="70" t="s">
        <v>63</v>
      </c>
      <c r="J4" s="71" t="s">
        <v>62</v>
      </c>
      <c r="K4" s="69" t="s">
        <v>63</v>
      </c>
      <c r="L4" s="69" t="s">
        <v>62</v>
      </c>
      <c r="M4" s="70" t="s">
        <v>63</v>
      </c>
      <c r="N4" s="71" t="s">
        <v>62</v>
      </c>
      <c r="O4" s="69" t="s">
        <v>63</v>
      </c>
      <c r="P4" s="69" t="s">
        <v>62</v>
      </c>
      <c r="Q4" s="70" t="s">
        <v>63</v>
      </c>
      <c r="R4" s="71" t="s">
        <v>62</v>
      </c>
      <c r="S4" s="69" t="s">
        <v>63</v>
      </c>
      <c r="T4" s="69" t="s">
        <v>62</v>
      </c>
      <c r="U4" s="70" t="s">
        <v>63</v>
      </c>
      <c r="V4" s="71" t="s">
        <v>62</v>
      </c>
      <c r="W4" s="69" t="s">
        <v>63</v>
      </c>
      <c r="X4" s="69" t="s">
        <v>62</v>
      </c>
      <c r="Y4" s="70" t="s">
        <v>63</v>
      </c>
      <c r="Z4" s="71" t="s">
        <v>62</v>
      </c>
      <c r="AA4" s="69" t="s">
        <v>63</v>
      </c>
      <c r="AB4" s="69" t="s">
        <v>62</v>
      </c>
      <c r="AC4" s="70" t="s">
        <v>63</v>
      </c>
      <c r="AD4" s="71" t="s">
        <v>62</v>
      </c>
      <c r="AE4" s="69" t="s">
        <v>63</v>
      </c>
      <c r="AF4" s="69" t="s">
        <v>62</v>
      </c>
      <c r="AG4" s="70" t="s">
        <v>63</v>
      </c>
      <c r="AH4" s="71" t="s">
        <v>62</v>
      </c>
      <c r="AI4" s="69" t="s">
        <v>63</v>
      </c>
      <c r="AJ4" s="69" t="s">
        <v>62</v>
      </c>
      <c r="AK4" s="70" t="s">
        <v>63</v>
      </c>
      <c r="AL4" s="71" t="s">
        <v>62</v>
      </c>
      <c r="AM4" s="69" t="s">
        <v>63</v>
      </c>
      <c r="AN4" s="69" t="s">
        <v>62</v>
      </c>
      <c r="AO4" s="70" t="s">
        <v>63</v>
      </c>
      <c r="AP4" s="71" t="s">
        <v>62</v>
      </c>
      <c r="AQ4" s="69" t="s">
        <v>63</v>
      </c>
      <c r="AR4" s="69" t="s">
        <v>62</v>
      </c>
      <c r="AS4" s="70" t="s">
        <v>63</v>
      </c>
      <c r="AT4" s="71" t="s">
        <v>62</v>
      </c>
      <c r="AU4" s="69" t="s">
        <v>63</v>
      </c>
      <c r="AV4" s="69" t="s">
        <v>62</v>
      </c>
      <c r="AW4" s="70" t="s">
        <v>63</v>
      </c>
      <c r="AX4" s="71" t="s">
        <v>62</v>
      </c>
      <c r="AY4" s="69" t="s">
        <v>63</v>
      </c>
      <c r="AZ4" s="69" t="s">
        <v>62</v>
      </c>
      <c r="BA4" s="70" t="s">
        <v>64</v>
      </c>
      <c r="BB4" s="71" t="s">
        <v>62</v>
      </c>
      <c r="BC4" s="69" t="s">
        <v>63</v>
      </c>
      <c r="BD4" s="69" t="s">
        <v>62</v>
      </c>
      <c r="BE4" s="70" t="s">
        <v>63</v>
      </c>
      <c r="BF4" s="71" t="s">
        <v>62</v>
      </c>
      <c r="BG4" s="69" t="s">
        <v>63</v>
      </c>
      <c r="BH4" s="69" t="s">
        <v>62</v>
      </c>
      <c r="BI4" s="70" t="s">
        <v>65</v>
      </c>
      <c r="BJ4" s="71" t="s">
        <v>62</v>
      </c>
      <c r="BK4" s="69" t="s">
        <v>66</v>
      </c>
      <c r="BL4" s="69" t="s">
        <v>62</v>
      </c>
      <c r="BM4" s="70" t="s">
        <v>63</v>
      </c>
      <c r="BN4" s="71" t="s">
        <v>62</v>
      </c>
      <c r="BO4" s="34" t="s">
        <v>72</v>
      </c>
      <c r="BP4" s="34" t="s">
        <v>73</v>
      </c>
      <c r="BQ4" s="34" t="s">
        <v>116</v>
      </c>
      <c r="BR4" s="70" t="s">
        <v>112</v>
      </c>
      <c r="BS4" s="70" t="s">
        <v>117</v>
      </c>
      <c r="BT4" s="64"/>
    </row>
    <row r="5" spans="1:73" x14ac:dyDescent="0.2">
      <c r="A5" s="24"/>
      <c r="B5" s="72" t="s">
        <v>2</v>
      </c>
      <c r="C5" s="35">
        <v>52245</v>
      </c>
      <c r="D5" s="14">
        <v>2196.2411411253133</v>
      </c>
      <c r="E5" s="36">
        <v>2.5145957674566066E-3</v>
      </c>
      <c r="F5" s="14">
        <v>2201.7637998031009</v>
      </c>
      <c r="G5" s="36">
        <v>6.214460397835353E-6</v>
      </c>
      <c r="H5" s="14">
        <v>2201.7774825770402</v>
      </c>
      <c r="I5" s="36">
        <v>2.1131968239074261E-3</v>
      </c>
      <c r="J5" s="14">
        <v>2206.4302717601731</v>
      </c>
      <c r="K5" s="36">
        <v>0</v>
      </c>
      <c r="L5" s="14">
        <v>2206.4302717601731</v>
      </c>
      <c r="M5" s="36">
        <v>-1.7214121208556366E-3</v>
      </c>
      <c r="N5" s="14">
        <v>2202.6320959465424</v>
      </c>
      <c r="O5" s="36">
        <v>0</v>
      </c>
      <c r="P5" s="14">
        <v>2202.6320959465424</v>
      </c>
      <c r="Q5" s="36">
        <v>-8.7983429959381798E-4</v>
      </c>
      <c r="R5" s="14">
        <v>2200.6941446791425</v>
      </c>
      <c r="S5" s="36">
        <v>0</v>
      </c>
      <c r="T5" s="14">
        <v>2200.6941446791425</v>
      </c>
      <c r="U5" s="36">
        <v>1.2062107619814633E-4</v>
      </c>
      <c r="V5" s="14">
        <v>2200.9595947752568</v>
      </c>
      <c r="W5" s="36">
        <v>0</v>
      </c>
      <c r="X5" s="14">
        <v>2200.9595947752568</v>
      </c>
      <c r="Y5" s="36">
        <v>0</v>
      </c>
      <c r="Z5" s="14">
        <v>2200.9595947752568</v>
      </c>
      <c r="AA5" s="36">
        <v>0</v>
      </c>
      <c r="AB5" s="14">
        <v>2200.9595947752568</v>
      </c>
      <c r="AC5" s="36">
        <v>5.7189721379862224E-3</v>
      </c>
      <c r="AD5" s="14">
        <v>2213.5468213746099</v>
      </c>
      <c r="AE5" s="36">
        <v>4.8057602374473873E-5</v>
      </c>
      <c r="AF5" s="14">
        <v>2213.6531991275888</v>
      </c>
      <c r="AG5" s="36">
        <v>0</v>
      </c>
      <c r="AH5" s="14">
        <v>2213.6531991275888</v>
      </c>
      <c r="AI5" s="36">
        <v>0</v>
      </c>
      <c r="AJ5" s="14">
        <v>2213.6531991275888</v>
      </c>
      <c r="AK5" s="36">
        <v>0</v>
      </c>
      <c r="AL5" s="14">
        <v>2213.6531991275888</v>
      </c>
      <c r="AM5" s="36">
        <v>8.416974841107816E-6</v>
      </c>
      <c r="AN5" s="14">
        <v>2213.6718313908727</v>
      </c>
      <c r="AO5" s="36">
        <v>0</v>
      </c>
      <c r="AP5" s="14">
        <v>2213.6718313908727</v>
      </c>
      <c r="AQ5" s="36">
        <v>0</v>
      </c>
      <c r="AR5" s="14">
        <v>2213.6718313908727</v>
      </c>
      <c r="AS5" s="36">
        <v>0</v>
      </c>
      <c r="AT5" s="14">
        <v>2213.6718313908727</v>
      </c>
      <c r="AU5" s="36">
        <v>0</v>
      </c>
      <c r="AV5" s="14">
        <v>2213.6718313908727</v>
      </c>
      <c r="AW5" s="36">
        <v>0</v>
      </c>
      <c r="AX5" s="14">
        <v>2213.6718313908727</v>
      </c>
      <c r="AY5" s="36">
        <v>0</v>
      </c>
      <c r="AZ5" s="14">
        <v>2213.6718313908727</v>
      </c>
      <c r="BA5" s="36">
        <v>6.5802692547205499E-3</v>
      </c>
      <c r="BB5" s="14">
        <v>2242.9007966403055</v>
      </c>
      <c r="BC5" s="36">
        <v>0</v>
      </c>
      <c r="BD5" s="14">
        <v>2242.9007966403055</v>
      </c>
      <c r="BE5" s="36">
        <v>0</v>
      </c>
      <c r="BF5" s="14">
        <v>2242.9007966403055</v>
      </c>
      <c r="BG5" s="36">
        <v>0</v>
      </c>
      <c r="BH5" s="14">
        <v>2242.9007966403055</v>
      </c>
      <c r="BI5" s="37">
        <v>1.0000000000000002</v>
      </c>
      <c r="BJ5" s="14">
        <v>2242.900796640306</v>
      </c>
      <c r="BK5" s="36">
        <v>0.11750000000000002</v>
      </c>
      <c r="BL5" s="14">
        <v>2541.5306477510553</v>
      </c>
      <c r="BM5" s="36">
        <v>-2.5486651344941436E-7</v>
      </c>
      <c r="BN5" s="14">
        <v>2541.5300000000002</v>
      </c>
      <c r="BO5" s="14">
        <v>5.04</v>
      </c>
      <c r="BP5" s="14">
        <v>3.88</v>
      </c>
      <c r="BQ5" s="14">
        <v>2550.4500000000003</v>
      </c>
      <c r="BR5" s="38">
        <v>9.75E-3</v>
      </c>
      <c r="BS5" s="39">
        <v>2575.56</v>
      </c>
      <c r="BT5" s="40"/>
      <c r="BU5" s="79"/>
    </row>
    <row r="6" spans="1:73" x14ac:dyDescent="0.2">
      <c r="A6" s="24"/>
      <c r="B6" s="73" t="s">
        <v>3</v>
      </c>
      <c r="C6" s="41">
        <v>189808</v>
      </c>
      <c r="D6" s="15">
        <v>296.67389388055602</v>
      </c>
      <c r="E6" s="42">
        <v>2.4842191069709418E-3</v>
      </c>
      <c r="F6" s="15">
        <v>297.41089683627359</v>
      </c>
      <c r="G6" s="42">
        <v>3.2000050736402663E-4</v>
      </c>
      <c r="H6" s="15">
        <v>297.50606847415679</v>
      </c>
      <c r="I6" s="42">
        <v>1.554896854548482E-2</v>
      </c>
      <c r="J6" s="15">
        <v>302.13198097495228</v>
      </c>
      <c r="K6" s="42">
        <v>0</v>
      </c>
      <c r="L6" s="15">
        <v>302.13198097495228</v>
      </c>
      <c r="M6" s="42">
        <v>-1.6115385270657479E-3</v>
      </c>
      <c r="N6" s="15">
        <v>301.64508364735246</v>
      </c>
      <c r="O6" s="42">
        <v>0</v>
      </c>
      <c r="P6" s="15">
        <v>301.64508364735246</v>
      </c>
      <c r="Q6" s="42">
        <v>-7.7105116219415848E-3</v>
      </c>
      <c r="R6" s="15">
        <v>299.31924572418802</v>
      </c>
      <c r="S6" s="42">
        <v>0</v>
      </c>
      <c r="T6" s="15">
        <v>299.31924572418802</v>
      </c>
      <c r="U6" s="42">
        <v>4.46944170792829E-4</v>
      </c>
      <c r="V6" s="15">
        <v>299.45302471627053</v>
      </c>
      <c r="W6" s="42">
        <v>0</v>
      </c>
      <c r="X6" s="15">
        <v>299.45302471627053</v>
      </c>
      <c r="Y6" s="42">
        <v>0</v>
      </c>
      <c r="Z6" s="15">
        <v>299.45302471627053</v>
      </c>
      <c r="AA6" s="42">
        <v>0</v>
      </c>
      <c r="AB6" s="15">
        <v>299.45302471627053</v>
      </c>
      <c r="AC6" s="42">
        <v>1.6529140523501074E-2</v>
      </c>
      <c r="AD6" s="15">
        <v>304.40272584199323</v>
      </c>
      <c r="AE6" s="42">
        <v>1.2921885920391674E-4</v>
      </c>
      <c r="AF6" s="15">
        <v>304.44206041496511</v>
      </c>
      <c r="AG6" s="42">
        <v>0</v>
      </c>
      <c r="AH6" s="15">
        <v>304.44206041496511</v>
      </c>
      <c r="AI6" s="42">
        <v>0</v>
      </c>
      <c r="AJ6" s="15">
        <v>304.44206041496511</v>
      </c>
      <c r="AK6" s="42">
        <v>3.5502056128544623E-4</v>
      </c>
      <c r="AL6" s="15">
        <v>304.55014360613251</v>
      </c>
      <c r="AM6" s="42">
        <v>1.5640585622200831E-5</v>
      </c>
      <c r="AN6" s="15">
        <v>304.55490694872987</v>
      </c>
      <c r="AO6" s="42">
        <v>0</v>
      </c>
      <c r="AP6" s="15">
        <v>304.55490694872987</v>
      </c>
      <c r="AQ6" s="42">
        <v>0</v>
      </c>
      <c r="AR6" s="15">
        <v>304.55490694872987</v>
      </c>
      <c r="AS6" s="42">
        <v>5.6956043590572492E-5</v>
      </c>
      <c r="AT6" s="15">
        <v>304.57225319128577</v>
      </c>
      <c r="AU6" s="42">
        <v>0</v>
      </c>
      <c r="AV6" s="15">
        <v>304.57225319128577</v>
      </c>
      <c r="AW6" s="42">
        <v>0</v>
      </c>
      <c r="AX6" s="15">
        <v>304.57225319128577</v>
      </c>
      <c r="AY6" s="42">
        <v>0</v>
      </c>
      <c r="AZ6" s="15">
        <v>304.57225319128577</v>
      </c>
      <c r="BA6" s="42">
        <v>1.4784644861995488E-2</v>
      </c>
      <c r="BB6" s="15">
        <v>313.64481353416892</v>
      </c>
      <c r="BC6" s="42">
        <v>0</v>
      </c>
      <c r="BD6" s="15">
        <v>313.64481353416892</v>
      </c>
      <c r="BE6" s="42">
        <v>0</v>
      </c>
      <c r="BF6" s="15">
        <v>313.64481353416892</v>
      </c>
      <c r="BG6" s="42">
        <v>0</v>
      </c>
      <c r="BH6" s="15">
        <v>313.64481353416892</v>
      </c>
      <c r="BI6" s="43">
        <v>1</v>
      </c>
      <c r="BJ6" s="15">
        <v>313.64481353416892</v>
      </c>
      <c r="BK6" s="42">
        <v>0.11750000000000008</v>
      </c>
      <c r="BL6" s="15">
        <v>355.40488785741525</v>
      </c>
      <c r="BM6" s="42">
        <v>-1.3752926823040745E-5</v>
      </c>
      <c r="BN6" s="15">
        <v>355.4</v>
      </c>
      <c r="BO6" s="15">
        <v>5.04</v>
      </c>
      <c r="BP6" s="15">
        <v>2.46</v>
      </c>
      <c r="BQ6" s="15">
        <v>362.9</v>
      </c>
      <c r="BR6" s="44">
        <v>9.75E-3</v>
      </c>
      <c r="BS6" s="45">
        <v>366.47</v>
      </c>
      <c r="BT6" s="40"/>
      <c r="BU6" s="79"/>
    </row>
    <row r="7" spans="1:73" x14ac:dyDescent="0.2">
      <c r="A7" s="24"/>
      <c r="B7" s="73" t="s">
        <v>4</v>
      </c>
      <c r="C7" s="41">
        <v>871813</v>
      </c>
      <c r="D7" s="15">
        <v>151.87681424538121</v>
      </c>
      <c r="E7" s="42">
        <v>2.4317544939560509E-3</v>
      </c>
      <c r="F7" s="15">
        <v>152.24614137095014</v>
      </c>
      <c r="G7" s="42">
        <v>4.4199687576522706E-3</v>
      </c>
      <c r="H7" s="15">
        <v>152.91906455928284</v>
      </c>
      <c r="I7" s="42">
        <v>1.9570300624794035E-2</v>
      </c>
      <c r="J7" s="15">
        <v>155.91173662397031</v>
      </c>
      <c r="K7" s="42">
        <v>0</v>
      </c>
      <c r="L7" s="15">
        <v>155.91173662397031</v>
      </c>
      <c r="M7" s="42">
        <v>-1.4223085649036626E-3</v>
      </c>
      <c r="N7" s="15">
        <v>155.68998202560104</v>
      </c>
      <c r="O7" s="42">
        <v>-2.9720775482577899E-5</v>
      </c>
      <c r="P7" s="15">
        <v>155.68535479860037</v>
      </c>
      <c r="Q7" s="42">
        <v>-7.0074317116500806E-3</v>
      </c>
      <c r="R7" s="15">
        <v>154.59440030634516</v>
      </c>
      <c r="S7" s="42">
        <v>0</v>
      </c>
      <c r="T7" s="15">
        <v>154.59440030634516</v>
      </c>
      <c r="U7" s="42">
        <v>3.2491999080042078E-4</v>
      </c>
      <c r="V7" s="15">
        <v>154.64463111747048</v>
      </c>
      <c r="W7" s="42">
        <v>0</v>
      </c>
      <c r="X7" s="15">
        <v>154.64463111747048</v>
      </c>
      <c r="Y7" s="42">
        <v>-2.5534192199971883E-4</v>
      </c>
      <c r="Z7" s="15">
        <v>154.60514386013401</v>
      </c>
      <c r="AA7" s="42">
        <v>0</v>
      </c>
      <c r="AB7" s="15">
        <v>154.60514386013401</v>
      </c>
      <c r="AC7" s="42">
        <v>1.4462978960633865E-2</v>
      </c>
      <c r="AD7" s="15">
        <v>156.84119480298889</v>
      </c>
      <c r="AE7" s="42">
        <v>1.9844684593128825E-4</v>
      </c>
      <c r="AF7" s="15">
        <v>156.87231944340965</v>
      </c>
      <c r="AG7" s="42">
        <v>0</v>
      </c>
      <c r="AH7" s="15">
        <v>156.87231944340965</v>
      </c>
      <c r="AI7" s="42">
        <v>0</v>
      </c>
      <c r="AJ7" s="15">
        <v>156.87231944340965</v>
      </c>
      <c r="AK7" s="42">
        <v>1.4455817184622077E-5</v>
      </c>
      <c r="AL7" s="15">
        <v>156.87458716098084</v>
      </c>
      <c r="AM7" s="42">
        <v>0</v>
      </c>
      <c r="AN7" s="15">
        <v>156.87458716098084</v>
      </c>
      <c r="AO7" s="42">
        <v>0</v>
      </c>
      <c r="AP7" s="15">
        <v>156.87458716098084</v>
      </c>
      <c r="AQ7" s="42">
        <v>4.6752061030153058E-4</v>
      </c>
      <c r="AR7" s="15">
        <v>156.94792926371113</v>
      </c>
      <c r="AS7" s="42">
        <v>1.9500516763333309E-3</v>
      </c>
      <c r="AT7" s="15">
        <v>157.25398583626887</v>
      </c>
      <c r="AU7" s="42">
        <v>0</v>
      </c>
      <c r="AV7" s="15">
        <v>157.25398583626887</v>
      </c>
      <c r="AW7" s="42">
        <v>0</v>
      </c>
      <c r="AX7" s="15">
        <v>157.25398583626887</v>
      </c>
      <c r="AY7" s="42">
        <v>1.4860750147116519E-5</v>
      </c>
      <c r="AZ7" s="15">
        <v>157.25632274846203</v>
      </c>
      <c r="BA7" s="42">
        <v>1.7634653321597638E-2</v>
      </c>
      <c r="BB7" s="15">
        <v>162.85154794521321</v>
      </c>
      <c r="BC7" s="42">
        <v>-2.9022779395826426E-4</v>
      </c>
      <c r="BD7" s="15">
        <v>162.80428389971038</v>
      </c>
      <c r="BE7" s="42">
        <v>0</v>
      </c>
      <c r="BF7" s="15">
        <v>162.80428389971038</v>
      </c>
      <c r="BG7" s="42">
        <v>0.10067518084707738</v>
      </c>
      <c r="BH7" s="15">
        <v>179.19463462399264</v>
      </c>
      <c r="BI7" s="43">
        <v>1.0348440110279842</v>
      </c>
      <c r="BJ7" s="15">
        <v>185.43849444898663</v>
      </c>
      <c r="BK7" s="42">
        <v>0.11750000000000006</v>
      </c>
      <c r="BL7" s="15">
        <v>210.12860560791688</v>
      </c>
      <c r="BM7" s="42">
        <v>6.635898425644271E-6</v>
      </c>
      <c r="BN7" s="15">
        <v>210.13</v>
      </c>
      <c r="BO7" s="15">
        <v>5.04</v>
      </c>
      <c r="BP7" s="15">
        <v>1.29</v>
      </c>
      <c r="BQ7" s="15">
        <v>216.45999999999998</v>
      </c>
      <c r="BR7" s="44">
        <v>9.75E-3</v>
      </c>
      <c r="BS7" s="45">
        <v>218.59</v>
      </c>
      <c r="BT7" s="40"/>
      <c r="BU7" s="79"/>
    </row>
    <row r="8" spans="1:73" x14ac:dyDescent="0.2">
      <c r="A8" s="24"/>
      <c r="B8" s="73" t="s">
        <v>5</v>
      </c>
      <c r="C8" s="41">
        <v>1797787</v>
      </c>
      <c r="D8" s="15">
        <v>144.80479260624719</v>
      </c>
      <c r="E8" s="42">
        <v>2.388708054931632E-3</v>
      </c>
      <c r="F8" s="15">
        <v>145.15068898073844</v>
      </c>
      <c r="G8" s="42">
        <v>1.5249129704561826E-2</v>
      </c>
      <c r="H8" s="15">
        <v>147.36411066371224</v>
      </c>
      <c r="I8" s="42">
        <v>1.4655193325348259E-2</v>
      </c>
      <c r="J8" s="15">
        <v>149.52376019470697</v>
      </c>
      <c r="K8" s="42">
        <v>0</v>
      </c>
      <c r="L8" s="15">
        <v>149.52376019470697</v>
      </c>
      <c r="M8" s="42">
        <v>-1.2665818042821853E-3</v>
      </c>
      <c r="N8" s="15">
        <v>149.33437612073649</v>
      </c>
      <c r="O8" s="42">
        <v>-1.9080371875279667E-4</v>
      </c>
      <c r="P8" s="15">
        <v>149.30588256643503</v>
      </c>
      <c r="Q8" s="42">
        <v>-3.0513334438972972E-3</v>
      </c>
      <c r="R8" s="15">
        <v>148.85030053358946</v>
      </c>
      <c r="S8" s="42">
        <v>0</v>
      </c>
      <c r="T8" s="15">
        <v>148.85030053358946</v>
      </c>
      <c r="U8" s="42">
        <v>1.0441445087920886E-3</v>
      </c>
      <c r="V8" s="15">
        <v>149.00572175752365</v>
      </c>
      <c r="W8" s="42">
        <v>0</v>
      </c>
      <c r="X8" s="15">
        <v>149.00572175752365</v>
      </c>
      <c r="Y8" s="42">
        <v>-1.5316623794014994E-3</v>
      </c>
      <c r="Z8" s="15">
        <v>148.77749529919208</v>
      </c>
      <c r="AA8" s="42">
        <v>0</v>
      </c>
      <c r="AB8" s="15">
        <v>148.77749529919208</v>
      </c>
      <c r="AC8" s="42">
        <v>1.1521780358099143E-2</v>
      </c>
      <c r="AD8" s="15">
        <v>150.49167692225751</v>
      </c>
      <c r="AE8" s="42">
        <v>1.3484909854688532E-4</v>
      </c>
      <c r="AF8" s="15">
        <v>150.51197058922929</v>
      </c>
      <c r="AG8" s="42">
        <v>2.8560715928493963E-5</v>
      </c>
      <c r="AH8" s="15">
        <v>150.51626931886511</v>
      </c>
      <c r="AI8" s="42">
        <v>0</v>
      </c>
      <c r="AJ8" s="15">
        <v>150.51626931886511</v>
      </c>
      <c r="AK8" s="42">
        <v>1.579728820035875E-4</v>
      </c>
      <c r="AL8" s="15">
        <v>150.54004680771783</v>
      </c>
      <c r="AM8" s="42">
        <v>6.8884440849181772E-6</v>
      </c>
      <c r="AN8" s="15">
        <v>150.5410837944128</v>
      </c>
      <c r="AO8" s="42">
        <v>0</v>
      </c>
      <c r="AP8" s="15">
        <v>150.5410837944128</v>
      </c>
      <c r="AQ8" s="42">
        <v>3.295951069024472E-4</v>
      </c>
      <c r="AR8" s="15">
        <v>150.59070139901922</v>
      </c>
      <c r="AS8" s="42">
        <v>2.0476491776675765E-2</v>
      </c>
      <c r="AT8" s="15">
        <v>153.67427065786006</v>
      </c>
      <c r="AU8" s="42">
        <v>2.3178556438141484E-4</v>
      </c>
      <c r="AV8" s="15">
        <v>153.70989013541541</v>
      </c>
      <c r="AW8" s="42">
        <v>2.9119477408667827E-4</v>
      </c>
      <c r="AX8" s="15">
        <v>153.75464965214829</v>
      </c>
      <c r="AY8" s="42">
        <v>4.7730961160885599E-4</v>
      </c>
      <c r="AZ8" s="15">
        <v>153.8280382242568</v>
      </c>
      <c r="BA8" s="42">
        <v>2.8168235868535341E-2</v>
      </c>
      <c r="BB8" s="15">
        <v>162.61622193389923</v>
      </c>
      <c r="BC8" s="42">
        <v>-2.4294109336043812E-3</v>
      </c>
      <c r="BD8" s="15">
        <v>162.22116030635158</v>
      </c>
      <c r="BE8" s="42">
        <v>0</v>
      </c>
      <c r="BF8" s="15">
        <v>162.22116030635158</v>
      </c>
      <c r="BG8" s="42">
        <v>9.6019075771511808E-2</v>
      </c>
      <c r="BH8" s="15">
        <v>177.79748618954972</v>
      </c>
      <c r="BI8" s="43">
        <v>1.0667642079627087</v>
      </c>
      <c r="BJ8" s="15">
        <v>189.66799453275564</v>
      </c>
      <c r="BK8" s="42">
        <v>0.11750000000000008</v>
      </c>
      <c r="BL8" s="15">
        <v>214.92124026374577</v>
      </c>
      <c r="BM8" s="42">
        <v>-5.7707825632524745E-6</v>
      </c>
      <c r="BN8" s="15">
        <v>214.92</v>
      </c>
      <c r="BO8" s="15">
        <v>5.04</v>
      </c>
      <c r="BP8" s="15">
        <v>0.77</v>
      </c>
      <c r="BQ8" s="15">
        <v>220.73</v>
      </c>
      <c r="BR8" s="44">
        <v>9.75E-3</v>
      </c>
      <c r="BS8" s="45">
        <v>222.9</v>
      </c>
      <c r="BT8" s="40"/>
      <c r="BU8" s="79"/>
    </row>
    <row r="9" spans="1:73" x14ac:dyDescent="0.2">
      <c r="A9" s="24"/>
      <c r="B9" s="73" t="s">
        <v>6</v>
      </c>
      <c r="C9" s="41">
        <v>398378</v>
      </c>
      <c r="D9" s="15">
        <v>239.71538506054236</v>
      </c>
      <c r="E9" s="42">
        <v>2.4044421995239595E-3</v>
      </c>
      <c r="F9" s="15">
        <v>240.29176684825705</v>
      </c>
      <c r="G9" s="42">
        <v>1.0113434361418205E-2</v>
      </c>
      <c r="H9" s="15">
        <v>242.72194185986612</v>
      </c>
      <c r="I9" s="42">
        <v>1.2540519339219625E-2</v>
      </c>
      <c r="J9" s="15">
        <v>245.7658010658127</v>
      </c>
      <c r="K9" s="42">
        <v>0</v>
      </c>
      <c r="L9" s="15">
        <v>245.7658010658127</v>
      </c>
      <c r="M9" s="42">
        <v>-1.3200313048525869E-3</v>
      </c>
      <c r="N9" s="15">
        <v>245.44138251474365</v>
      </c>
      <c r="O9" s="42">
        <v>-2.4768906231409371E-4</v>
      </c>
      <c r="P9" s="15">
        <v>245.38058936885551</v>
      </c>
      <c r="Q9" s="42">
        <v>-2.2030344130210544E-3</v>
      </c>
      <c r="R9" s="15">
        <v>244.84000748618854</v>
      </c>
      <c r="S9" s="42">
        <v>0</v>
      </c>
      <c r="T9" s="15">
        <v>244.84000748618854</v>
      </c>
      <c r="U9" s="42">
        <v>2.2974091683252151E-3</v>
      </c>
      <c r="V9" s="15">
        <v>245.40250516416012</v>
      </c>
      <c r="W9" s="42">
        <v>0</v>
      </c>
      <c r="X9" s="15">
        <v>245.40250516416012</v>
      </c>
      <c r="Y9" s="42">
        <v>-1.8242419688574429E-3</v>
      </c>
      <c r="Z9" s="15">
        <v>244.95483161497691</v>
      </c>
      <c r="AA9" s="42">
        <v>0</v>
      </c>
      <c r="AB9" s="15">
        <v>244.95483161497691</v>
      </c>
      <c r="AC9" s="42">
        <v>1.1562856287336665E-2</v>
      </c>
      <c r="AD9" s="15">
        <v>247.78720912982965</v>
      </c>
      <c r="AE9" s="42">
        <v>9.3627999798284733E-5</v>
      </c>
      <c r="AF9" s="15">
        <v>247.8104089505961</v>
      </c>
      <c r="AG9" s="42">
        <v>0</v>
      </c>
      <c r="AH9" s="15">
        <v>247.8104089505961</v>
      </c>
      <c r="AI9" s="42">
        <v>0</v>
      </c>
      <c r="AJ9" s="15">
        <v>247.8104089505961</v>
      </c>
      <c r="AK9" s="42">
        <v>0</v>
      </c>
      <c r="AL9" s="15">
        <v>247.8104089505961</v>
      </c>
      <c r="AM9" s="42">
        <v>1.7196828903109918E-6</v>
      </c>
      <c r="AN9" s="15">
        <v>247.81083510591642</v>
      </c>
      <c r="AO9" s="42">
        <v>0</v>
      </c>
      <c r="AP9" s="15">
        <v>247.81083510591642</v>
      </c>
      <c r="AQ9" s="42">
        <v>1.5068137316249786E-3</v>
      </c>
      <c r="AR9" s="15">
        <v>248.18423987509945</v>
      </c>
      <c r="AS9" s="42">
        <v>1.6850039210975609E-2</v>
      </c>
      <c r="AT9" s="15">
        <v>252.36615404854103</v>
      </c>
      <c r="AU9" s="42">
        <v>7.9735719216911249E-4</v>
      </c>
      <c r="AV9" s="15">
        <v>252.56738001653167</v>
      </c>
      <c r="AW9" s="42">
        <v>9.7541679554224991E-4</v>
      </c>
      <c r="AX9" s="15">
        <v>252.81373848100591</v>
      </c>
      <c r="AY9" s="42">
        <v>4.8404556156023126E-4</v>
      </c>
      <c r="AZ9" s="15">
        <v>252.93611184901908</v>
      </c>
      <c r="BA9" s="42">
        <v>2.8222527226616334E-2</v>
      </c>
      <c r="BB9" s="15">
        <v>267.41457086180156</v>
      </c>
      <c r="BC9" s="42">
        <v>-1.1768040923491041E-2</v>
      </c>
      <c r="BD9" s="15">
        <v>264.26762524836209</v>
      </c>
      <c r="BE9" s="42">
        <v>0</v>
      </c>
      <c r="BF9" s="15">
        <v>264.26762524836209</v>
      </c>
      <c r="BG9" s="42">
        <v>0.17183497064471021</v>
      </c>
      <c r="BH9" s="15">
        <v>309.67804487526166</v>
      </c>
      <c r="BI9" s="43">
        <v>1.0465245294793006</v>
      </c>
      <c r="BJ9" s="15">
        <v>324.08567020315297</v>
      </c>
      <c r="BK9" s="42">
        <v>0.11749999999999998</v>
      </c>
      <c r="BL9" s="15">
        <v>367.23588691575407</v>
      </c>
      <c r="BM9" s="42">
        <v>1.120011521882347E-5</v>
      </c>
      <c r="BN9" s="15">
        <v>367.24</v>
      </c>
      <c r="BO9" s="15">
        <v>5.04</v>
      </c>
      <c r="BP9" s="15">
        <v>3.16</v>
      </c>
      <c r="BQ9" s="15">
        <v>375.44000000000005</v>
      </c>
      <c r="BR9" s="44">
        <v>9.75E-3</v>
      </c>
      <c r="BS9" s="45">
        <v>379.14</v>
      </c>
      <c r="BT9" s="40"/>
      <c r="BU9" s="79"/>
    </row>
    <row r="10" spans="1:73" x14ac:dyDescent="0.2">
      <c r="A10" s="24"/>
      <c r="B10" s="73" t="s">
        <v>7</v>
      </c>
      <c r="C10" s="41">
        <v>390930</v>
      </c>
      <c r="D10" s="15">
        <v>165.44775348209919</v>
      </c>
      <c r="E10" s="42">
        <v>2.3848247570208425E-3</v>
      </c>
      <c r="F10" s="15">
        <v>165.84231738059677</v>
      </c>
      <c r="G10" s="42">
        <v>1.0173247329768653E-2</v>
      </c>
      <c r="H10" s="15">
        <v>167.52947229305155</v>
      </c>
      <c r="I10" s="42">
        <v>1.1334702806990338E-2</v>
      </c>
      <c r="J10" s="15">
        <v>169.42836907290521</v>
      </c>
      <c r="K10" s="42">
        <v>0</v>
      </c>
      <c r="L10" s="15">
        <v>169.42836907290521</v>
      </c>
      <c r="M10" s="42">
        <v>-1.2489780525557492E-3</v>
      </c>
      <c r="N10" s="15">
        <v>169.21675675845285</v>
      </c>
      <c r="O10" s="42">
        <v>-1.7376680576908221E-4</v>
      </c>
      <c r="P10" s="15">
        <v>169.18735250314833</v>
      </c>
      <c r="Q10" s="42">
        <v>-1.8261043041469804E-3</v>
      </c>
      <c r="R10" s="15">
        <v>168.8783987505351</v>
      </c>
      <c r="S10" s="42">
        <v>0</v>
      </c>
      <c r="T10" s="15">
        <v>168.8783987505351</v>
      </c>
      <c r="U10" s="42">
        <v>9.7286110436756168E-4</v>
      </c>
      <c r="V10" s="15">
        <v>169.04269397604736</v>
      </c>
      <c r="W10" s="42">
        <v>0</v>
      </c>
      <c r="X10" s="15">
        <v>169.04269397604736</v>
      </c>
      <c r="Y10" s="42">
        <v>-2.6411857644597081E-3</v>
      </c>
      <c r="Z10" s="15">
        <v>168.5962208191319</v>
      </c>
      <c r="AA10" s="42">
        <v>0</v>
      </c>
      <c r="AB10" s="15">
        <v>168.5962208191319</v>
      </c>
      <c r="AC10" s="42">
        <v>8.1253874360684986E-3</v>
      </c>
      <c r="AD10" s="15">
        <v>169.96613043354429</v>
      </c>
      <c r="AE10" s="42">
        <v>7.7020094501500935E-5</v>
      </c>
      <c r="AF10" s="15">
        <v>169.97922124097235</v>
      </c>
      <c r="AG10" s="42">
        <v>0</v>
      </c>
      <c r="AH10" s="15">
        <v>169.97922124097235</v>
      </c>
      <c r="AI10" s="42">
        <v>0</v>
      </c>
      <c r="AJ10" s="15">
        <v>169.97922124097235</v>
      </c>
      <c r="AK10" s="42">
        <v>7.1993744944109928E-4</v>
      </c>
      <c r="AL10" s="15">
        <v>170.10159564797056</v>
      </c>
      <c r="AM10" s="42">
        <v>1.6550967421036233E-6</v>
      </c>
      <c r="AN10" s="15">
        <v>170.10187718256734</v>
      </c>
      <c r="AO10" s="42">
        <v>6.6688357821020894E-4</v>
      </c>
      <c r="AP10" s="15">
        <v>170.2153153310831</v>
      </c>
      <c r="AQ10" s="42">
        <v>0</v>
      </c>
      <c r="AR10" s="15">
        <v>170.2153153310831</v>
      </c>
      <c r="AS10" s="42">
        <v>1.1127022074521653E-2</v>
      </c>
      <c r="AT10" s="15">
        <v>172.10930490219371</v>
      </c>
      <c r="AU10" s="42">
        <v>-4.9058405837465457E-5</v>
      </c>
      <c r="AV10" s="15">
        <v>172.10086149406541</v>
      </c>
      <c r="AW10" s="42">
        <v>6.938237344931375E-3</v>
      </c>
      <c r="AX10" s="15">
        <v>173.29493811837838</v>
      </c>
      <c r="AY10" s="42">
        <v>3.2607019091202005E-4</v>
      </c>
      <c r="AZ10" s="15">
        <v>173.35144443193474</v>
      </c>
      <c r="BA10" s="42">
        <v>2.961167769158668E-2</v>
      </c>
      <c r="BB10" s="15">
        <v>183.76990209811325</v>
      </c>
      <c r="BC10" s="42">
        <v>-6.9793576722367856E-3</v>
      </c>
      <c r="BD10" s="15">
        <v>182.48730622197857</v>
      </c>
      <c r="BE10" s="42">
        <v>0</v>
      </c>
      <c r="BF10" s="15">
        <v>182.48730622197857</v>
      </c>
      <c r="BG10" s="42">
        <v>0.19355671584371414</v>
      </c>
      <c r="BH10" s="15">
        <v>217.80894989747091</v>
      </c>
      <c r="BI10" s="43">
        <v>1.0798977387462876</v>
      </c>
      <c r="BJ10" s="15">
        <v>235.21139247298228</v>
      </c>
      <c r="BK10" s="42">
        <v>0.11750000000000006</v>
      </c>
      <c r="BL10" s="15">
        <v>266.52849005437088</v>
      </c>
      <c r="BM10" s="42">
        <v>5.6652316184901963E-6</v>
      </c>
      <c r="BN10" s="15">
        <v>266.52999999999997</v>
      </c>
      <c r="BO10" s="15">
        <v>5.04</v>
      </c>
      <c r="BP10" s="15">
        <v>2.5</v>
      </c>
      <c r="BQ10" s="15">
        <v>274.07</v>
      </c>
      <c r="BR10" s="44">
        <v>9.75E-3</v>
      </c>
      <c r="BS10" s="45">
        <v>276.77</v>
      </c>
      <c r="BT10" s="40"/>
      <c r="BU10" s="79"/>
    </row>
    <row r="11" spans="1:73" x14ac:dyDescent="0.2">
      <c r="A11" s="24"/>
      <c r="B11" s="73" t="s">
        <v>70</v>
      </c>
      <c r="C11" s="41">
        <v>566560</v>
      </c>
      <c r="D11" s="15">
        <v>138.2071115680599</v>
      </c>
      <c r="E11" s="42">
        <v>2.3353215892596424E-3</v>
      </c>
      <c r="F11" s="15">
        <v>138.52986961949401</v>
      </c>
      <c r="G11" s="42">
        <v>1.3260036902706052E-2</v>
      </c>
      <c r="H11" s="15">
        <v>140.36678080277557</v>
      </c>
      <c r="I11" s="42">
        <v>1.6822677665514263E-2</v>
      </c>
      <c r="J11" s="15">
        <v>142.72812591116656</v>
      </c>
      <c r="K11" s="42">
        <v>-7.789812447472233E-3</v>
      </c>
      <c r="L11" s="15">
        <v>141.61630057933937</v>
      </c>
      <c r="M11" s="42">
        <v>-1.0790823822141027E-3</v>
      </c>
      <c r="N11" s="15">
        <v>141.46348492434987</v>
      </c>
      <c r="O11" s="42">
        <v>-7.9222423293612287E-5</v>
      </c>
      <c r="P11" s="15">
        <v>141.4522778442666</v>
      </c>
      <c r="Q11" s="42">
        <v>-2.9092505301155924E-3</v>
      </c>
      <c r="R11" s="15">
        <v>141.04075772996211</v>
      </c>
      <c r="S11" s="42">
        <v>-1.0887513604673771E-4</v>
      </c>
      <c r="T11" s="15">
        <v>141.02540189827613</v>
      </c>
      <c r="U11" s="42">
        <v>1.6160750236089427E-3</v>
      </c>
      <c r="V11" s="15">
        <v>141.25330952797836</v>
      </c>
      <c r="W11" s="42">
        <v>0</v>
      </c>
      <c r="X11" s="15">
        <v>141.25330952797836</v>
      </c>
      <c r="Y11" s="42">
        <v>-1.9337011099020973E-3</v>
      </c>
      <c r="Z11" s="15">
        <v>140.98016784656676</v>
      </c>
      <c r="AA11" s="42">
        <v>0</v>
      </c>
      <c r="AB11" s="15">
        <v>140.98016784656676</v>
      </c>
      <c r="AC11" s="42">
        <v>1.0228868458794116E-2</v>
      </c>
      <c r="AD11" s="15">
        <v>142.42223543876801</v>
      </c>
      <c r="AE11" s="42">
        <v>2.1124648185999462E-4</v>
      </c>
      <c r="AF11" s="15">
        <v>142.4523216349431</v>
      </c>
      <c r="AG11" s="42">
        <v>0</v>
      </c>
      <c r="AH11" s="15">
        <v>142.4523216349431</v>
      </c>
      <c r="AI11" s="42">
        <v>0</v>
      </c>
      <c r="AJ11" s="15">
        <v>142.4523216349431</v>
      </c>
      <c r="AK11" s="42">
        <v>1.4454259848808437E-3</v>
      </c>
      <c r="AL11" s="15">
        <v>142.65822592224086</v>
      </c>
      <c r="AM11" s="42">
        <v>0</v>
      </c>
      <c r="AN11" s="15">
        <v>142.65822592224086</v>
      </c>
      <c r="AO11" s="42">
        <v>0</v>
      </c>
      <c r="AP11" s="15">
        <v>142.65822592224086</v>
      </c>
      <c r="AQ11" s="42">
        <v>0</v>
      </c>
      <c r="AR11" s="15">
        <v>142.65822592224086</v>
      </c>
      <c r="AS11" s="42">
        <v>1.5585417669556234E-2</v>
      </c>
      <c r="AT11" s="15">
        <v>144.88161395723691</v>
      </c>
      <c r="AU11" s="42">
        <v>-4.3322292125780315E-5</v>
      </c>
      <c r="AV11" s="15">
        <v>144.8753373536334</v>
      </c>
      <c r="AW11" s="42">
        <v>9.5897774514241974E-5</v>
      </c>
      <c r="AX11" s="15">
        <v>144.8892305760676</v>
      </c>
      <c r="AY11" s="42">
        <v>3.5296334111434291E-4</v>
      </c>
      <c r="AZ11" s="15">
        <v>144.94037116298321</v>
      </c>
      <c r="BA11" s="42">
        <v>2.8704347622689586E-2</v>
      </c>
      <c r="BB11" s="15">
        <v>153.38063086727701</v>
      </c>
      <c r="BC11" s="42">
        <v>-3.3119371832754929E-3</v>
      </c>
      <c r="BD11" s="15">
        <v>152.87264385271342</v>
      </c>
      <c r="BE11" s="42">
        <v>0</v>
      </c>
      <c r="BF11" s="15">
        <v>152.87264385271342</v>
      </c>
      <c r="BG11" s="42">
        <v>0.10517957963095714</v>
      </c>
      <c r="BH11" s="15">
        <v>168.95172427021484</v>
      </c>
      <c r="BI11" s="43">
        <v>1.0490722599318392</v>
      </c>
      <c r="BJ11" s="15">
        <v>177.24256719953524</v>
      </c>
      <c r="BK11" s="42">
        <v>0.11750000000000006</v>
      </c>
      <c r="BL11" s="15">
        <v>200.84143592015326</v>
      </c>
      <c r="BM11" s="42">
        <v>-7.1495214455374878E-6</v>
      </c>
      <c r="BN11" s="15">
        <v>200.84</v>
      </c>
      <c r="BO11" s="15">
        <v>0</v>
      </c>
      <c r="BP11" s="15">
        <v>0.67</v>
      </c>
      <c r="BQ11" s="15">
        <v>201.51</v>
      </c>
      <c r="BR11" s="44">
        <v>9.75E-3</v>
      </c>
      <c r="BS11" s="45">
        <v>203.49</v>
      </c>
      <c r="BT11" s="40"/>
      <c r="BU11" s="79"/>
    </row>
    <row r="12" spans="1:73" x14ac:dyDescent="0.2">
      <c r="A12" s="24"/>
      <c r="B12" s="73" t="s">
        <v>8</v>
      </c>
      <c r="C12" s="41">
        <v>413050</v>
      </c>
      <c r="D12" s="15">
        <v>358.0676919259169</v>
      </c>
      <c r="E12" s="42">
        <v>2.4230184479709926E-3</v>
      </c>
      <c r="F12" s="15">
        <v>358.93529654907582</v>
      </c>
      <c r="G12" s="42">
        <v>5.9518787205623536E-3</v>
      </c>
      <c r="H12" s="15">
        <v>361.07163590266504</v>
      </c>
      <c r="I12" s="42">
        <v>1.2807303484623445E-2</v>
      </c>
      <c r="J12" s="15">
        <v>365.69598992335995</v>
      </c>
      <c r="K12" s="42">
        <v>0</v>
      </c>
      <c r="L12" s="15">
        <v>365.69598992335995</v>
      </c>
      <c r="M12" s="42">
        <v>-1.388449110159784E-3</v>
      </c>
      <c r="N12" s="15">
        <v>365.18823965156184</v>
      </c>
      <c r="O12" s="42">
        <v>-7.4610176526657135E-5</v>
      </c>
      <c r="P12" s="15">
        <v>365.160992892536</v>
      </c>
      <c r="Q12" s="42">
        <v>-2.1960736100686828E-3</v>
      </c>
      <c r="R12" s="15">
        <v>364.35907247261821</v>
      </c>
      <c r="S12" s="42">
        <v>-8.6313144086469507E-6</v>
      </c>
      <c r="T12" s="15">
        <v>364.35592757490605</v>
      </c>
      <c r="U12" s="42">
        <v>2.3113395803144865E-3</v>
      </c>
      <c r="V12" s="15">
        <v>365.19807785163209</v>
      </c>
      <c r="W12" s="42">
        <v>0</v>
      </c>
      <c r="X12" s="15">
        <v>365.19807785163209</v>
      </c>
      <c r="Y12" s="42">
        <v>-2.465514192487972E-3</v>
      </c>
      <c r="Z12" s="15">
        <v>364.29767680761955</v>
      </c>
      <c r="AA12" s="42">
        <v>0</v>
      </c>
      <c r="AB12" s="15">
        <v>364.29767680761955</v>
      </c>
      <c r="AC12" s="42">
        <v>1.0742302690889938E-2</v>
      </c>
      <c r="AD12" s="15">
        <v>368.21107272147498</v>
      </c>
      <c r="AE12" s="42">
        <v>1.6521414311898575E-4</v>
      </c>
      <c r="AF12" s="15">
        <v>368.27190639834157</v>
      </c>
      <c r="AG12" s="42">
        <v>0</v>
      </c>
      <c r="AH12" s="15">
        <v>368.27190639834157</v>
      </c>
      <c r="AI12" s="42">
        <v>0</v>
      </c>
      <c r="AJ12" s="15">
        <v>368.27190639834157</v>
      </c>
      <c r="AK12" s="42">
        <v>3.0070083436140038E-5</v>
      </c>
      <c r="AL12" s="15">
        <v>368.28298036529412</v>
      </c>
      <c r="AM12" s="42">
        <v>7.9968680433140094E-7</v>
      </c>
      <c r="AN12" s="15">
        <v>368.28327487633379</v>
      </c>
      <c r="AO12" s="42">
        <v>1.7084736632821951E-4</v>
      </c>
      <c r="AP12" s="15">
        <v>368.34619510390917</v>
      </c>
      <c r="AQ12" s="42">
        <v>0</v>
      </c>
      <c r="AR12" s="15">
        <v>368.34619510390917</v>
      </c>
      <c r="AS12" s="42">
        <v>9.1683797033883518E-3</v>
      </c>
      <c r="AT12" s="15">
        <v>371.7233328829202</v>
      </c>
      <c r="AU12" s="42">
        <v>1.0247303920376538E-3</v>
      </c>
      <c r="AV12" s="15">
        <v>372.10424907955485</v>
      </c>
      <c r="AW12" s="42">
        <v>9.5276328120665887E-3</v>
      </c>
      <c r="AX12" s="15">
        <v>375.64952173259462</v>
      </c>
      <c r="AY12" s="42">
        <v>2.1249782080312585E-4</v>
      </c>
      <c r="AZ12" s="15">
        <v>375.72934643734851</v>
      </c>
      <c r="BA12" s="42">
        <v>2.4114512521973275E-2</v>
      </c>
      <c r="BB12" s="15">
        <v>394.06889676127412</v>
      </c>
      <c r="BC12" s="42">
        <v>-9.2331882068650284E-3</v>
      </c>
      <c r="BD12" s="15">
        <v>390.4303844710056</v>
      </c>
      <c r="BE12" s="42">
        <v>0</v>
      </c>
      <c r="BF12" s="15">
        <v>390.4303844710056</v>
      </c>
      <c r="BG12" s="42">
        <v>9.5421719394959581E-2</v>
      </c>
      <c r="BH12" s="15">
        <v>427.68592306126408</v>
      </c>
      <c r="BI12" s="43">
        <v>1.0336993925577802</v>
      </c>
      <c r="BJ12" s="15">
        <v>442.09867887394222</v>
      </c>
      <c r="BK12" s="42">
        <v>0.11750000000000006</v>
      </c>
      <c r="BL12" s="15">
        <v>500.96167577783825</v>
      </c>
      <c r="BM12" s="42">
        <v>-3.3451218313107489E-6</v>
      </c>
      <c r="BN12" s="15">
        <v>500.96</v>
      </c>
      <c r="BO12" s="15">
        <v>5.04</v>
      </c>
      <c r="BP12" s="15">
        <v>5.48</v>
      </c>
      <c r="BQ12" s="15">
        <v>511.48</v>
      </c>
      <c r="BR12" s="44">
        <v>9.75E-3</v>
      </c>
      <c r="BS12" s="45">
        <v>516.52</v>
      </c>
      <c r="BT12" s="40"/>
      <c r="BU12" s="79"/>
    </row>
    <row r="13" spans="1:73" x14ac:dyDescent="0.2">
      <c r="A13" s="24"/>
      <c r="B13" s="73" t="s">
        <v>9</v>
      </c>
      <c r="C13" s="41">
        <v>104281</v>
      </c>
      <c r="D13" s="15">
        <v>198.03752946366063</v>
      </c>
      <c r="E13" s="42">
        <v>2.4349568064845339E-3</v>
      </c>
      <c r="F13" s="15">
        <v>198.51974229396757</v>
      </c>
      <c r="G13" s="42">
        <v>6.0798101397190329E-3</v>
      </c>
      <c r="H13" s="15">
        <v>199.72670463610086</v>
      </c>
      <c r="I13" s="42">
        <v>1.2189145451429573E-2</v>
      </c>
      <c r="J13" s="15">
        <v>202.161202489445</v>
      </c>
      <c r="K13" s="42">
        <v>0</v>
      </c>
      <c r="L13" s="15">
        <v>202.161202489445</v>
      </c>
      <c r="M13" s="42">
        <v>-1.4300644585109046E-3</v>
      </c>
      <c r="N13" s="15">
        <v>201.87209893887501</v>
      </c>
      <c r="O13" s="42">
        <v>-9.2909815346819968E-5</v>
      </c>
      <c r="P13" s="15">
        <v>201.85334303943893</v>
      </c>
      <c r="Q13" s="42">
        <v>-2.1662034380592887E-3</v>
      </c>
      <c r="R13" s="15">
        <v>201.41608763376314</v>
      </c>
      <c r="S13" s="42">
        <v>-1.0569480246469531E-5</v>
      </c>
      <c r="T13" s="15">
        <v>201.41395877040358</v>
      </c>
      <c r="U13" s="42">
        <v>2.0970415637473483E-3</v>
      </c>
      <c r="V13" s="15">
        <v>201.836332213464</v>
      </c>
      <c r="W13" s="42">
        <v>0</v>
      </c>
      <c r="X13" s="15">
        <v>201.836332213464</v>
      </c>
      <c r="Y13" s="42">
        <v>-5.3396685901360152E-3</v>
      </c>
      <c r="Z13" s="15">
        <v>200.75859308999551</v>
      </c>
      <c r="AA13" s="42">
        <v>0</v>
      </c>
      <c r="AB13" s="15">
        <v>200.75859308999551</v>
      </c>
      <c r="AC13" s="42">
        <v>7.0755385680718597E-3</v>
      </c>
      <c r="AD13" s="15">
        <v>202.17906825827561</v>
      </c>
      <c r="AE13" s="42">
        <v>8.0809516758373334E-5</v>
      </c>
      <c r="AF13" s="15">
        <v>202.19540625108021</v>
      </c>
      <c r="AG13" s="42">
        <v>0</v>
      </c>
      <c r="AH13" s="15">
        <v>202.19540625108021</v>
      </c>
      <c r="AI13" s="42">
        <v>0</v>
      </c>
      <c r="AJ13" s="15">
        <v>202.19540625108021</v>
      </c>
      <c r="AK13" s="42">
        <v>8.5201376982846355E-4</v>
      </c>
      <c r="AL13" s="15">
        <v>202.36767952140221</v>
      </c>
      <c r="AM13" s="42">
        <v>2.1629442656934117E-6</v>
      </c>
      <c r="AN13" s="15">
        <v>202.36811723141417</v>
      </c>
      <c r="AO13" s="42">
        <v>5.6309319730263319E-4</v>
      </c>
      <c r="AP13" s="15">
        <v>202.48206934157812</v>
      </c>
      <c r="AQ13" s="42">
        <v>0</v>
      </c>
      <c r="AR13" s="15">
        <v>202.48206934157812</v>
      </c>
      <c r="AS13" s="42">
        <v>8.8071896672976546E-3</v>
      </c>
      <c r="AT13" s="15">
        <v>204.2653673304963</v>
      </c>
      <c r="AU13" s="42">
        <v>3.8772127956221425E-5</v>
      </c>
      <c r="AV13" s="15">
        <v>204.27328713345548</v>
      </c>
      <c r="AW13" s="42">
        <v>1.0383300187903899E-2</v>
      </c>
      <c r="AX13" s="15">
        <v>206.39431799413202</v>
      </c>
      <c r="AY13" s="42">
        <v>1.9802495046317148E-4</v>
      </c>
      <c r="AZ13" s="15">
        <v>206.43518921872868</v>
      </c>
      <c r="BA13" s="42">
        <v>2.5137808253355098E-2</v>
      </c>
      <c r="BB13" s="15">
        <v>216.9442939627186</v>
      </c>
      <c r="BC13" s="42">
        <v>-8.8863258299127779E-3</v>
      </c>
      <c r="BD13" s="15">
        <v>215.01645627962552</v>
      </c>
      <c r="BE13" s="42">
        <v>0</v>
      </c>
      <c r="BF13" s="15">
        <v>215.01645627962552</v>
      </c>
      <c r="BG13" s="42">
        <v>0.21471003127533539</v>
      </c>
      <c r="BH13" s="15">
        <v>261.18264633213568</v>
      </c>
      <c r="BI13" s="43">
        <v>1.0491098175122739</v>
      </c>
      <c r="BJ13" s="15">
        <v>274.00927843087965</v>
      </c>
      <c r="BK13" s="42">
        <v>0.1175000000000001</v>
      </c>
      <c r="BL13" s="15">
        <v>310.49210020496281</v>
      </c>
      <c r="BM13" s="42">
        <v>-6.7641172236676539E-6</v>
      </c>
      <c r="BN13" s="15">
        <v>310.49</v>
      </c>
      <c r="BO13" s="15">
        <v>5.04</v>
      </c>
      <c r="BP13" s="15">
        <v>4.0999999999999996</v>
      </c>
      <c r="BQ13" s="15">
        <v>319.63000000000005</v>
      </c>
      <c r="BR13" s="44">
        <v>9.75E-3</v>
      </c>
      <c r="BS13" s="45">
        <v>322.77999999999997</v>
      </c>
      <c r="BT13" s="40"/>
      <c r="BU13" s="79"/>
    </row>
    <row r="14" spans="1:73" x14ac:dyDescent="0.2">
      <c r="A14" s="24"/>
      <c r="B14" s="73" t="s">
        <v>10</v>
      </c>
      <c r="C14" s="41">
        <v>286743</v>
      </c>
      <c r="D14" s="15">
        <v>523.60702479223551</v>
      </c>
      <c r="E14" s="42">
        <v>2.4033079548309022E-3</v>
      </c>
      <c r="F14" s="15">
        <v>524.86541372012402</v>
      </c>
      <c r="G14" s="42">
        <v>4.7690172491101634E-3</v>
      </c>
      <c r="H14" s="15">
        <v>527.3685059316166</v>
      </c>
      <c r="I14" s="42">
        <v>1.0405657280166736E-2</v>
      </c>
      <c r="J14" s="15">
        <v>532.85612186469461</v>
      </c>
      <c r="K14" s="42">
        <v>0</v>
      </c>
      <c r="L14" s="15">
        <v>532.85612186469461</v>
      </c>
      <c r="M14" s="42">
        <v>-1.3175088216152986E-3</v>
      </c>
      <c r="N14" s="15">
        <v>532.15407922348618</v>
      </c>
      <c r="O14" s="42">
        <v>-8.2818339616430592E-5</v>
      </c>
      <c r="P14" s="15">
        <v>532.11000710622477</v>
      </c>
      <c r="Q14" s="42">
        <v>-1.4478246597386946E-3</v>
      </c>
      <c r="R14" s="15">
        <v>531.33960511624264</v>
      </c>
      <c r="S14" s="42">
        <v>-3.898714485472965E-6</v>
      </c>
      <c r="T14" s="15">
        <v>531.33753357482749</v>
      </c>
      <c r="U14" s="42">
        <v>3.971015326057703E-3</v>
      </c>
      <c r="V14" s="15">
        <v>533.44748306396286</v>
      </c>
      <c r="W14" s="42">
        <v>0</v>
      </c>
      <c r="X14" s="15">
        <v>533.44748306396286</v>
      </c>
      <c r="Y14" s="42">
        <v>-4.8807415070516447E-3</v>
      </c>
      <c r="Z14" s="15">
        <v>530.84386379154034</v>
      </c>
      <c r="AA14" s="42">
        <v>0</v>
      </c>
      <c r="AB14" s="15">
        <v>530.84386379154034</v>
      </c>
      <c r="AC14" s="42">
        <v>6.9561751058897503E-3</v>
      </c>
      <c r="AD14" s="15">
        <v>534.53650666196143</v>
      </c>
      <c r="AE14" s="42">
        <v>2.5699715566762649E-5</v>
      </c>
      <c r="AF14" s="15">
        <v>534.55024409814268</v>
      </c>
      <c r="AG14" s="42">
        <v>0</v>
      </c>
      <c r="AH14" s="15">
        <v>534.55024409814268</v>
      </c>
      <c r="AI14" s="42">
        <v>0</v>
      </c>
      <c r="AJ14" s="15">
        <v>534.55024409814268</v>
      </c>
      <c r="AK14" s="42">
        <v>3.6919566792859015E-5</v>
      </c>
      <c r="AL14" s="15">
        <v>534.56997946158378</v>
      </c>
      <c r="AM14" s="42">
        <v>9.5802091708563353E-6</v>
      </c>
      <c r="AN14" s="15">
        <v>534.57510075380344</v>
      </c>
      <c r="AO14" s="42">
        <v>9.2649300972524884E-5</v>
      </c>
      <c r="AP14" s="15">
        <v>534.62462876320558</v>
      </c>
      <c r="AQ14" s="42">
        <v>0</v>
      </c>
      <c r="AR14" s="15">
        <v>534.62462876320558</v>
      </c>
      <c r="AS14" s="42">
        <v>7.0936995660435542E-3</v>
      </c>
      <c r="AT14" s="15">
        <v>538.41709526025932</v>
      </c>
      <c r="AU14" s="42">
        <v>4.3542317989397894E-4</v>
      </c>
      <c r="AV14" s="15">
        <v>538.65153454398683</v>
      </c>
      <c r="AW14" s="42">
        <v>6.8531394147313129E-3</v>
      </c>
      <c r="AX14" s="15">
        <v>542.34298860617571</v>
      </c>
      <c r="AY14" s="42">
        <v>1.6814997147429622E-4</v>
      </c>
      <c r="AZ14" s="15">
        <v>542.43418356423911</v>
      </c>
      <c r="BA14" s="42">
        <v>2.8992502090681382E-2</v>
      </c>
      <c r="BB14" s="15">
        <v>574.34318325210347</v>
      </c>
      <c r="BC14" s="42">
        <v>-9.0922391613914577E-3</v>
      </c>
      <c r="BD14" s="15">
        <v>569.12111766926046</v>
      </c>
      <c r="BE14" s="42">
        <v>0</v>
      </c>
      <c r="BF14" s="15">
        <v>569.12111766926046</v>
      </c>
      <c r="BG14" s="42">
        <v>0.10269494728305784</v>
      </c>
      <c r="BH14" s="15">
        <v>627.56698084598008</v>
      </c>
      <c r="BI14" s="43">
        <v>1.0699374548466247</v>
      </c>
      <c r="BJ14" s="15">
        <v>671.45741823212848</v>
      </c>
      <c r="BK14" s="42">
        <v>0.11750000000000002</v>
      </c>
      <c r="BL14" s="15">
        <v>760.85826428569806</v>
      </c>
      <c r="BM14" s="42">
        <v>2.2812583939657571E-6</v>
      </c>
      <c r="BN14" s="15">
        <v>760.86</v>
      </c>
      <c r="BO14" s="15">
        <v>5.04</v>
      </c>
      <c r="BP14" s="15">
        <v>5.92</v>
      </c>
      <c r="BQ14" s="15">
        <v>771.81999999999994</v>
      </c>
      <c r="BR14" s="44">
        <v>9.75E-3</v>
      </c>
      <c r="BS14" s="45">
        <v>779.42</v>
      </c>
      <c r="BT14" s="40"/>
      <c r="BU14" s="79"/>
    </row>
    <row r="15" spans="1:73" x14ac:dyDescent="0.2">
      <c r="A15" s="24"/>
      <c r="B15" s="73" t="s">
        <v>11</v>
      </c>
      <c r="C15" s="41">
        <v>118351</v>
      </c>
      <c r="D15" s="15">
        <v>364.33255206969096</v>
      </c>
      <c r="E15" s="42">
        <v>2.4377512318487504E-3</v>
      </c>
      <c r="F15" s="15">
        <v>365.22070419730147</v>
      </c>
      <c r="G15" s="42">
        <v>4.449698357813503E-3</v>
      </c>
      <c r="H15" s="15">
        <v>366.84582616500774</v>
      </c>
      <c r="I15" s="42">
        <v>9.8879613819200518E-3</v>
      </c>
      <c r="J15" s="15">
        <v>370.47318352724585</v>
      </c>
      <c r="K15" s="42">
        <v>0</v>
      </c>
      <c r="L15" s="15">
        <v>370.47318352724585</v>
      </c>
      <c r="M15" s="42">
        <v>-1.4419765707148757E-3</v>
      </c>
      <c r="N15" s="15">
        <v>369.93896987652141</v>
      </c>
      <c r="O15" s="42">
        <v>-1.3610639190797524E-4</v>
      </c>
      <c r="P15" s="15">
        <v>369.88861881810539</v>
      </c>
      <c r="Q15" s="42">
        <v>-1.1078640448096699E-3</v>
      </c>
      <c r="R15" s="15">
        <v>369.4788325167325</v>
      </c>
      <c r="S15" s="42">
        <v>-3.7733096798220345E-6</v>
      </c>
      <c r="T15" s="15">
        <v>369.47743835867726</v>
      </c>
      <c r="U15" s="42">
        <v>4.3576178142992195E-3</v>
      </c>
      <c r="V15" s="15">
        <v>371.0874798260507</v>
      </c>
      <c r="W15" s="42">
        <v>0</v>
      </c>
      <c r="X15" s="15">
        <v>371.0874798260507</v>
      </c>
      <c r="Y15" s="42">
        <v>-8.3734499199467072E-3</v>
      </c>
      <c r="Z15" s="15">
        <v>367.98019739780801</v>
      </c>
      <c r="AA15" s="42">
        <v>0</v>
      </c>
      <c r="AB15" s="15">
        <v>367.98019739780801</v>
      </c>
      <c r="AC15" s="42">
        <v>5.3531145185614637E-3</v>
      </c>
      <c r="AD15" s="15">
        <v>369.9500375350413</v>
      </c>
      <c r="AE15" s="42">
        <v>1.3194851332687385E-4</v>
      </c>
      <c r="AF15" s="15">
        <v>369.99885189249926</v>
      </c>
      <c r="AG15" s="42">
        <v>0</v>
      </c>
      <c r="AH15" s="15">
        <v>369.99885189249926</v>
      </c>
      <c r="AI15" s="42">
        <v>0</v>
      </c>
      <c r="AJ15" s="15">
        <v>369.99885189249926</v>
      </c>
      <c r="AK15" s="42">
        <v>2.202952536396463E-4</v>
      </c>
      <c r="AL15" s="15">
        <v>370.08036088342328</v>
      </c>
      <c r="AM15" s="42">
        <v>1.8424577690856481E-5</v>
      </c>
      <c r="AN15" s="15">
        <v>370.0871794577842</v>
      </c>
      <c r="AO15" s="42">
        <v>0</v>
      </c>
      <c r="AP15" s="15">
        <v>370.0871794577842</v>
      </c>
      <c r="AQ15" s="42">
        <v>0</v>
      </c>
      <c r="AR15" s="15">
        <v>370.0871794577842</v>
      </c>
      <c r="AS15" s="42">
        <v>5.2473638044552295E-3</v>
      </c>
      <c r="AT15" s="15">
        <v>372.0291615277639</v>
      </c>
      <c r="AU15" s="42">
        <v>-9.6368339725372287E-5</v>
      </c>
      <c r="AV15" s="15">
        <v>371.99330969513807</v>
      </c>
      <c r="AW15" s="42">
        <v>6.1162464477266809E-3</v>
      </c>
      <c r="AX15" s="15">
        <v>374.26851245413906</v>
      </c>
      <c r="AY15" s="42">
        <v>1.5688143701275692E-4</v>
      </c>
      <c r="AZ15" s="15">
        <v>374.32722823620145</v>
      </c>
      <c r="BA15" s="42">
        <v>2.8403205642088203E-2</v>
      </c>
      <c r="BB15" s="15">
        <v>395.89340024898365</v>
      </c>
      <c r="BC15" s="42">
        <v>-9.2124717755170948E-3</v>
      </c>
      <c r="BD15" s="15">
        <v>392.24624347307639</v>
      </c>
      <c r="BE15" s="42">
        <v>0</v>
      </c>
      <c r="BF15" s="15">
        <v>392.24624347307639</v>
      </c>
      <c r="BG15" s="42">
        <v>0.165886301504518</v>
      </c>
      <c r="BH15" s="15">
        <v>457.31452208186573</v>
      </c>
      <c r="BI15" s="43">
        <v>1.0452456864694926</v>
      </c>
      <c r="BJ15" s="15">
        <v>478.00603156592769</v>
      </c>
      <c r="BK15" s="42">
        <v>0.11750000000000008</v>
      </c>
      <c r="BL15" s="15">
        <v>541.64989412569707</v>
      </c>
      <c r="BM15" s="42">
        <v>1.9546630403155518E-7</v>
      </c>
      <c r="BN15" s="15">
        <v>541.65</v>
      </c>
      <c r="BO15" s="15">
        <v>5.04</v>
      </c>
      <c r="BP15" s="15">
        <v>4.54</v>
      </c>
      <c r="BQ15" s="15">
        <v>551.2299999999999</v>
      </c>
      <c r="BR15" s="44">
        <v>9.75E-3</v>
      </c>
      <c r="BS15" s="45">
        <v>556.66</v>
      </c>
      <c r="BT15" s="40"/>
      <c r="BU15" s="79"/>
    </row>
    <row r="16" spans="1:73" x14ac:dyDescent="0.2">
      <c r="A16" s="24"/>
      <c r="B16" s="73" t="s">
        <v>12</v>
      </c>
      <c r="C16" s="41">
        <v>60547</v>
      </c>
      <c r="D16" s="15">
        <v>631.33901101623519</v>
      </c>
      <c r="E16" s="42">
        <v>2.4242443777546807E-3</v>
      </c>
      <c r="F16" s="15">
        <v>632.86953106414853</v>
      </c>
      <c r="G16" s="42">
        <v>4.9068556619156212E-3</v>
      </c>
      <c r="H16" s="15">
        <v>635.97493050590447</v>
      </c>
      <c r="I16" s="42">
        <v>8.2408835773042366E-3</v>
      </c>
      <c r="J16" s="15">
        <v>641.21592586628776</v>
      </c>
      <c r="K16" s="42">
        <v>0</v>
      </c>
      <c r="L16" s="15">
        <v>641.21592586628776</v>
      </c>
      <c r="M16" s="42">
        <v>-1.392985724006035E-3</v>
      </c>
      <c r="N16" s="15">
        <v>640.32272123555072</v>
      </c>
      <c r="O16" s="42">
        <v>-3.8686607962135078E-5</v>
      </c>
      <c r="P16" s="15">
        <v>640.29794932146501</v>
      </c>
      <c r="Q16" s="42">
        <v>-8.7484772920554121E-4</v>
      </c>
      <c r="R16" s="15">
        <v>639.7377861144862</v>
      </c>
      <c r="S16" s="42">
        <v>-1.703920401996406E-6</v>
      </c>
      <c r="T16" s="15">
        <v>639.73669605222051</v>
      </c>
      <c r="U16" s="42">
        <v>5.959022464208541E-3</v>
      </c>
      <c r="V16" s="15">
        <v>643.54890139517431</v>
      </c>
      <c r="W16" s="42">
        <v>0</v>
      </c>
      <c r="X16" s="15">
        <v>643.54890139517431</v>
      </c>
      <c r="Y16" s="42">
        <v>-1.0318989511756804E-2</v>
      </c>
      <c r="Z16" s="15">
        <v>636.90812703137487</v>
      </c>
      <c r="AA16" s="42">
        <v>0</v>
      </c>
      <c r="AB16" s="15">
        <v>636.90812703137487</v>
      </c>
      <c r="AC16" s="42">
        <v>5.5411239440537052E-3</v>
      </c>
      <c r="AD16" s="15">
        <v>640.43731390423079</v>
      </c>
      <c r="AE16" s="42">
        <v>1.5029884512651748E-4</v>
      </c>
      <c r="AF16" s="15">
        <v>640.53357089288659</v>
      </c>
      <c r="AG16" s="42">
        <v>0</v>
      </c>
      <c r="AH16" s="15">
        <v>640.53357089288659</v>
      </c>
      <c r="AI16" s="42">
        <v>0</v>
      </c>
      <c r="AJ16" s="15">
        <v>640.53357089288659</v>
      </c>
      <c r="AK16" s="42">
        <v>1.5483686105488559E-4</v>
      </c>
      <c r="AL16" s="15">
        <v>640.63274910040388</v>
      </c>
      <c r="AM16" s="42">
        <v>1.0135458221016691E-4</v>
      </c>
      <c r="AN16" s="15">
        <v>640.69768016503906</v>
      </c>
      <c r="AO16" s="42">
        <v>0</v>
      </c>
      <c r="AP16" s="15">
        <v>640.69768016503906</v>
      </c>
      <c r="AQ16" s="42">
        <v>0</v>
      </c>
      <c r="AR16" s="15">
        <v>640.69768016503906</v>
      </c>
      <c r="AS16" s="42">
        <v>3.1977618683738385E-3</v>
      </c>
      <c r="AT16" s="15">
        <v>642.7464787758264</v>
      </c>
      <c r="AU16" s="42">
        <v>2.7230373852993317E-4</v>
      </c>
      <c r="AV16" s="15">
        <v>642.92150104492396</v>
      </c>
      <c r="AW16" s="42">
        <v>1.1370060858328923E-3</v>
      </c>
      <c r="AX16" s="15">
        <v>643.65250670432488</v>
      </c>
      <c r="AY16" s="42">
        <v>7.1156208970801771E-5</v>
      </c>
      <c r="AZ16" s="15">
        <v>643.69830657659645</v>
      </c>
      <c r="BA16" s="42">
        <v>2.8426696737479773E-2</v>
      </c>
      <c r="BB16" s="15">
        <v>680.81489753230653</v>
      </c>
      <c r="BC16" s="42">
        <v>-9.7787318022435343E-3</v>
      </c>
      <c r="BD16" s="15">
        <v>674.1573912423662</v>
      </c>
      <c r="BE16" s="42">
        <v>0</v>
      </c>
      <c r="BF16" s="15">
        <v>674.1573912423662</v>
      </c>
      <c r="BG16" s="42">
        <v>0.16127095361391608</v>
      </c>
      <c r="BH16" s="15">
        <v>782.87939661389248</v>
      </c>
      <c r="BI16" s="43">
        <v>1.0770312789027527</v>
      </c>
      <c r="BJ16" s="15">
        <v>843.18559776167604</v>
      </c>
      <c r="BK16" s="42">
        <v>0.11750000000000003</v>
      </c>
      <c r="BL16" s="15">
        <v>955.45110227951966</v>
      </c>
      <c r="BM16" s="42">
        <v>-1.1536744444207159E-6</v>
      </c>
      <c r="BN16" s="15">
        <v>955.45</v>
      </c>
      <c r="BO16" s="15">
        <v>5.04</v>
      </c>
      <c r="BP16" s="15">
        <v>5.93</v>
      </c>
      <c r="BQ16" s="15">
        <v>966.42</v>
      </c>
      <c r="BR16" s="44">
        <v>9.75E-3</v>
      </c>
      <c r="BS16" s="45">
        <v>975.94</v>
      </c>
      <c r="BT16" s="40"/>
      <c r="BU16" s="79"/>
    </row>
    <row r="17" spans="1:73" x14ac:dyDescent="0.2">
      <c r="A17" s="24"/>
      <c r="B17" s="73" t="s">
        <v>13</v>
      </c>
      <c r="C17" s="41">
        <v>163050</v>
      </c>
      <c r="D17" s="15">
        <v>215.39741846059493</v>
      </c>
      <c r="E17" s="42">
        <v>2.5024958764134908E-3</v>
      </c>
      <c r="F17" s="15">
        <v>215.9364496120827</v>
      </c>
      <c r="G17" s="42">
        <v>5.407888001426997E-3</v>
      </c>
      <c r="H17" s="15">
        <v>217.10420974701063</v>
      </c>
      <c r="I17" s="42">
        <v>1.2532082241876852E-2</v>
      </c>
      <c r="J17" s="15">
        <v>219.82497755861783</v>
      </c>
      <c r="K17" s="42">
        <v>0</v>
      </c>
      <c r="L17" s="15">
        <v>219.82497755861783</v>
      </c>
      <c r="M17" s="42">
        <v>-1.6773177014718366E-3</v>
      </c>
      <c r="N17" s="15">
        <v>219.45626123253311</v>
      </c>
      <c r="O17" s="42">
        <v>-9.9479282330561247E-5</v>
      </c>
      <c r="P17" s="15">
        <v>219.43442988116274</v>
      </c>
      <c r="Q17" s="42">
        <v>-1.7530363737231491E-3</v>
      </c>
      <c r="R17" s="15">
        <v>219.04975334393387</v>
      </c>
      <c r="S17" s="42">
        <v>0</v>
      </c>
      <c r="T17" s="15">
        <v>219.04975334393387</v>
      </c>
      <c r="U17" s="42">
        <v>3.6528782671223503E-3</v>
      </c>
      <c r="V17" s="15">
        <v>219.84991542734244</v>
      </c>
      <c r="W17" s="42">
        <v>0</v>
      </c>
      <c r="X17" s="15">
        <v>219.84991542734244</v>
      </c>
      <c r="Y17" s="42">
        <v>-4.3632472623412744E-3</v>
      </c>
      <c r="Z17" s="15">
        <v>218.89065588572814</v>
      </c>
      <c r="AA17" s="42">
        <v>0</v>
      </c>
      <c r="AB17" s="15">
        <v>218.89065588572814</v>
      </c>
      <c r="AC17" s="42">
        <v>1.5569545887019753E-2</v>
      </c>
      <c r="AD17" s="15">
        <v>222.29868399678085</v>
      </c>
      <c r="AE17" s="42">
        <v>5.0306073211103808E-5</v>
      </c>
      <c r="AF17" s="15">
        <v>222.30986697065271</v>
      </c>
      <c r="AG17" s="42">
        <v>0</v>
      </c>
      <c r="AH17" s="15">
        <v>222.30986697065271</v>
      </c>
      <c r="AI17" s="42">
        <v>0</v>
      </c>
      <c r="AJ17" s="15">
        <v>222.30986697065271</v>
      </c>
      <c r="AK17" s="42">
        <v>0</v>
      </c>
      <c r="AL17" s="15">
        <v>222.30986697065271</v>
      </c>
      <c r="AM17" s="42">
        <v>0</v>
      </c>
      <c r="AN17" s="15">
        <v>222.30986697065271</v>
      </c>
      <c r="AO17" s="42">
        <v>0</v>
      </c>
      <c r="AP17" s="15">
        <v>222.30986697065271</v>
      </c>
      <c r="AQ17" s="42">
        <v>0</v>
      </c>
      <c r="AR17" s="15">
        <v>222.30986697065271</v>
      </c>
      <c r="AS17" s="42">
        <v>6.8921471882983365E-3</v>
      </c>
      <c r="AT17" s="15">
        <v>223.84205929522548</v>
      </c>
      <c r="AU17" s="42">
        <v>-3.065347868946855E-5</v>
      </c>
      <c r="AV17" s="15">
        <v>223.83519775743108</v>
      </c>
      <c r="AW17" s="42">
        <v>2.6546157953717398E-3</v>
      </c>
      <c r="AX17" s="15">
        <v>224.42939420895812</v>
      </c>
      <c r="AY17" s="42">
        <v>1.0155257561716979E-4</v>
      </c>
      <c r="AZ17" s="15">
        <v>224.45218559198423</v>
      </c>
      <c r="BA17" s="42">
        <v>1.8185317900286213E-2</v>
      </c>
      <c r="BB17" s="15">
        <v>232.68988192550304</v>
      </c>
      <c r="BC17" s="42">
        <v>0</v>
      </c>
      <c r="BD17" s="15">
        <v>232.68988192550304</v>
      </c>
      <c r="BE17" s="42">
        <v>0.51465768253852295</v>
      </c>
      <c r="BF17" s="15">
        <v>352.44551730744496</v>
      </c>
      <c r="BG17" s="42">
        <v>0</v>
      </c>
      <c r="BH17" s="15">
        <v>352.44551730744496</v>
      </c>
      <c r="BI17" s="43">
        <v>1</v>
      </c>
      <c r="BJ17" s="15">
        <v>352.44551730744496</v>
      </c>
      <c r="BK17" s="42">
        <v>0.1275</v>
      </c>
      <c r="BL17" s="15">
        <v>403.94901697128358</v>
      </c>
      <c r="BM17" s="42">
        <v>2.4335464998692657E-6</v>
      </c>
      <c r="BN17" s="15">
        <v>403.95</v>
      </c>
      <c r="BO17" s="15">
        <v>5.04</v>
      </c>
      <c r="BP17" s="15">
        <v>2.0699999999999998</v>
      </c>
      <c r="BQ17" s="15">
        <v>411.06</v>
      </c>
      <c r="BR17" s="44">
        <v>9.75E-3</v>
      </c>
      <c r="BS17" s="45">
        <v>415.11</v>
      </c>
      <c r="BT17" s="40"/>
      <c r="BU17" s="79"/>
    </row>
    <row r="18" spans="1:73" x14ac:dyDescent="0.2">
      <c r="A18" s="24"/>
      <c r="B18" s="73" t="s">
        <v>14</v>
      </c>
      <c r="C18" s="41">
        <v>11911</v>
      </c>
      <c r="D18" s="15">
        <v>905.92103769624703</v>
      </c>
      <c r="E18" s="42">
        <v>2.3543769190936814E-3</v>
      </c>
      <c r="F18" s="15">
        <v>908.0539172779205</v>
      </c>
      <c r="G18" s="42">
        <v>2.896088362667637E-3</v>
      </c>
      <c r="H18" s="15">
        <v>910.68372166042388</v>
      </c>
      <c r="I18" s="42">
        <v>9.7986241607792568E-3</v>
      </c>
      <c r="J18" s="15">
        <v>919.60716917831417</v>
      </c>
      <c r="K18" s="42">
        <v>0</v>
      </c>
      <c r="L18" s="15">
        <v>919.60716917831417</v>
      </c>
      <c r="M18" s="42">
        <v>-1.1376635279123359E-3</v>
      </c>
      <c r="N18" s="15">
        <v>918.56096564193331</v>
      </c>
      <c r="O18" s="42">
        <v>-2.3333193662578022E-4</v>
      </c>
      <c r="P18" s="15">
        <v>918.34663603291119</v>
      </c>
      <c r="Q18" s="42">
        <v>-1.2825760944379372E-3</v>
      </c>
      <c r="R18" s="15">
        <v>917.16878659112785</v>
      </c>
      <c r="S18" s="42">
        <v>-5.4922937815504724E-6</v>
      </c>
      <c r="T18" s="15">
        <v>917.16374923070464</v>
      </c>
      <c r="U18" s="42">
        <v>9.4771749816224826E-4</v>
      </c>
      <c r="V18" s="15">
        <v>918.03296136453071</v>
      </c>
      <c r="W18" s="42">
        <v>0</v>
      </c>
      <c r="X18" s="15">
        <v>918.03296136453071</v>
      </c>
      <c r="Y18" s="42">
        <v>-1.1753627531415622E-3</v>
      </c>
      <c r="Z18" s="15">
        <v>916.95393961558659</v>
      </c>
      <c r="AA18" s="42">
        <v>0</v>
      </c>
      <c r="AB18" s="15">
        <v>916.95393961558659</v>
      </c>
      <c r="AC18" s="42">
        <v>6.6378315682809053E-3</v>
      </c>
      <c r="AD18" s="15">
        <v>923.0405254226265</v>
      </c>
      <c r="AE18" s="42">
        <v>2.4252397579638263E-4</v>
      </c>
      <c r="AF18" s="15">
        <v>923.26438488067311</v>
      </c>
      <c r="AG18" s="42">
        <v>0</v>
      </c>
      <c r="AH18" s="15">
        <v>923.26438488067311</v>
      </c>
      <c r="AI18" s="42">
        <v>0</v>
      </c>
      <c r="AJ18" s="15">
        <v>923.26438488067311</v>
      </c>
      <c r="AK18" s="42">
        <v>0</v>
      </c>
      <c r="AL18" s="15">
        <v>923.26438488067311</v>
      </c>
      <c r="AM18" s="42">
        <v>0</v>
      </c>
      <c r="AN18" s="15">
        <v>923.26438488067311</v>
      </c>
      <c r="AO18" s="42">
        <v>0</v>
      </c>
      <c r="AP18" s="15">
        <v>923.26438488067311</v>
      </c>
      <c r="AQ18" s="42">
        <v>0</v>
      </c>
      <c r="AR18" s="15">
        <v>923.26438488067311</v>
      </c>
      <c r="AS18" s="42">
        <v>1.4996892890145386E-2</v>
      </c>
      <c r="AT18" s="15">
        <v>937.11048197001458</v>
      </c>
      <c r="AU18" s="42">
        <v>1.8707325303597422E-3</v>
      </c>
      <c r="AV18" s="15">
        <v>938.86356503317688</v>
      </c>
      <c r="AW18" s="42">
        <v>2.496239797182942E-2</v>
      </c>
      <c r="AX18" s="15">
        <v>962.29985098478562</v>
      </c>
      <c r="AY18" s="42">
        <v>3.2990246484421171E-4</v>
      </c>
      <c r="AZ18" s="15">
        <v>962.61731607754461</v>
      </c>
      <c r="BA18" s="42">
        <v>4.009434458264538E-2</v>
      </c>
      <c r="BB18" s="15">
        <v>1041.3557985138125</v>
      </c>
      <c r="BC18" s="42">
        <v>-2.3467491911604021E-2</v>
      </c>
      <c r="BD18" s="15">
        <v>1016.9177897350877</v>
      </c>
      <c r="BE18" s="42">
        <v>0</v>
      </c>
      <c r="BF18" s="15">
        <v>1016.9177897350877</v>
      </c>
      <c r="BG18" s="42">
        <v>0.16696204790161429</v>
      </c>
      <c r="BH18" s="15">
        <v>1186.7044664568411</v>
      </c>
      <c r="BI18" s="43">
        <v>1.1435227147329972</v>
      </c>
      <c r="BJ18" s="15">
        <v>1357.0235130685001</v>
      </c>
      <c r="BK18" s="42">
        <v>0.10249999999999988</v>
      </c>
      <c r="BL18" s="15">
        <v>1512.0039142824512</v>
      </c>
      <c r="BM18" s="42">
        <v>-2.5888044430377732E-6</v>
      </c>
      <c r="BN18" s="15">
        <v>1512</v>
      </c>
      <c r="BO18" s="15">
        <v>0</v>
      </c>
      <c r="BP18" s="15">
        <v>20.88</v>
      </c>
      <c r="BQ18" s="15">
        <v>1532.88</v>
      </c>
      <c r="BR18" s="44">
        <v>9.75E-3</v>
      </c>
      <c r="BS18" s="45">
        <v>1547.97</v>
      </c>
      <c r="BT18" s="40"/>
      <c r="BU18" s="79"/>
    </row>
    <row r="19" spans="1:73" x14ac:dyDescent="0.2">
      <c r="A19" s="24"/>
      <c r="B19" s="73" t="s">
        <v>15</v>
      </c>
      <c r="C19" s="41">
        <v>9322</v>
      </c>
      <c r="D19" s="15">
        <v>1145.4850364728597</v>
      </c>
      <c r="E19" s="42">
        <v>2.4436266816081353E-3</v>
      </c>
      <c r="F19" s="15">
        <v>1148.2841742713676</v>
      </c>
      <c r="G19" s="42">
        <v>1.3558535469255784E-3</v>
      </c>
      <c r="H19" s="15">
        <v>1149.8410794419319</v>
      </c>
      <c r="I19" s="42">
        <v>6.3813402011780873E-3</v>
      </c>
      <c r="J19" s="15">
        <v>1157.1786065471408</v>
      </c>
      <c r="K19" s="42">
        <v>0</v>
      </c>
      <c r="L19" s="15">
        <v>1157.1786065471408</v>
      </c>
      <c r="M19" s="42">
        <v>-1.4577795545227534E-3</v>
      </c>
      <c r="N19" s="15">
        <v>1155.4916952335852</v>
      </c>
      <c r="O19" s="42">
        <v>-2.1919795018143784E-4</v>
      </c>
      <c r="P19" s="15">
        <v>1155.2384138225384</v>
      </c>
      <c r="Q19" s="42">
        <v>-6.1698725468695148E-4</v>
      </c>
      <c r="R19" s="15">
        <v>1154.5256464450852</v>
      </c>
      <c r="S19" s="42">
        <v>-1.3937297673738414E-6</v>
      </c>
      <c r="T19" s="15">
        <v>1154.5240373483246</v>
      </c>
      <c r="U19" s="42">
        <v>3.5689586520470939E-4</v>
      </c>
      <c r="V19" s="15">
        <v>1154.9360822035337</v>
      </c>
      <c r="W19" s="42">
        <v>0</v>
      </c>
      <c r="X19" s="15">
        <v>1154.9360822035337</v>
      </c>
      <c r="Y19" s="42">
        <v>-1.2289580019920754E-3</v>
      </c>
      <c r="Z19" s="15">
        <v>1153.5167142635203</v>
      </c>
      <c r="AA19" s="42">
        <v>0</v>
      </c>
      <c r="AB19" s="15">
        <v>1153.5167142635203</v>
      </c>
      <c r="AC19" s="42">
        <v>3.7921442284962747E-3</v>
      </c>
      <c r="AD19" s="15">
        <v>1157.8910160139887</v>
      </c>
      <c r="AE19" s="42">
        <v>1.4613755186676514E-4</v>
      </c>
      <c r="AF19" s="15">
        <v>1158.0602273723975</v>
      </c>
      <c r="AG19" s="42">
        <v>1.6509780391671391E-4</v>
      </c>
      <c r="AH19" s="15">
        <v>1158.25142057274</v>
      </c>
      <c r="AI19" s="42">
        <v>0</v>
      </c>
      <c r="AJ19" s="15">
        <v>1158.25142057274</v>
      </c>
      <c r="AK19" s="42">
        <v>2.9992697272602786E-3</v>
      </c>
      <c r="AL19" s="15">
        <v>1161.7253289950202</v>
      </c>
      <c r="AM19" s="42">
        <v>0</v>
      </c>
      <c r="AN19" s="15">
        <v>1161.7253289950202</v>
      </c>
      <c r="AO19" s="42">
        <v>8.2962871041258879E-4</v>
      </c>
      <c r="AP19" s="15">
        <v>1162.6891296815679</v>
      </c>
      <c r="AQ19" s="42">
        <v>0</v>
      </c>
      <c r="AR19" s="15">
        <v>1162.6891296815679</v>
      </c>
      <c r="AS19" s="42">
        <v>5.3883884372871726E-3</v>
      </c>
      <c r="AT19" s="15">
        <v>1168.9541503441035</v>
      </c>
      <c r="AU19" s="42">
        <v>1.1791108565639696E-4</v>
      </c>
      <c r="AV19" s="15">
        <v>1169.091982997053</v>
      </c>
      <c r="AW19" s="42">
        <v>2.5780722010889878E-2</v>
      </c>
      <c r="AX19" s="15">
        <v>1199.23201841586</v>
      </c>
      <c r="AY19" s="42">
        <v>2.9757723607581887E-4</v>
      </c>
      <c r="AZ19" s="15">
        <v>1199.5888825653137</v>
      </c>
      <c r="BA19" s="42">
        <v>3.9807286831884614E-2</v>
      </c>
      <c r="BB19" s="15">
        <v>1296.9945326595032</v>
      </c>
      <c r="BC19" s="42">
        <v>-2.358666978467594E-2</v>
      </c>
      <c r="BD19" s="15">
        <v>1266.4027509051334</v>
      </c>
      <c r="BE19" s="42">
        <v>0</v>
      </c>
      <c r="BF19" s="15">
        <v>1266.4027509051334</v>
      </c>
      <c r="BG19" s="42">
        <v>0.22300493445221692</v>
      </c>
      <c r="BH19" s="15">
        <v>1548.8168133608399</v>
      </c>
      <c r="BI19" s="43">
        <v>0.93202517815345454</v>
      </c>
      <c r="BJ19" s="15">
        <v>1443.5362663997025</v>
      </c>
      <c r="BK19" s="42">
        <v>0.10249999999999994</v>
      </c>
      <c r="BL19" s="15">
        <v>1608.3969542057966</v>
      </c>
      <c r="BM19" s="42">
        <v>1.893683145404168E-6</v>
      </c>
      <c r="BN19" s="15">
        <v>1608.4</v>
      </c>
      <c r="BO19" s="15">
        <v>0</v>
      </c>
      <c r="BP19" s="15">
        <v>22.21</v>
      </c>
      <c r="BQ19" s="15">
        <v>1630.6100000000001</v>
      </c>
      <c r="BR19" s="44">
        <v>9.75E-3</v>
      </c>
      <c r="BS19" s="45">
        <v>1646.66</v>
      </c>
      <c r="BT19" s="40"/>
      <c r="BU19" s="79"/>
    </row>
    <row r="20" spans="1:73" x14ac:dyDescent="0.2">
      <c r="A20" s="24"/>
      <c r="B20" s="73" t="s">
        <v>16</v>
      </c>
      <c r="C20" s="41">
        <v>42930</v>
      </c>
      <c r="D20" s="15">
        <v>944.29638714185876</v>
      </c>
      <c r="E20" s="42">
        <v>2.4151228558249027E-3</v>
      </c>
      <c r="F20" s="15">
        <v>946.57697892911801</v>
      </c>
      <c r="G20" s="42">
        <v>2.8984781152388006E-3</v>
      </c>
      <c r="H20" s="15">
        <v>949.32061158693296</v>
      </c>
      <c r="I20" s="42">
        <v>1.2504850377845322E-2</v>
      </c>
      <c r="J20" s="15">
        <v>961.19172379543227</v>
      </c>
      <c r="K20" s="42">
        <v>0</v>
      </c>
      <c r="L20" s="15">
        <v>961.19172379543227</v>
      </c>
      <c r="M20" s="42">
        <v>-1.3535909316658712E-3</v>
      </c>
      <c r="N20" s="15">
        <v>959.89066339451051</v>
      </c>
      <c r="O20" s="42">
        <v>-1.3692386034735993E-4</v>
      </c>
      <c r="P20" s="15">
        <v>959.75923145936713</v>
      </c>
      <c r="Q20" s="42">
        <v>-1.1030942454243187E-3</v>
      </c>
      <c r="R20" s="15">
        <v>958.70052657415147</v>
      </c>
      <c r="S20" s="42">
        <v>-4.0819288203985948E-6</v>
      </c>
      <c r="T20" s="15">
        <v>958.69661322684192</v>
      </c>
      <c r="U20" s="42">
        <v>1.7612088372400692E-3</v>
      </c>
      <c r="V20" s="15">
        <v>960.38507817428922</v>
      </c>
      <c r="W20" s="42">
        <v>0</v>
      </c>
      <c r="X20" s="15">
        <v>960.38507817428922</v>
      </c>
      <c r="Y20" s="42">
        <v>-3.1259396489867752E-3</v>
      </c>
      <c r="Z20" s="15">
        <v>957.38297238012899</v>
      </c>
      <c r="AA20" s="42">
        <v>0</v>
      </c>
      <c r="AB20" s="15">
        <v>957.38297238012899</v>
      </c>
      <c r="AC20" s="42">
        <v>6.6978543686460057E-3</v>
      </c>
      <c r="AD20" s="15">
        <v>963.79538410415262</v>
      </c>
      <c r="AE20" s="42">
        <v>1.5352274915048092E-4</v>
      </c>
      <c r="AF20" s="15">
        <v>963.94334862113885</v>
      </c>
      <c r="AG20" s="42">
        <v>0</v>
      </c>
      <c r="AH20" s="15">
        <v>963.94334862113885</v>
      </c>
      <c r="AI20" s="42">
        <v>0</v>
      </c>
      <c r="AJ20" s="15">
        <v>963.94334862113885</v>
      </c>
      <c r="AK20" s="42">
        <v>7.9177948070663362E-4</v>
      </c>
      <c r="AL20" s="15">
        <v>964.70657918514064</v>
      </c>
      <c r="AM20" s="42">
        <v>4.3123071955530889E-6</v>
      </c>
      <c r="AN20" s="15">
        <v>964.71073929626357</v>
      </c>
      <c r="AO20" s="42">
        <v>1.7691209301200495E-3</v>
      </c>
      <c r="AP20" s="15">
        <v>966.41742925666426</v>
      </c>
      <c r="AQ20" s="42">
        <v>0</v>
      </c>
      <c r="AR20" s="15">
        <v>966.41742925666426</v>
      </c>
      <c r="AS20" s="42">
        <v>1.1769224630024944E-2</v>
      </c>
      <c r="AT20" s="15">
        <v>977.79141306795725</v>
      </c>
      <c r="AU20" s="42">
        <v>1.6637527335849889E-4</v>
      </c>
      <c r="AV20" s="15">
        <v>977.95409338159402</v>
      </c>
      <c r="AW20" s="42">
        <v>3.9384390633764754E-2</v>
      </c>
      <c r="AX20" s="15">
        <v>1016.470219417224</v>
      </c>
      <c r="AY20" s="42">
        <v>3.3659794613027927E-4</v>
      </c>
      <c r="AZ20" s="15">
        <v>1016.8123612053824</v>
      </c>
      <c r="BA20" s="42">
        <v>4.1258830288738668E-2</v>
      </c>
      <c r="BB20" s="15">
        <v>1102.4482491075662</v>
      </c>
      <c r="BC20" s="42">
        <v>-2.0142812810218569E-2</v>
      </c>
      <c r="BD20" s="15">
        <v>1080.2418403928393</v>
      </c>
      <c r="BE20" s="42">
        <v>0</v>
      </c>
      <c r="BF20" s="15">
        <v>1080.2418403928393</v>
      </c>
      <c r="BG20" s="42">
        <v>0.10989405457279044</v>
      </c>
      <c r="BH20" s="15">
        <v>1198.9539961527817</v>
      </c>
      <c r="BI20" s="43">
        <v>1.0415546766045696</v>
      </c>
      <c r="BJ20" s="15">
        <v>1248.7761417266668</v>
      </c>
      <c r="BK20" s="42">
        <v>0.10249999999999994</v>
      </c>
      <c r="BL20" s="15">
        <v>1391.3940297790157</v>
      </c>
      <c r="BM20" s="42">
        <v>-2.8962169804636062E-6</v>
      </c>
      <c r="BN20" s="15">
        <v>1391.39</v>
      </c>
      <c r="BO20" s="15">
        <v>0</v>
      </c>
      <c r="BP20" s="15">
        <v>17.52</v>
      </c>
      <c r="BQ20" s="15">
        <v>1408.91</v>
      </c>
      <c r="BR20" s="44">
        <v>9.75E-3</v>
      </c>
      <c r="BS20" s="45">
        <v>1422.78</v>
      </c>
      <c r="BT20" s="40"/>
      <c r="BU20" s="79"/>
    </row>
    <row r="21" spans="1:73" x14ac:dyDescent="0.2">
      <c r="A21" s="24"/>
      <c r="B21" s="73" t="s">
        <v>17</v>
      </c>
      <c r="C21" s="41">
        <v>42458</v>
      </c>
      <c r="D21" s="15">
        <v>916.78735503320922</v>
      </c>
      <c r="E21" s="42">
        <v>2.4758693699100665E-3</v>
      </c>
      <c r="F21" s="15">
        <v>919.05720076425689</v>
      </c>
      <c r="G21" s="42">
        <v>1.6563715013402369E-3</v>
      </c>
      <c r="H21" s="15">
        <v>920.5795009197044</v>
      </c>
      <c r="I21" s="42">
        <v>1.014992268841941E-2</v>
      </c>
      <c r="J21" s="15">
        <v>929.92331168258318</v>
      </c>
      <c r="K21" s="42">
        <v>0</v>
      </c>
      <c r="L21" s="15">
        <v>929.92331168258318</v>
      </c>
      <c r="M21" s="42">
        <v>-1.5715732918006875E-3</v>
      </c>
      <c r="N21" s="15">
        <v>928.46186904251999</v>
      </c>
      <c r="O21" s="42">
        <v>-1.6599298170905108E-4</v>
      </c>
      <c r="P21" s="15">
        <v>928.30775088847452</v>
      </c>
      <c r="Q21" s="42">
        <v>-8.1146248555941103E-4</v>
      </c>
      <c r="R21" s="15">
        <v>927.55446397357446</v>
      </c>
      <c r="S21" s="42">
        <v>-3.5803061135819547E-6</v>
      </c>
      <c r="T21" s="15">
        <v>927.55114304465644</v>
      </c>
      <c r="U21" s="42">
        <v>-2.3599633305293466E-4</v>
      </c>
      <c r="V21" s="15">
        <v>927.33224437617889</v>
      </c>
      <c r="W21" s="42">
        <v>0</v>
      </c>
      <c r="X21" s="15">
        <v>927.33224437617889</v>
      </c>
      <c r="Y21" s="42">
        <v>-2.5778281953880988E-3</v>
      </c>
      <c r="Z21" s="15">
        <v>924.94174117013347</v>
      </c>
      <c r="AA21" s="42">
        <v>0</v>
      </c>
      <c r="AB21" s="15">
        <v>924.94174117013347</v>
      </c>
      <c r="AC21" s="42">
        <v>4.3939777531172286E-3</v>
      </c>
      <c r="AD21" s="15">
        <v>929.00591460376461</v>
      </c>
      <c r="AE21" s="42">
        <v>5.8063267878161184E-6</v>
      </c>
      <c r="AF21" s="15">
        <v>929.01130871569262</v>
      </c>
      <c r="AG21" s="42">
        <v>0</v>
      </c>
      <c r="AH21" s="15">
        <v>929.01130871569262</v>
      </c>
      <c r="AI21" s="42">
        <v>0</v>
      </c>
      <c r="AJ21" s="15">
        <v>929.01130871569262</v>
      </c>
      <c r="AK21" s="42">
        <v>9.332090393447956E-4</v>
      </c>
      <c r="AL21" s="15">
        <v>929.87827046663972</v>
      </c>
      <c r="AM21" s="42">
        <v>1.4567791013719855E-5</v>
      </c>
      <c r="AN21" s="15">
        <v>929.891816738952</v>
      </c>
      <c r="AO21" s="42">
        <v>7.1334271281819905E-3</v>
      </c>
      <c r="AP21" s="15">
        <v>936.52513225075199</v>
      </c>
      <c r="AQ21" s="42">
        <v>0</v>
      </c>
      <c r="AR21" s="15">
        <v>936.52513225075199</v>
      </c>
      <c r="AS21" s="42">
        <v>7.5979255556890557E-3</v>
      </c>
      <c r="AT21" s="15">
        <v>943.64078048662498</v>
      </c>
      <c r="AU21" s="42">
        <v>4.8371309188881551E-3</v>
      </c>
      <c r="AV21" s="15">
        <v>948.20529448224056</v>
      </c>
      <c r="AW21" s="42">
        <v>4.8450245932111224E-2</v>
      </c>
      <c r="AX21" s="15">
        <v>994.14607419403501</v>
      </c>
      <c r="AY21" s="42">
        <v>2.3994982186170688E-4</v>
      </c>
      <c r="AZ21" s="15">
        <v>994.38461936744238</v>
      </c>
      <c r="BA21" s="42">
        <v>3.7723015084478062E-2</v>
      </c>
      <c r="BB21" s="15">
        <v>1070.8220263949547</v>
      </c>
      <c r="BC21" s="42">
        <v>-3.533457540017948E-2</v>
      </c>
      <c r="BD21" s="15">
        <v>1032.9849847631292</v>
      </c>
      <c r="BE21" s="42">
        <v>0</v>
      </c>
      <c r="BF21" s="15">
        <v>1032.9849847631292</v>
      </c>
      <c r="BG21" s="42">
        <v>0.13439198551361842</v>
      </c>
      <c r="BH21" s="15">
        <v>1171.809887871201</v>
      </c>
      <c r="BI21" s="43">
        <v>0.98188394662246115</v>
      </c>
      <c r="BJ21" s="15">
        <v>1150.5813173941985</v>
      </c>
      <c r="BK21" s="42">
        <v>0.10249999999999999</v>
      </c>
      <c r="BL21" s="15">
        <v>1281.9847547567672</v>
      </c>
      <c r="BM21" s="42">
        <v>-3.7089027381531636E-6</v>
      </c>
      <c r="BN21" s="15">
        <v>1281.98</v>
      </c>
      <c r="BO21" s="15">
        <v>0</v>
      </c>
      <c r="BP21" s="15">
        <v>24.15</v>
      </c>
      <c r="BQ21" s="15">
        <v>1306.1300000000001</v>
      </c>
      <c r="BR21" s="44">
        <v>9.75E-3</v>
      </c>
      <c r="BS21" s="45">
        <v>1318.99</v>
      </c>
      <c r="BT21" s="40"/>
      <c r="BU21" s="79"/>
    </row>
    <row r="22" spans="1:73" x14ac:dyDescent="0.2">
      <c r="A22" s="24"/>
      <c r="B22" s="73" t="s">
        <v>18</v>
      </c>
      <c r="C22" s="41">
        <v>68081</v>
      </c>
      <c r="D22" s="15">
        <v>1169.6535495953347</v>
      </c>
      <c r="E22" s="42">
        <v>2.4054565437554576E-3</v>
      </c>
      <c r="F22" s="15">
        <v>1172.4671003801354</v>
      </c>
      <c r="G22" s="42">
        <v>2.8233374439481373E-3</v>
      </c>
      <c r="H22" s="15">
        <v>1175.7773706464359</v>
      </c>
      <c r="I22" s="42">
        <v>9.1513740900137641E-3</v>
      </c>
      <c r="J22" s="15">
        <v>1186.5373492117942</v>
      </c>
      <c r="K22" s="42">
        <v>0</v>
      </c>
      <c r="L22" s="15">
        <v>1186.5373492117942</v>
      </c>
      <c r="M22" s="42">
        <v>-1.3211187840164174E-3</v>
      </c>
      <c r="N22" s="15">
        <v>1184.9697924318134</v>
      </c>
      <c r="O22" s="42">
        <v>-1.5307652117024784E-4</v>
      </c>
      <c r="P22" s="15">
        <v>1184.7884013782962</v>
      </c>
      <c r="Q22" s="42">
        <v>-9.6916591873807967E-4</v>
      </c>
      <c r="R22" s="15">
        <v>1183.6401448387642</v>
      </c>
      <c r="S22" s="42">
        <v>-4.1323644890400857E-6</v>
      </c>
      <c r="T22" s="15">
        <v>1183.6352536062618</v>
      </c>
      <c r="U22" s="42">
        <v>2.2247170238069991E-3</v>
      </c>
      <c r="V22" s="15">
        <v>1186.2685071049377</v>
      </c>
      <c r="W22" s="42">
        <v>0</v>
      </c>
      <c r="X22" s="15">
        <v>1186.2685071049377</v>
      </c>
      <c r="Y22" s="42">
        <v>-4.4734347376268468E-3</v>
      </c>
      <c r="Z22" s="15">
        <v>1180.9618123571017</v>
      </c>
      <c r="AA22" s="42">
        <v>0</v>
      </c>
      <c r="AB22" s="15">
        <v>1180.9618123571017</v>
      </c>
      <c r="AC22" s="42">
        <v>6.2353566735493526E-3</v>
      </c>
      <c r="AD22" s="15">
        <v>1188.3255304749896</v>
      </c>
      <c r="AE22" s="42">
        <v>6.3403947942797245E-5</v>
      </c>
      <c r="AF22" s="15">
        <v>1188.400875005063</v>
      </c>
      <c r="AG22" s="42">
        <v>0</v>
      </c>
      <c r="AH22" s="15">
        <v>1188.400875005063</v>
      </c>
      <c r="AI22" s="42">
        <v>0</v>
      </c>
      <c r="AJ22" s="15">
        <v>1188.400875005063</v>
      </c>
      <c r="AK22" s="42">
        <v>6.1366175125332489E-4</v>
      </c>
      <c r="AL22" s="15">
        <v>1189.1301511672095</v>
      </c>
      <c r="AM22" s="42">
        <v>2.7366996206978911E-5</v>
      </c>
      <c r="AN22" s="15">
        <v>1189.162694087546</v>
      </c>
      <c r="AO22" s="42">
        <v>4.0426171527796484E-4</v>
      </c>
      <c r="AP22" s="15">
        <v>1189.6434270380023</v>
      </c>
      <c r="AQ22" s="42">
        <v>0</v>
      </c>
      <c r="AR22" s="15">
        <v>1189.6434270380023</v>
      </c>
      <c r="AS22" s="42">
        <v>6.7282952792497852E-3</v>
      </c>
      <c r="AT22" s="15">
        <v>1197.6476992921325</v>
      </c>
      <c r="AU22" s="42">
        <v>2.5708687371452932E-3</v>
      </c>
      <c r="AV22" s="15">
        <v>1200.7266943203567</v>
      </c>
      <c r="AW22" s="42">
        <v>2.428743427153135E-2</v>
      </c>
      <c r="AX22" s="15">
        <v>1229.8892649867355</v>
      </c>
      <c r="AY22" s="42">
        <v>2.3477648084901936E-4</v>
      </c>
      <c r="AZ22" s="15">
        <v>1230.1780140602029</v>
      </c>
      <c r="BA22" s="42">
        <v>4.0667515961210876E-2</v>
      </c>
      <c r="BB22" s="15">
        <v>1332.2691081430244</v>
      </c>
      <c r="BC22" s="42">
        <v>-1.8987624434879891E-2</v>
      </c>
      <c r="BD22" s="15">
        <v>1306.9724826714123</v>
      </c>
      <c r="BE22" s="42">
        <v>0</v>
      </c>
      <c r="BF22" s="15">
        <v>1306.9724826714123</v>
      </c>
      <c r="BG22" s="42">
        <v>0.10416241016611272</v>
      </c>
      <c r="BH22" s="15">
        <v>1443.1098864872547</v>
      </c>
      <c r="BI22" s="43">
        <v>1.0335659467591989</v>
      </c>
      <c r="BJ22" s="15">
        <v>1491.5492361047595</v>
      </c>
      <c r="BK22" s="42">
        <v>0.10249999999999991</v>
      </c>
      <c r="BL22" s="15">
        <v>1661.8932992810689</v>
      </c>
      <c r="BM22" s="42">
        <v>-1.985254450609375E-6</v>
      </c>
      <c r="BN22" s="15">
        <v>1661.89</v>
      </c>
      <c r="BO22" s="15">
        <v>0</v>
      </c>
      <c r="BP22" s="15">
        <v>19.440000000000001</v>
      </c>
      <c r="BQ22" s="15">
        <v>1681.3300000000002</v>
      </c>
      <c r="BR22" s="44">
        <v>9.75E-3</v>
      </c>
      <c r="BS22" s="45">
        <v>1697.88</v>
      </c>
      <c r="BT22" s="40"/>
      <c r="BU22" s="79"/>
    </row>
    <row r="23" spans="1:73" x14ac:dyDescent="0.2">
      <c r="A23" s="24"/>
      <c r="B23" s="73" t="s">
        <v>19</v>
      </c>
      <c r="C23" s="41">
        <v>64548</v>
      </c>
      <c r="D23" s="15">
        <v>1021.535934808205</v>
      </c>
      <c r="E23" s="42">
        <v>2.4727424459352054E-3</v>
      </c>
      <c r="F23" s="15">
        <v>1024.0619300742533</v>
      </c>
      <c r="G23" s="42">
        <v>1.9591462637666979E-3</v>
      </c>
      <c r="H23" s="15">
        <v>1026.068217178424</v>
      </c>
      <c r="I23" s="42">
        <v>1.0105586776587128E-2</v>
      </c>
      <c r="J23" s="15">
        <v>1036.4372385858187</v>
      </c>
      <c r="K23" s="42">
        <v>0</v>
      </c>
      <c r="L23" s="15">
        <v>1036.4372385858187</v>
      </c>
      <c r="M23" s="42">
        <v>-1.5606673129188176E-3</v>
      </c>
      <c r="N23" s="15">
        <v>1034.8197048656659</v>
      </c>
      <c r="O23" s="42">
        <v>-1.2956445507705805E-4</v>
      </c>
      <c r="P23" s="15">
        <v>1034.685629014502</v>
      </c>
      <c r="Q23" s="42">
        <v>-7.2229035059767632E-4</v>
      </c>
      <c r="R23" s="15">
        <v>1033.9382855687627</v>
      </c>
      <c r="S23" s="42">
        <v>-3.5511657108244776E-6</v>
      </c>
      <c r="T23" s="15">
        <v>1033.9346138825758</v>
      </c>
      <c r="U23" s="42">
        <v>1.4187834969348057E-3</v>
      </c>
      <c r="V23" s="15">
        <v>1035.4015432496622</v>
      </c>
      <c r="W23" s="42">
        <v>0</v>
      </c>
      <c r="X23" s="15">
        <v>1035.4015432496622</v>
      </c>
      <c r="Y23" s="42">
        <v>-5.6300861225401233E-3</v>
      </c>
      <c r="Z23" s="15">
        <v>1029.5721433897556</v>
      </c>
      <c r="AA23" s="42">
        <v>9.4515660755689623E-6</v>
      </c>
      <c r="AB23" s="15">
        <v>1029.5818744588985</v>
      </c>
      <c r="AC23" s="42">
        <v>5.4087040701193967E-3</v>
      </c>
      <c r="AD23" s="15">
        <v>1035.1505781338055</v>
      </c>
      <c r="AE23" s="42">
        <v>0</v>
      </c>
      <c r="AF23" s="15">
        <v>1035.1505781338055</v>
      </c>
      <c r="AG23" s="42">
        <v>0</v>
      </c>
      <c r="AH23" s="15">
        <v>1035.1505781338055</v>
      </c>
      <c r="AI23" s="42">
        <v>0</v>
      </c>
      <c r="AJ23" s="15">
        <v>1035.1505781338055</v>
      </c>
      <c r="AK23" s="42">
        <v>5.4791075428628488E-4</v>
      </c>
      <c r="AL23" s="15">
        <v>1035.7177482678708</v>
      </c>
      <c r="AM23" s="42">
        <v>1.6489474134573356E-5</v>
      </c>
      <c r="AN23" s="15">
        <v>1035.7348267088917</v>
      </c>
      <c r="AO23" s="42">
        <v>3.6415887280449866E-4</v>
      </c>
      <c r="AP23" s="15">
        <v>1036.1119987359102</v>
      </c>
      <c r="AQ23" s="42">
        <v>0</v>
      </c>
      <c r="AR23" s="15">
        <v>1036.1119987359102</v>
      </c>
      <c r="AS23" s="42">
        <v>6.776137044765429E-3</v>
      </c>
      <c r="AT23" s="15">
        <v>1043.1328356330705</v>
      </c>
      <c r="AU23" s="42">
        <v>1.5071788516580753E-3</v>
      </c>
      <c r="AV23" s="15">
        <v>1044.7050233824068</v>
      </c>
      <c r="AW23" s="42">
        <v>3.9525030707523223E-2</v>
      </c>
      <c r="AX23" s="15">
        <v>1085.9970215119001</v>
      </c>
      <c r="AY23" s="42">
        <v>1.919868172417516E-4</v>
      </c>
      <c r="AZ23" s="15">
        <v>1086.2055186235941</v>
      </c>
      <c r="BA23" s="42">
        <v>3.7820972554769794E-2</v>
      </c>
      <c r="BB23" s="15">
        <v>1169.921953418152</v>
      </c>
      <c r="BC23" s="42">
        <v>-3.2578860006326704E-2</v>
      </c>
      <c r="BD23" s="15">
        <v>1131.8072298794139</v>
      </c>
      <c r="BE23" s="42">
        <v>0</v>
      </c>
      <c r="BF23" s="15">
        <v>1131.8072298794139</v>
      </c>
      <c r="BG23" s="42">
        <v>0.10216620316895186</v>
      </c>
      <c r="BH23" s="15">
        <v>1247.4396772753626</v>
      </c>
      <c r="BI23" s="43">
        <v>0.98836938798054652</v>
      </c>
      <c r="BJ23" s="15">
        <v>1232.9311903713005</v>
      </c>
      <c r="BK23" s="42">
        <v>0.10249999999999998</v>
      </c>
      <c r="BL23" s="15">
        <v>1373.7394878788864</v>
      </c>
      <c r="BM23" s="42">
        <v>3.7279347231411464E-7</v>
      </c>
      <c r="BN23" s="15">
        <v>1373.74</v>
      </c>
      <c r="BO23" s="15">
        <v>0</v>
      </c>
      <c r="BP23" s="15">
        <v>34.49</v>
      </c>
      <c r="BQ23" s="15">
        <v>1408.23</v>
      </c>
      <c r="BR23" s="44">
        <v>9.75E-3</v>
      </c>
      <c r="BS23" s="45">
        <v>1422.1</v>
      </c>
      <c r="BT23" s="40"/>
      <c r="BU23" s="79"/>
    </row>
    <row r="24" spans="1:73" x14ac:dyDescent="0.2">
      <c r="A24" s="24"/>
      <c r="B24" s="73" t="s">
        <v>20</v>
      </c>
      <c r="C24" s="41">
        <v>94484</v>
      </c>
      <c r="D24" s="15">
        <v>1501.0867218788367</v>
      </c>
      <c r="E24" s="42">
        <v>2.4008839960281136E-3</v>
      </c>
      <c r="F24" s="15">
        <v>1504.6906569660457</v>
      </c>
      <c r="G24" s="42">
        <v>2.4567147425265112E-3</v>
      </c>
      <c r="H24" s="15">
        <v>1508.3872526859561</v>
      </c>
      <c r="I24" s="42">
        <v>7.3186133422771249E-3</v>
      </c>
      <c r="J24" s="15">
        <v>1519.4265557587844</v>
      </c>
      <c r="K24" s="42">
        <v>0</v>
      </c>
      <c r="L24" s="15">
        <v>1519.4265557587844</v>
      </c>
      <c r="M24" s="42">
        <v>-1.3065006110200006E-3</v>
      </c>
      <c r="N24" s="15">
        <v>1517.4414240352855</v>
      </c>
      <c r="O24" s="42">
        <v>-2.2410102738457116E-4</v>
      </c>
      <c r="P24" s="15">
        <v>1517.1013638531633</v>
      </c>
      <c r="Q24" s="42">
        <v>-5.8753001864764176E-4</v>
      </c>
      <c r="R24" s="15">
        <v>1516.2100212605683</v>
      </c>
      <c r="S24" s="42">
        <v>-1.5705974369950582E-6</v>
      </c>
      <c r="T24" s="15">
        <v>1516.2076399049949</v>
      </c>
      <c r="U24" s="42">
        <v>3.6969700140416784E-3</v>
      </c>
      <c r="V24" s="15">
        <v>1521.8130140847845</v>
      </c>
      <c r="W24" s="42">
        <v>0</v>
      </c>
      <c r="X24" s="15">
        <v>1521.8130140847845</v>
      </c>
      <c r="Y24" s="42">
        <v>-8.2923011539766112E-3</v>
      </c>
      <c r="Z24" s="15">
        <v>1509.1936822719526</v>
      </c>
      <c r="AA24" s="42">
        <v>6.4043320832318784E-5</v>
      </c>
      <c r="AB24" s="15">
        <v>1509.2903360471444</v>
      </c>
      <c r="AC24" s="42">
        <v>4.8919941031366765E-3</v>
      </c>
      <c r="AD24" s="15">
        <v>1516.6737754710082</v>
      </c>
      <c r="AE24" s="42">
        <v>5.6000456944982346E-5</v>
      </c>
      <c r="AF24" s="15">
        <v>1516.7587098954712</v>
      </c>
      <c r="AG24" s="42">
        <v>0</v>
      </c>
      <c r="AH24" s="15">
        <v>1516.7587098954712</v>
      </c>
      <c r="AI24" s="42">
        <v>0</v>
      </c>
      <c r="AJ24" s="15">
        <v>1516.7587098954712</v>
      </c>
      <c r="AK24" s="42">
        <v>3.1292711301216247E-3</v>
      </c>
      <c r="AL24" s="15">
        <v>1521.5050591377076</v>
      </c>
      <c r="AM24" s="42">
        <v>9.3655963847139034E-5</v>
      </c>
      <c r="AN24" s="15">
        <v>1521.6475571605195</v>
      </c>
      <c r="AO24" s="42">
        <v>1.9835023068348612E-4</v>
      </c>
      <c r="AP24" s="15">
        <v>1521.9493763045014</v>
      </c>
      <c r="AQ24" s="42">
        <v>0</v>
      </c>
      <c r="AR24" s="15">
        <v>1521.9493763045014</v>
      </c>
      <c r="AS24" s="42">
        <v>3.0427597499993464E-3</v>
      </c>
      <c r="AT24" s="15">
        <v>1526.5803026082572</v>
      </c>
      <c r="AU24" s="42">
        <v>6.7230009334351415E-4</v>
      </c>
      <c r="AV24" s="15">
        <v>1527.6066226881969</v>
      </c>
      <c r="AW24" s="42">
        <v>9.4334396461084324E-3</v>
      </c>
      <c r="AX24" s="15">
        <v>1542.0172075663215</v>
      </c>
      <c r="AY24" s="42">
        <v>1.1711651417356528E-4</v>
      </c>
      <c r="AZ24" s="15">
        <v>1542.1978032464674</v>
      </c>
      <c r="BA24" s="42">
        <v>3.8753755471633289E-2</v>
      </c>
      <c r="BB24" s="15">
        <v>1664.0458716241703</v>
      </c>
      <c r="BC24" s="42">
        <v>-2.0910889786423414E-2</v>
      </c>
      <c r="BD24" s="15">
        <v>1629.2491918030844</v>
      </c>
      <c r="BE24" s="42">
        <v>0</v>
      </c>
      <c r="BF24" s="15">
        <v>1629.2491918030844</v>
      </c>
      <c r="BG24" s="42">
        <v>4.5799836778119385E-2</v>
      </c>
      <c r="BH24" s="15">
        <v>1703.8685388585486</v>
      </c>
      <c r="BI24" s="43">
        <v>1.0028514258498693</v>
      </c>
      <c r="BJ24" s="15">
        <v>1708.726993655029</v>
      </c>
      <c r="BK24" s="42">
        <v>0.1024999999999999</v>
      </c>
      <c r="BL24" s="15">
        <v>1903.8740876379152</v>
      </c>
      <c r="BM24" s="42">
        <v>-2.1470106357224239E-6</v>
      </c>
      <c r="BN24" s="15">
        <v>1903.87</v>
      </c>
      <c r="BO24" s="15">
        <v>0</v>
      </c>
      <c r="BP24" s="15">
        <v>33.19</v>
      </c>
      <c r="BQ24" s="15">
        <v>1937.06</v>
      </c>
      <c r="BR24" s="44">
        <v>9.75E-3</v>
      </c>
      <c r="BS24" s="45">
        <v>1956.13</v>
      </c>
      <c r="BT24" s="40"/>
      <c r="BU24" s="79"/>
    </row>
    <row r="25" spans="1:73" x14ac:dyDescent="0.2">
      <c r="A25" s="24"/>
      <c r="B25" s="73" t="s">
        <v>21</v>
      </c>
      <c r="C25" s="41">
        <v>295239</v>
      </c>
      <c r="D25" s="15">
        <v>222.29503236361055</v>
      </c>
      <c r="E25" s="42">
        <v>2.4263304296101573E-3</v>
      </c>
      <c r="F25" s="15">
        <v>222.83439356498556</v>
      </c>
      <c r="G25" s="42">
        <v>6.4740115763368689E-3</v>
      </c>
      <c r="H25" s="15">
        <v>224.27702600853127</v>
      </c>
      <c r="I25" s="42">
        <v>1.4769049610232177E-2</v>
      </c>
      <c r="J25" s="15">
        <v>227.5893845320866</v>
      </c>
      <c r="K25" s="42">
        <v>0</v>
      </c>
      <c r="L25" s="15">
        <v>227.5893845320866</v>
      </c>
      <c r="M25" s="42">
        <v>-1.4024279385279614E-3</v>
      </c>
      <c r="N25" s="15">
        <v>227.27020682070642</v>
      </c>
      <c r="O25" s="42">
        <v>-7.9857110768966066E-5</v>
      </c>
      <c r="P25" s="15">
        <v>227.25205767862585</v>
      </c>
      <c r="Q25" s="42">
        <v>-2.5485326215799464E-3</v>
      </c>
      <c r="R25" s="15">
        <v>226.6728983963107</v>
      </c>
      <c r="S25" s="42">
        <v>-6.0517600447562714E-6</v>
      </c>
      <c r="T25" s="15">
        <v>226.67152662632097</v>
      </c>
      <c r="U25" s="42">
        <v>3.5924252387282696E-3</v>
      </c>
      <c r="V25" s="15">
        <v>227.48582713947442</v>
      </c>
      <c r="W25" s="42">
        <v>0</v>
      </c>
      <c r="X25" s="15">
        <v>227.48582713947442</v>
      </c>
      <c r="Y25" s="42">
        <v>-2.1468830449626886E-3</v>
      </c>
      <c r="Z25" s="15">
        <v>226.99744167421937</v>
      </c>
      <c r="AA25" s="42">
        <v>0</v>
      </c>
      <c r="AB25" s="15">
        <v>226.99744167421937</v>
      </c>
      <c r="AC25" s="42">
        <v>1.0587688723303623E-2</v>
      </c>
      <c r="AD25" s="15">
        <v>229.40081992765229</v>
      </c>
      <c r="AE25" s="42">
        <v>3.668925403688128E-5</v>
      </c>
      <c r="AF25" s="15">
        <v>229.40923647261087</v>
      </c>
      <c r="AG25" s="42">
        <v>0</v>
      </c>
      <c r="AH25" s="15">
        <v>229.40923647261087</v>
      </c>
      <c r="AI25" s="42">
        <v>0</v>
      </c>
      <c r="AJ25" s="15">
        <v>229.40923647261087</v>
      </c>
      <c r="AK25" s="42">
        <v>0</v>
      </c>
      <c r="AL25" s="15">
        <v>229.40923647261087</v>
      </c>
      <c r="AM25" s="42">
        <v>9.357517672059501E-6</v>
      </c>
      <c r="AN25" s="15">
        <v>229.41138317359528</v>
      </c>
      <c r="AO25" s="42">
        <v>1.9276230802267591E-4</v>
      </c>
      <c r="AP25" s="15">
        <v>229.4556050413025</v>
      </c>
      <c r="AQ25" s="42">
        <v>0</v>
      </c>
      <c r="AR25" s="15">
        <v>229.4556050413025</v>
      </c>
      <c r="AS25" s="42">
        <v>1.4291025076241803E-2</v>
      </c>
      <c r="AT25" s="15">
        <v>232.73476084683202</v>
      </c>
      <c r="AU25" s="42">
        <v>0</v>
      </c>
      <c r="AV25" s="15">
        <v>232.73476084683202</v>
      </c>
      <c r="AW25" s="42">
        <v>2.634325723016584E-4</v>
      </c>
      <c r="AX25" s="15">
        <v>232.79607076354588</v>
      </c>
      <c r="AY25" s="42">
        <v>2.3265649735315641E-4</v>
      </c>
      <c r="AZ25" s="15">
        <v>232.85023228196732</v>
      </c>
      <c r="BA25" s="42">
        <v>3.9283197551346793E-2</v>
      </c>
      <c r="BB25" s="15">
        <v>251.50376303329233</v>
      </c>
      <c r="BC25" s="42">
        <v>-8.0128253859322873E-3</v>
      </c>
      <c r="BD25" s="15">
        <v>249.48850729620167</v>
      </c>
      <c r="BE25" s="42">
        <v>0</v>
      </c>
      <c r="BF25" s="15">
        <v>249.48850729620167</v>
      </c>
      <c r="BG25" s="42">
        <v>0.19912280109287872</v>
      </c>
      <c r="BH25" s="15">
        <v>299.16735770950248</v>
      </c>
      <c r="BI25" s="43">
        <v>1.0322316655609034</v>
      </c>
      <c r="BJ25" s="15">
        <v>308.8100199299343</v>
      </c>
      <c r="BK25" s="42">
        <v>0.11750000000000006</v>
      </c>
      <c r="BL25" s="15">
        <v>349.92636819256012</v>
      </c>
      <c r="BM25" s="42">
        <v>1.0378776136965584E-5</v>
      </c>
      <c r="BN25" s="15">
        <v>349.93</v>
      </c>
      <c r="BO25" s="15">
        <v>0</v>
      </c>
      <c r="BP25" s="15">
        <v>3.09</v>
      </c>
      <c r="BQ25" s="15">
        <v>353.02</v>
      </c>
      <c r="BR25" s="44">
        <v>9.75E-3</v>
      </c>
      <c r="BS25" s="45">
        <v>356.5</v>
      </c>
      <c r="BT25" s="40"/>
      <c r="BU25" s="79"/>
    </row>
    <row r="26" spans="1:73" x14ac:dyDescent="0.2">
      <c r="A26" s="24"/>
      <c r="B26" s="73" t="s">
        <v>22</v>
      </c>
      <c r="C26" s="41">
        <v>270284</v>
      </c>
      <c r="D26" s="15">
        <v>127.73796872918857</v>
      </c>
      <c r="E26" s="42">
        <v>2.4158818096213786E-3</v>
      </c>
      <c r="F26" s="15">
        <v>128.04656856423941</v>
      </c>
      <c r="G26" s="42">
        <v>6.383721317596569E-3</v>
      </c>
      <c r="H26" s="15">
        <v>128.86398217362805</v>
      </c>
      <c r="I26" s="42">
        <v>1.1407944084827149E-2</v>
      </c>
      <c r="J26" s="15">
        <v>130.33405527681296</v>
      </c>
      <c r="K26" s="42">
        <v>0</v>
      </c>
      <c r="L26" s="15">
        <v>130.33405527681296</v>
      </c>
      <c r="M26" s="42">
        <v>-1.363088060768014E-3</v>
      </c>
      <c r="N26" s="15">
        <v>130.15639848215366</v>
      </c>
      <c r="O26" s="42">
        <v>-1.1746871439999307E-4</v>
      </c>
      <c r="P26" s="15">
        <v>130.14110917735303</v>
      </c>
      <c r="Q26" s="42">
        <v>-2.4214128072170826E-3</v>
      </c>
      <c r="R26" s="15">
        <v>129.82598382884555</v>
      </c>
      <c r="S26" s="42">
        <v>-8.8059561700326583E-6</v>
      </c>
      <c r="T26" s="15">
        <v>129.82484058692222</v>
      </c>
      <c r="U26" s="42">
        <v>1.3986819314337762E-3</v>
      </c>
      <c r="V26" s="15">
        <v>130.00642424570242</v>
      </c>
      <c r="W26" s="42">
        <v>0</v>
      </c>
      <c r="X26" s="15">
        <v>130.00642424570242</v>
      </c>
      <c r="Y26" s="42">
        <v>-5.446087857953863E-3</v>
      </c>
      <c r="Z26" s="15">
        <v>129.2983978371619</v>
      </c>
      <c r="AA26" s="42">
        <v>0</v>
      </c>
      <c r="AB26" s="15">
        <v>129.2983978371619</v>
      </c>
      <c r="AC26" s="42">
        <v>7.7257215521504552E-3</v>
      </c>
      <c r="AD26" s="15">
        <v>130.29732125599099</v>
      </c>
      <c r="AE26" s="42">
        <v>1.5070073979384091E-5</v>
      </c>
      <c r="AF26" s="15">
        <v>130.29928484626163</v>
      </c>
      <c r="AG26" s="42">
        <v>6.1244802060933523E-6</v>
      </c>
      <c r="AH26" s="15">
        <v>130.30008286165253</v>
      </c>
      <c r="AI26" s="42">
        <v>0</v>
      </c>
      <c r="AJ26" s="15">
        <v>130.30008286165253</v>
      </c>
      <c r="AK26" s="42">
        <v>2.5319426829595315E-4</v>
      </c>
      <c r="AL26" s="15">
        <v>130.33307409579157</v>
      </c>
      <c r="AM26" s="42">
        <v>3.2105548384286919E-6</v>
      </c>
      <c r="AN26" s="15">
        <v>130.33349253727323</v>
      </c>
      <c r="AO26" s="42">
        <v>9.8069416688750799E-4</v>
      </c>
      <c r="AP26" s="15">
        <v>130.46130983315462</v>
      </c>
      <c r="AQ26" s="42">
        <v>0</v>
      </c>
      <c r="AR26" s="15">
        <v>130.46130983315462</v>
      </c>
      <c r="AS26" s="42">
        <v>1.0517712548674396E-2</v>
      </c>
      <c r="AT26" s="15">
        <v>131.83346438870328</v>
      </c>
      <c r="AU26" s="42">
        <v>-1.3314289288635095E-5</v>
      </c>
      <c r="AV26" s="15">
        <v>131.83170911982049</v>
      </c>
      <c r="AW26" s="42">
        <v>4.6047340216093247E-4</v>
      </c>
      <c r="AX26" s="15">
        <v>131.89241411543159</v>
      </c>
      <c r="AY26" s="42">
        <v>1.8174321095720813E-4</v>
      </c>
      <c r="AZ26" s="15">
        <v>131.91638466627384</v>
      </c>
      <c r="BA26" s="42">
        <v>3.7987963616276765E-2</v>
      </c>
      <c r="BB26" s="15">
        <v>142.12922091451651</v>
      </c>
      <c r="BC26" s="42">
        <v>-6.3686818787050958E-3</v>
      </c>
      <c r="BD26" s="15">
        <v>141.22404512084375</v>
      </c>
      <c r="BE26" s="42">
        <v>0</v>
      </c>
      <c r="BF26" s="15">
        <v>141.22404512084375</v>
      </c>
      <c r="BG26" s="42">
        <v>0.34912793595414082</v>
      </c>
      <c r="BH26" s="15">
        <v>190.52930450097838</v>
      </c>
      <c r="BI26" s="43">
        <v>1.0211811414520631</v>
      </c>
      <c r="BJ26" s="15">
        <v>194.56493265037679</v>
      </c>
      <c r="BK26" s="42">
        <v>0.11750000000000003</v>
      </c>
      <c r="BL26" s="15">
        <v>220.47017864065359</v>
      </c>
      <c r="BM26" s="42">
        <v>-8.1027127885047179E-7</v>
      </c>
      <c r="BN26" s="15">
        <v>220.47</v>
      </c>
      <c r="BO26" s="15">
        <v>0</v>
      </c>
      <c r="BP26" s="15">
        <v>2.83</v>
      </c>
      <c r="BQ26" s="15">
        <v>223.3</v>
      </c>
      <c r="BR26" s="44">
        <v>9.75E-3</v>
      </c>
      <c r="BS26" s="45">
        <v>225.5</v>
      </c>
      <c r="BT26" s="40"/>
      <c r="BU26" s="79"/>
    </row>
    <row r="27" spans="1:73" x14ac:dyDescent="0.2">
      <c r="A27" s="24"/>
      <c r="B27" s="73" t="s">
        <v>23</v>
      </c>
      <c r="C27" s="41">
        <v>361260</v>
      </c>
      <c r="D27" s="15">
        <v>278.00075646348893</v>
      </c>
      <c r="E27" s="42">
        <v>2.4395452144576613E-3</v>
      </c>
      <c r="F27" s="15">
        <v>278.67895187853503</v>
      </c>
      <c r="G27" s="42">
        <v>4.1280979973066234E-3</v>
      </c>
      <c r="H27" s="15">
        <v>279.82936590167634</v>
      </c>
      <c r="I27" s="42">
        <v>1.2649019032977105E-2</v>
      </c>
      <c r="J27" s="15">
        <v>283.36893287695256</v>
      </c>
      <c r="K27" s="42">
        <v>0</v>
      </c>
      <c r="L27" s="15">
        <v>283.36893287695256</v>
      </c>
      <c r="M27" s="42">
        <v>-1.4505637017311335E-3</v>
      </c>
      <c r="N27" s="15">
        <v>282.95788818872296</v>
      </c>
      <c r="O27" s="42">
        <v>-4.6056679687711544E-5</v>
      </c>
      <c r="P27" s="15">
        <v>282.94485608790154</v>
      </c>
      <c r="Q27" s="42">
        <v>-1.8436829242809427E-3</v>
      </c>
      <c r="R27" s="15">
        <v>282.42319548821916</v>
      </c>
      <c r="S27" s="42">
        <v>-6.8510468216320675E-6</v>
      </c>
      <c r="T27" s="15">
        <v>282.42126059368337</v>
      </c>
      <c r="U27" s="42">
        <v>4.1681308493966007E-3</v>
      </c>
      <c r="V27" s="15">
        <v>283.59842936248936</v>
      </c>
      <c r="W27" s="42">
        <v>0</v>
      </c>
      <c r="X27" s="15">
        <v>283.59842936248936</v>
      </c>
      <c r="Y27" s="42">
        <v>-3.3226561187394976E-3</v>
      </c>
      <c r="Z27" s="15">
        <v>282.65612930590316</v>
      </c>
      <c r="AA27" s="42">
        <v>0</v>
      </c>
      <c r="AB27" s="15">
        <v>282.65612930590316</v>
      </c>
      <c r="AC27" s="42">
        <v>9.3279838221145273E-3</v>
      </c>
      <c r="AD27" s="15">
        <v>285.29274110729011</v>
      </c>
      <c r="AE27" s="42">
        <v>5.4582226635790931E-5</v>
      </c>
      <c r="AF27" s="15">
        <v>285.30831302034278</v>
      </c>
      <c r="AG27" s="42">
        <v>0</v>
      </c>
      <c r="AH27" s="15">
        <v>285.30831302034278</v>
      </c>
      <c r="AI27" s="42">
        <v>0</v>
      </c>
      <c r="AJ27" s="15">
        <v>285.30831302034278</v>
      </c>
      <c r="AK27" s="42">
        <v>8.2650991123589534E-5</v>
      </c>
      <c r="AL27" s="15">
        <v>285.33189403518969</v>
      </c>
      <c r="AM27" s="42">
        <v>4.0320451710762484E-7</v>
      </c>
      <c r="AN27" s="15">
        <v>285.33200908229827</v>
      </c>
      <c r="AO27" s="42">
        <v>0</v>
      </c>
      <c r="AP27" s="15">
        <v>285.33200908229827</v>
      </c>
      <c r="AQ27" s="42">
        <v>0</v>
      </c>
      <c r="AR27" s="15">
        <v>285.33200908229827</v>
      </c>
      <c r="AS27" s="42">
        <v>1.226936210039864E-2</v>
      </c>
      <c r="AT27" s="15">
        <v>288.83285082056324</v>
      </c>
      <c r="AU27" s="42">
        <v>0</v>
      </c>
      <c r="AV27" s="15">
        <v>288.83285082056324</v>
      </c>
      <c r="AW27" s="42">
        <v>2.4019795734209204E-4</v>
      </c>
      <c r="AX27" s="15">
        <v>288.90222788134361</v>
      </c>
      <c r="AY27" s="42">
        <v>2.0533680393386433E-4</v>
      </c>
      <c r="AZ27" s="15">
        <v>288.96155014146615</v>
      </c>
      <c r="BA27" s="42">
        <v>3.9385749894370825E-2</v>
      </c>
      <c r="BB27" s="15">
        <v>312.17173276071497</v>
      </c>
      <c r="BC27" s="42">
        <v>-6.349877035390028E-3</v>
      </c>
      <c r="BD27" s="15">
        <v>310.18948064375979</v>
      </c>
      <c r="BE27" s="42">
        <v>0</v>
      </c>
      <c r="BF27" s="15">
        <v>310.18948064375979</v>
      </c>
      <c r="BG27" s="42">
        <v>0.16645401367956647</v>
      </c>
      <c r="BH27" s="15">
        <v>361.82176469809377</v>
      </c>
      <c r="BI27" s="43">
        <v>1.0304071167863591</v>
      </c>
      <c r="BJ27" s="15">
        <v>372.82372135311527</v>
      </c>
      <c r="BK27" s="42">
        <v>0.11750000000000006</v>
      </c>
      <c r="BL27" s="15">
        <v>422.46314034347341</v>
      </c>
      <c r="BM27" s="42">
        <v>-7.4334141219045691E-6</v>
      </c>
      <c r="BN27" s="15">
        <v>422.46</v>
      </c>
      <c r="BO27" s="15">
        <v>0</v>
      </c>
      <c r="BP27" s="15">
        <v>3.14</v>
      </c>
      <c r="BQ27" s="15">
        <v>425.59999999999997</v>
      </c>
      <c r="BR27" s="44">
        <v>9.75E-3</v>
      </c>
      <c r="BS27" s="45">
        <v>429.79</v>
      </c>
      <c r="BT27" s="40"/>
      <c r="BU27" s="79"/>
    </row>
    <row r="28" spans="1:73" x14ac:dyDescent="0.2">
      <c r="A28" s="24"/>
      <c r="B28" s="73" t="s">
        <v>24</v>
      </c>
      <c r="C28" s="41">
        <v>342617</v>
      </c>
      <c r="D28" s="15">
        <v>217.38098036583122</v>
      </c>
      <c r="E28" s="42">
        <v>2.5006786526486913E-3</v>
      </c>
      <c r="F28" s="15">
        <v>217.92458034292389</v>
      </c>
      <c r="G28" s="42">
        <v>2.7694820218826521E-3</v>
      </c>
      <c r="H28" s="15">
        <v>218.52811855030993</v>
      </c>
      <c r="I28" s="42">
        <v>9.2170851639825635E-3</v>
      </c>
      <c r="J28" s="15">
        <v>220.54231082971302</v>
      </c>
      <c r="K28" s="42">
        <v>0</v>
      </c>
      <c r="L28" s="15">
        <v>220.54231082971302</v>
      </c>
      <c r="M28" s="42">
        <v>-1.6699651812193128E-3</v>
      </c>
      <c r="N28" s="15">
        <v>220.17401284964174</v>
      </c>
      <c r="O28" s="42">
        <v>-5.2364116798209182E-5</v>
      </c>
      <c r="P28" s="15">
        <v>220.16248363191696</v>
      </c>
      <c r="Q28" s="42">
        <v>-1.3959071941799239E-3</v>
      </c>
      <c r="R28" s="15">
        <v>219.85515723712663</v>
      </c>
      <c r="S28" s="42">
        <v>-6.2926383995742796E-6</v>
      </c>
      <c r="T28" s="15">
        <v>219.85377376812187</v>
      </c>
      <c r="U28" s="42">
        <v>1.7886007293190787E-3</v>
      </c>
      <c r="V28" s="15">
        <v>220.24700438822708</v>
      </c>
      <c r="W28" s="42">
        <v>0</v>
      </c>
      <c r="X28" s="15">
        <v>220.24700438822708</v>
      </c>
      <c r="Y28" s="42">
        <v>-5.1852822127379516E-3</v>
      </c>
      <c r="Z28" s="15">
        <v>219.10496151396399</v>
      </c>
      <c r="AA28" s="42">
        <v>0</v>
      </c>
      <c r="AB28" s="15">
        <v>219.10496151396399</v>
      </c>
      <c r="AC28" s="42">
        <v>6.3581237762255771E-3</v>
      </c>
      <c r="AD28" s="15">
        <v>220.49805797925492</v>
      </c>
      <c r="AE28" s="42">
        <v>3.1690630565517353E-5</v>
      </c>
      <c r="AF28" s="15">
        <v>220.50504570175076</v>
      </c>
      <c r="AG28" s="42">
        <v>0</v>
      </c>
      <c r="AH28" s="15">
        <v>220.50504570175076</v>
      </c>
      <c r="AI28" s="42">
        <v>0</v>
      </c>
      <c r="AJ28" s="15">
        <v>220.50504570175076</v>
      </c>
      <c r="AK28" s="42">
        <v>2.0871240564712679E-5</v>
      </c>
      <c r="AL28" s="15">
        <v>220.50964791560531</v>
      </c>
      <c r="AM28" s="42">
        <v>5.8142001946315247E-7</v>
      </c>
      <c r="AN28" s="15">
        <v>220.50977612432908</v>
      </c>
      <c r="AO28" s="42">
        <v>4.4381222207334758E-4</v>
      </c>
      <c r="AP28" s="15">
        <v>220.60764105805973</v>
      </c>
      <c r="AQ28" s="42">
        <v>0</v>
      </c>
      <c r="AR28" s="15">
        <v>220.60764105805973</v>
      </c>
      <c r="AS28" s="42">
        <v>9.4256185192607145E-3</v>
      </c>
      <c r="AT28" s="15">
        <v>222.687004525107</v>
      </c>
      <c r="AU28" s="42">
        <v>0</v>
      </c>
      <c r="AV28" s="15">
        <v>222.687004525107</v>
      </c>
      <c r="AW28" s="42">
        <v>8.8151298862571004E-4</v>
      </c>
      <c r="AX28" s="15">
        <v>222.88330601199402</v>
      </c>
      <c r="AY28" s="42">
        <v>1.8165754878451956E-4</v>
      </c>
      <c r="AZ28" s="15">
        <v>222.92379444702914</v>
      </c>
      <c r="BA28" s="42">
        <v>4.0662467111734601E-2</v>
      </c>
      <c r="BB28" s="15">
        <v>241.42164764590731</v>
      </c>
      <c r="BC28" s="42">
        <v>-9.6637685976276311E-3</v>
      </c>
      <c r="BD28" s="15">
        <v>239.08860470859926</v>
      </c>
      <c r="BE28" s="42">
        <v>0</v>
      </c>
      <c r="BF28" s="15">
        <v>239.08860470859926</v>
      </c>
      <c r="BG28" s="42">
        <v>0.20278708678121937</v>
      </c>
      <c r="BH28" s="15">
        <v>287.57268634004265</v>
      </c>
      <c r="BI28" s="43">
        <v>1.0617454205096437</v>
      </c>
      <c r="BJ28" s="15">
        <v>305.32898278519644</v>
      </c>
      <c r="BK28" s="42">
        <v>0.11750000000000003</v>
      </c>
      <c r="BL28" s="15">
        <v>345.98185018152572</v>
      </c>
      <c r="BM28" s="42">
        <v>-5.347625965712588E-6</v>
      </c>
      <c r="BN28" s="15">
        <v>345.98</v>
      </c>
      <c r="BO28" s="15">
        <v>0</v>
      </c>
      <c r="BP28" s="15">
        <v>4.72</v>
      </c>
      <c r="BQ28" s="15">
        <v>350.70000000000005</v>
      </c>
      <c r="BR28" s="44">
        <v>9.75E-3</v>
      </c>
      <c r="BS28" s="45">
        <v>354.15</v>
      </c>
      <c r="BT28" s="40"/>
      <c r="BU28" s="79"/>
    </row>
    <row r="29" spans="1:73" x14ac:dyDescent="0.2">
      <c r="A29" s="24"/>
      <c r="B29" s="73" t="s">
        <v>25</v>
      </c>
      <c r="C29" s="41">
        <v>365685</v>
      </c>
      <c r="D29" s="15">
        <v>451.29945989034292</v>
      </c>
      <c r="E29" s="42">
        <v>2.4175387498026613E-3</v>
      </c>
      <c r="F29" s="15">
        <v>452.39049382239278</v>
      </c>
      <c r="G29" s="42">
        <v>3.4090690187984496E-3</v>
      </c>
      <c r="H29" s="15">
        <v>453.93272423928164</v>
      </c>
      <c r="I29" s="42">
        <v>1.0164359904743403E-2</v>
      </c>
      <c r="J29" s="15">
        <v>458.54665982099039</v>
      </c>
      <c r="K29" s="42">
        <v>0</v>
      </c>
      <c r="L29" s="15">
        <v>458.54665982099039</v>
      </c>
      <c r="M29" s="42">
        <v>-1.3697967473108585E-3</v>
      </c>
      <c r="N29" s="15">
        <v>457.91854409787732</v>
      </c>
      <c r="O29" s="42">
        <v>-4.7724156205353196E-5</v>
      </c>
      <c r="P29" s="15">
        <v>457.89669032174947</v>
      </c>
      <c r="Q29" s="42">
        <v>-1.2658033662876766E-3</v>
      </c>
      <c r="R29" s="15">
        <v>457.31708314972821</v>
      </c>
      <c r="S29" s="42">
        <v>-3.803054458462185E-6</v>
      </c>
      <c r="T29" s="15">
        <v>457.31534394795619</v>
      </c>
      <c r="U29" s="42">
        <v>5.3162289736348178E-3</v>
      </c>
      <c r="V29" s="15">
        <v>459.74653702954009</v>
      </c>
      <c r="W29" s="42">
        <v>0</v>
      </c>
      <c r="X29" s="15">
        <v>459.74653702954009</v>
      </c>
      <c r="Y29" s="42">
        <v>-5.9491132457868412E-3</v>
      </c>
      <c r="Z29" s="15">
        <v>457.01145281639305</v>
      </c>
      <c r="AA29" s="42">
        <v>0</v>
      </c>
      <c r="AB29" s="15">
        <v>457.01145281639305</v>
      </c>
      <c r="AC29" s="42">
        <v>6.9860331505504636E-3</v>
      </c>
      <c r="AD29" s="15">
        <v>460.20414997594963</v>
      </c>
      <c r="AE29" s="42">
        <v>4.3447225235970777E-5</v>
      </c>
      <c r="AF29" s="15">
        <v>460.22414456930818</v>
      </c>
      <c r="AG29" s="42">
        <v>0</v>
      </c>
      <c r="AH29" s="15">
        <v>460.22414456930818</v>
      </c>
      <c r="AI29" s="42">
        <v>0</v>
      </c>
      <c r="AJ29" s="15">
        <v>460.22414456930818</v>
      </c>
      <c r="AK29" s="42">
        <v>1.035905999602349E-4</v>
      </c>
      <c r="AL29" s="15">
        <v>460.27181946456028</v>
      </c>
      <c r="AM29" s="42">
        <v>8.8114672691652629E-6</v>
      </c>
      <c r="AN29" s="15">
        <v>460.27587513463243</v>
      </c>
      <c r="AO29" s="42">
        <v>0</v>
      </c>
      <c r="AP29" s="15">
        <v>460.27587513463243</v>
      </c>
      <c r="AQ29" s="42">
        <v>0</v>
      </c>
      <c r="AR29" s="15">
        <v>460.27587513463243</v>
      </c>
      <c r="AS29" s="42">
        <v>5.7122211047657689E-3</v>
      </c>
      <c r="AT29" s="15">
        <v>462.90507270259099</v>
      </c>
      <c r="AU29" s="42">
        <v>0</v>
      </c>
      <c r="AV29" s="15">
        <v>462.90507270259099</v>
      </c>
      <c r="AW29" s="42">
        <v>3.8570163446283168E-4</v>
      </c>
      <c r="AX29" s="15">
        <v>463.08361594573347</v>
      </c>
      <c r="AY29" s="42">
        <v>1.2502892951493649E-4</v>
      </c>
      <c r="AZ29" s="15">
        <v>463.14151479451107</v>
      </c>
      <c r="BA29" s="42">
        <v>4.1713442430159953E-2</v>
      </c>
      <c r="BB29" s="15">
        <v>502.58584008299579</v>
      </c>
      <c r="BC29" s="42">
        <v>-7.3195821413872819E-3</v>
      </c>
      <c r="BD29" s="15">
        <v>498.90712174341019</v>
      </c>
      <c r="BE29" s="42">
        <v>0</v>
      </c>
      <c r="BF29" s="15">
        <v>498.90712174341019</v>
      </c>
      <c r="BG29" s="42">
        <v>0.15145729387629281</v>
      </c>
      <c r="BH29" s="15">
        <v>574.47024429827729</v>
      </c>
      <c r="BI29" s="43">
        <v>1.0565157206738247</v>
      </c>
      <c r="BJ29" s="15">
        <v>606.93684416046256</v>
      </c>
      <c r="BK29" s="42">
        <v>0.11750000000000008</v>
      </c>
      <c r="BL29" s="15">
        <v>687.74713219315879</v>
      </c>
      <c r="BM29" s="42">
        <v>4.1698564878789313E-6</v>
      </c>
      <c r="BN29" s="15">
        <v>687.75</v>
      </c>
      <c r="BO29" s="15">
        <v>0</v>
      </c>
      <c r="BP29" s="15">
        <v>4.3099999999999996</v>
      </c>
      <c r="BQ29" s="15">
        <v>692.06</v>
      </c>
      <c r="BR29" s="44">
        <v>9.75E-3</v>
      </c>
      <c r="BS29" s="45">
        <v>698.87</v>
      </c>
      <c r="BT29" s="40"/>
      <c r="BU29" s="79"/>
    </row>
    <row r="30" spans="1:73" x14ac:dyDescent="0.2">
      <c r="A30" s="24"/>
      <c r="B30" s="73" t="s">
        <v>26</v>
      </c>
      <c r="C30" s="41">
        <v>355312</v>
      </c>
      <c r="D30" s="15">
        <v>359.23538433827173</v>
      </c>
      <c r="E30" s="42">
        <v>2.4935441428524108E-3</v>
      </c>
      <c r="F30" s="15">
        <v>360.13115362679378</v>
      </c>
      <c r="G30" s="42">
        <v>2.5248312415036001E-3</v>
      </c>
      <c r="H30" s="15">
        <v>361.04042401450943</v>
      </c>
      <c r="I30" s="42">
        <v>8.0101386381341566E-3</v>
      </c>
      <c r="J30" s="15">
        <v>363.93240786483642</v>
      </c>
      <c r="K30" s="42">
        <v>0</v>
      </c>
      <c r="L30" s="15">
        <v>363.93240786483642</v>
      </c>
      <c r="M30" s="42">
        <v>-1.6428415437872435E-3</v>
      </c>
      <c r="N30" s="15">
        <v>363.33452458606553</v>
      </c>
      <c r="O30" s="42">
        <v>-5.8616908064634821E-5</v>
      </c>
      <c r="P30" s="15">
        <v>363.31322703964116</v>
      </c>
      <c r="Q30" s="42">
        <v>-9.559268238427121E-4</v>
      </c>
      <c r="R30" s="15">
        <v>362.96592618045713</v>
      </c>
      <c r="S30" s="42">
        <v>-3.675383060453008E-6</v>
      </c>
      <c r="T30" s="15">
        <v>362.96459214164054</v>
      </c>
      <c r="U30" s="42">
        <v>3.429880341780267E-3</v>
      </c>
      <c r="V30" s="15">
        <v>364.20951726098946</v>
      </c>
      <c r="W30" s="42">
        <v>0</v>
      </c>
      <c r="X30" s="15">
        <v>364.20951726098946</v>
      </c>
      <c r="Y30" s="42">
        <v>-8.869561927507652E-3</v>
      </c>
      <c r="Z30" s="15">
        <v>360.97913839305545</v>
      </c>
      <c r="AA30" s="42">
        <v>0</v>
      </c>
      <c r="AB30" s="15">
        <v>360.97913839305545</v>
      </c>
      <c r="AC30" s="42">
        <v>6.0647937001239161E-3</v>
      </c>
      <c r="AD30" s="15">
        <v>363.16840239745778</v>
      </c>
      <c r="AE30" s="42">
        <v>3.3390098502339427E-5</v>
      </c>
      <c r="AF30" s="15">
        <v>363.18052862618674</v>
      </c>
      <c r="AG30" s="42">
        <v>0</v>
      </c>
      <c r="AH30" s="15">
        <v>363.18052862618674</v>
      </c>
      <c r="AI30" s="42">
        <v>0</v>
      </c>
      <c r="AJ30" s="15">
        <v>363.18052862618674</v>
      </c>
      <c r="AK30" s="42">
        <v>3.0887400639034723E-4</v>
      </c>
      <c r="AL30" s="15">
        <v>363.29270565110647</v>
      </c>
      <c r="AM30" s="42">
        <v>3.0536506764988758E-5</v>
      </c>
      <c r="AN30" s="15">
        <v>363.30379934127029</v>
      </c>
      <c r="AO30" s="42">
        <v>1.7784325574488058E-4</v>
      </c>
      <c r="AP30" s="15">
        <v>363.36841047176961</v>
      </c>
      <c r="AQ30" s="42">
        <v>0</v>
      </c>
      <c r="AR30" s="15">
        <v>363.36841047176961</v>
      </c>
      <c r="AS30" s="42">
        <v>5.4493851500243551E-3</v>
      </c>
      <c r="AT30" s="15">
        <v>365.34854489178241</v>
      </c>
      <c r="AU30" s="42">
        <v>0</v>
      </c>
      <c r="AV30" s="15">
        <v>365.34854489178241</v>
      </c>
      <c r="AW30" s="42">
        <v>7.439275298186665E-4</v>
      </c>
      <c r="AX30" s="15">
        <v>365.62033773230661</v>
      </c>
      <c r="AY30" s="42">
        <v>1.1269483253584234E-4</v>
      </c>
      <c r="AZ30" s="15">
        <v>365.66154125503903</v>
      </c>
      <c r="BA30" s="42">
        <v>3.9615140518833414E-2</v>
      </c>
      <c r="BB30" s="15">
        <v>395.20686229509107</v>
      </c>
      <c r="BC30" s="42">
        <v>-1.0431131003915795E-2</v>
      </c>
      <c r="BD30" s="15">
        <v>391.08440774084448</v>
      </c>
      <c r="BE30" s="42">
        <v>0</v>
      </c>
      <c r="BF30" s="15">
        <v>391.08440774084448</v>
      </c>
      <c r="BG30" s="42">
        <v>0.19693305994243171</v>
      </c>
      <c r="BH30" s="15">
        <v>468.10185685302258</v>
      </c>
      <c r="BI30" s="43">
        <v>1.0162995863332809</v>
      </c>
      <c r="BJ30" s="15">
        <v>475.73172348156749</v>
      </c>
      <c r="BK30" s="42">
        <v>0.11750000000000009</v>
      </c>
      <c r="BL30" s="15">
        <v>539.07277448336265</v>
      </c>
      <c r="BM30" s="42">
        <v>-5.1467695901807886E-6</v>
      </c>
      <c r="BN30" s="15">
        <v>539.07000000000005</v>
      </c>
      <c r="BO30" s="15">
        <v>0</v>
      </c>
      <c r="BP30" s="15">
        <v>6.78</v>
      </c>
      <c r="BQ30" s="15">
        <v>545.85</v>
      </c>
      <c r="BR30" s="44">
        <v>9.75E-3</v>
      </c>
      <c r="BS30" s="45">
        <v>551.22</v>
      </c>
      <c r="BT30" s="40"/>
      <c r="BU30" s="79"/>
    </row>
    <row r="31" spans="1:73" x14ac:dyDescent="0.2">
      <c r="A31" s="24"/>
      <c r="B31" s="73" t="s">
        <v>27</v>
      </c>
      <c r="C31" s="41">
        <v>552381</v>
      </c>
      <c r="D31" s="15">
        <v>683.36346351521877</v>
      </c>
      <c r="E31" s="42">
        <v>2.4839138027494823E-3</v>
      </c>
      <c r="F31" s="15">
        <v>685.06087945453885</v>
      </c>
      <c r="G31" s="42">
        <v>2.6425667347889092E-3</v>
      </c>
      <c r="H31" s="15">
        <v>686.87119854589071</v>
      </c>
      <c r="I31" s="42">
        <v>8.392271503302684E-3</v>
      </c>
      <c r="J31" s="15">
        <v>692.63560813188667</v>
      </c>
      <c r="K31" s="42">
        <v>0</v>
      </c>
      <c r="L31" s="15">
        <v>692.63560813188667</v>
      </c>
      <c r="M31" s="42">
        <v>-1.6102828890015575E-3</v>
      </c>
      <c r="N31" s="15">
        <v>691.52026886379872</v>
      </c>
      <c r="O31" s="42">
        <v>-3.9737453806365508E-5</v>
      </c>
      <c r="P31" s="15">
        <v>691.4927896090586</v>
      </c>
      <c r="Q31" s="42">
        <v>-7.0142790181748627E-4</v>
      </c>
      <c r="R31" s="15">
        <v>691.00775727252119</v>
      </c>
      <c r="S31" s="42">
        <v>-1.3439889881006195E-6</v>
      </c>
      <c r="T31" s="15">
        <v>691.00682856570472</v>
      </c>
      <c r="U31" s="42">
        <v>6.7588281774542125E-3</v>
      </c>
      <c r="V31" s="15">
        <v>695.67722498942794</v>
      </c>
      <c r="W31" s="42">
        <v>0</v>
      </c>
      <c r="X31" s="15">
        <v>695.67722498942794</v>
      </c>
      <c r="Y31" s="42">
        <v>-1.0068170836945778E-2</v>
      </c>
      <c r="Z31" s="15">
        <v>688.67302784086201</v>
      </c>
      <c r="AA31" s="42">
        <v>0</v>
      </c>
      <c r="AB31" s="15">
        <v>688.67302784086201</v>
      </c>
      <c r="AC31" s="42">
        <v>5.1508043736250286E-3</v>
      </c>
      <c r="AD31" s="15">
        <v>692.22024788466229</v>
      </c>
      <c r="AE31" s="42">
        <v>1.2965738093395629E-5</v>
      </c>
      <c r="AF31" s="15">
        <v>692.22922303109931</v>
      </c>
      <c r="AG31" s="42">
        <v>0</v>
      </c>
      <c r="AH31" s="15">
        <v>692.22922303109931</v>
      </c>
      <c r="AI31" s="42">
        <v>0</v>
      </c>
      <c r="AJ31" s="15">
        <v>692.22922303109931</v>
      </c>
      <c r="AK31" s="42">
        <v>6.8260415983245615E-4</v>
      </c>
      <c r="AL31" s="15">
        <v>692.70174157829786</v>
      </c>
      <c r="AM31" s="42">
        <v>8.9178378520626822E-5</v>
      </c>
      <c r="AN31" s="15">
        <v>692.76351559641023</v>
      </c>
      <c r="AO31" s="42">
        <v>6.082014863628693E-5</v>
      </c>
      <c r="AP31" s="15">
        <v>692.80564957639865</v>
      </c>
      <c r="AQ31" s="42">
        <v>0</v>
      </c>
      <c r="AR31" s="15">
        <v>692.80564957639865</v>
      </c>
      <c r="AS31" s="42">
        <v>1.7666992108615887E-3</v>
      </c>
      <c r="AT31" s="15">
        <v>694.02962877078573</v>
      </c>
      <c r="AU31" s="42">
        <v>0</v>
      </c>
      <c r="AV31" s="15">
        <v>694.02962877078573</v>
      </c>
      <c r="AW31" s="42">
        <v>7.8721881642263014E-5</v>
      </c>
      <c r="AX31" s="15">
        <v>694.08426408907803</v>
      </c>
      <c r="AY31" s="42">
        <v>4.3463854464409479E-5</v>
      </c>
      <c r="AZ31" s="15">
        <v>694.1144316665185</v>
      </c>
      <c r="BA31" s="42">
        <v>3.8323318286462404E-2</v>
      </c>
      <c r="BB31" s="15">
        <v>748.33539796040236</v>
      </c>
      <c r="BC31" s="42">
        <v>-1.1192388944389231E-2</v>
      </c>
      <c r="BD31" s="15">
        <v>739.9597371255752</v>
      </c>
      <c r="BE31" s="42">
        <v>0</v>
      </c>
      <c r="BF31" s="15">
        <v>739.9597371255752</v>
      </c>
      <c r="BG31" s="42">
        <v>0.10368046244652751</v>
      </c>
      <c r="BH31" s="15">
        <v>816.67910486256585</v>
      </c>
      <c r="BI31" s="43">
        <v>1.026922184734737</v>
      </c>
      <c r="BJ31" s="15">
        <v>838.66589059267551</v>
      </c>
      <c r="BK31" s="42">
        <v>0.11750000000000005</v>
      </c>
      <c r="BL31" s="15">
        <v>950.32962106818763</v>
      </c>
      <c r="BM31" s="42">
        <v>3.9873724233530083E-7</v>
      </c>
      <c r="BN31" s="15">
        <v>950.33</v>
      </c>
      <c r="BO31" s="15">
        <v>0</v>
      </c>
      <c r="BP31" s="15">
        <v>7.71</v>
      </c>
      <c r="BQ31" s="15">
        <v>958.04000000000008</v>
      </c>
      <c r="BR31" s="44">
        <v>9.75E-3</v>
      </c>
      <c r="BS31" s="45">
        <v>967.47</v>
      </c>
      <c r="BT31" s="40"/>
      <c r="BU31" s="79"/>
    </row>
    <row r="32" spans="1:73" x14ac:dyDescent="0.2">
      <c r="A32" s="24"/>
      <c r="B32" s="73" t="s">
        <v>28</v>
      </c>
      <c r="C32" s="41">
        <v>127506</v>
      </c>
      <c r="D32" s="15">
        <v>919.23328957068679</v>
      </c>
      <c r="E32" s="42">
        <v>2.3795747543786661E-3</v>
      </c>
      <c r="F32" s="15">
        <v>921.42067389993372</v>
      </c>
      <c r="G32" s="42">
        <v>2.2862653499096108E-3</v>
      </c>
      <c r="H32" s="15">
        <v>923.52728605936147</v>
      </c>
      <c r="I32" s="42">
        <v>4.1402764166165174E-3</v>
      </c>
      <c r="J32" s="15">
        <v>927.35094430193487</v>
      </c>
      <c r="K32" s="42">
        <v>0</v>
      </c>
      <c r="L32" s="15">
        <v>927.35094430193487</v>
      </c>
      <c r="M32" s="42">
        <v>-1.2309673439541147E-3</v>
      </c>
      <c r="N32" s="15">
        <v>926.20940557311417</v>
      </c>
      <c r="O32" s="42">
        <v>-1.6408845226956181E-4</v>
      </c>
      <c r="P32" s="15">
        <v>926.05742530527618</v>
      </c>
      <c r="Q32" s="42">
        <v>-9.9361841261880191E-4</v>
      </c>
      <c r="R32" s="15">
        <v>925.13727759635049</v>
      </c>
      <c r="S32" s="42">
        <v>0</v>
      </c>
      <c r="T32" s="15">
        <v>925.13727759635049</v>
      </c>
      <c r="U32" s="42">
        <v>2.8229660922574062E-4</v>
      </c>
      <c r="V32" s="15">
        <v>925.39844071288428</v>
      </c>
      <c r="W32" s="42">
        <v>0</v>
      </c>
      <c r="X32" s="15">
        <v>925.39844071288428</v>
      </c>
      <c r="Y32" s="42">
        <v>-1.1695800742289597E-3</v>
      </c>
      <c r="Z32" s="15">
        <v>924.31611313590395</v>
      </c>
      <c r="AA32" s="42">
        <v>0</v>
      </c>
      <c r="AB32" s="15">
        <v>924.31611313590395</v>
      </c>
      <c r="AC32" s="42">
        <v>2.4322066146640342E-3</v>
      </c>
      <c r="AD32" s="15">
        <v>926.56424090031373</v>
      </c>
      <c r="AE32" s="42">
        <v>4.4441411199969139E-5</v>
      </c>
      <c r="AF32" s="15">
        <v>926.60541872274678</v>
      </c>
      <c r="AG32" s="42">
        <v>2.2594101854567228E-5</v>
      </c>
      <c r="AH32" s="15">
        <v>926.62635453995642</v>
      </c>
      <c r="AI32" s="42">
        <v>8.9528162587892979E-6</v>
      </c>
      <c r="AJ32" s="15">
        <v>926.6346504554491</v>
      </c>
      <c r="AK32" s="42">
        <v>1.8779105370199112E-3</v>
      </c>
      <c r="AL32" s="15">
        <v>928.37478742950725</v>
      </c>
      <c r="AM32" s="42">
        <v>3.4874476183999192E-5</v>
      </c>
      <c r="AN32" s="15">
        <v>928.40716401392126</v>
      </c>
      <c r="AO32" s="42">
        <v>0</v>
      </c>
      <c r="AP32" s="15">
        <v>928.40716401392126</v>
      </c>
      <c r="AQ32" s="42">
        <v>0</v>
      </c>
      <c r="AR32" s="15">
        <v>928.40716401392126</v>
      </c>
      <c r="AS32" s="42">
        <v>4.4342258475105201E-3</v>
      </c>
      <c r="AT32" s="15">
        <v>932.52393105760564</v>
      </c>
      <c r="AU32" s="42">
        <v>3.1818357769251016E-3</v>
      </c>
      <c r="AV32" s="15">
        <v>935.49106906428347</v>
      </c>
      <c r="AW32" s="42">
        <v>1.7250870909468752E-4</v>
      </c>
      <c r="AX32" s="15">
        <v>935.6524494209774</v>
      </c>
      <c r="AY32" s="42">
        <v>1.4074189817092631E-4</v>
      </c>
      <c r="AZ32" s="15">
        <v>935.78413492273717</v>
      </c>
      <c r="BA32" s="42">
        <v>4.2364114408368403E-2</v>
      </c>
      <c r="BB32" s="15">
        <v>1016.750936038033</v>
      </c>
      <c r="BC32" s="42">
        <v>-1.3585912380610909E-2</v>
      </c>
      <c r="BD32" s="15">
        <v>1002.9374469081162</v>
      </c>
      <c r="BE32" s="42">
        <v>0</v>
      </c>
      <c r="BF32" s="15">
        <v>1002.9374469081162</v>
      </c>
      <c r="BG32" s="42">
        <v>0</v>
      </c>
      <c r="BH32" s="15">
        <v>1002.9374469081162</v>
      </c>
      <c r="BI32" s="43">
        <v>1.012682031829327</v>
      </c>
      <c r="BJ32" s="15">
        <v>1015.6567315326289</v>
      </c>
      <c r="BK32" s="42">
        <v>8.500000000000002E-2</v>
      </c>
      <c r="BL32" s="15">
        <v>1110.007356866261</v>
      </c>
      <c r="BM32" s="42">
        <v>2.3811857845501549E-6</v>
      </c>
      <c r="BN32" s="15">
        <v>1110.01</v>
      </c>
      <c r="BO32" s="15">
        <v>5.04</v>
      </c>
      <c r="BP32" s="15">
        <v>6.14</v>
      </c>
      <c r="BQ32" s="15">
        <v>1121.19</v>
      </c>
      <c r="BR32" s="44">
        <v>9.75E-3</v>
      </c>
      <c r="BS32" s="45">
        <v>1132.23</v>
      </c>
      <c r="BT32" s="40"/>
      <c r="BU32" s="79"/>
    </row>
    <row r="33" spans="1:73" x14ac:dyDescent="0.2">
      <c r="A33" s="24"/>
      <c r="B33" s="73" t="s">
        <v>29</v>
      </c>
      <c r="C33" s="41">
        <v>239598</v>
      </c>
      <c r="D33" s="15">
        <v>1676.9232319134549</v>
      </c>
      <c r="E33" s="42">
        <v>2.3918944345207027E-3</v>
      </c>
      <c r="F33" s="15">
        <v>1680.9342552589872</v>
      </c>
      <c r="G33" s="42">
        <v>1.8880170305157762E-3</v>
      </c>
      <c r="H33" s="15">
        <v>1684.1078877600935</v>
      </c>
      <c r="I33" s="42">
        <v>4.8832453332110504E-3</v>
      </c>
      <c r="J33" s="15">
        <v>1692.331799743622</v>
      </c>
      <c r="K33" s="42">
        <v>0</v>
      </c>
      <c r="L33" s="15">
        <v>1692.331799743622</v>
      </c>
      <c r="M33" s="42">
        <v>-1.275937359272783E-3</v>
      </c>
      <c r="N33" s="15">
        <v>1690.1724903760437</v>
      </c>
      <c r="O33" s="42">
        <v>-2.3822825768760048E-4</v>
      </c>
      <c r="P33" s="15">
        <v>1689.7698435284699</v>
      </c>
      <c r="Q33" s="42">
        <v>-5.1729832126612418E-4</v>
      </c>
      <c r="R33" s="15">
        <v>1688.8957284250864</v>
      </c>
      <c r="S33" s="42">
        <v>-2.083250759343791E-6</v>
      </c>
      <c r="T33" s="15">
        <v>1688.8922100317777</v>
      </c>
      <c r="U33" s="42">
        <v>2.0711287733858885E-3</v>
      </c>
      <c r="V33" s="15">
        <v>1692.3901232831217</v>
      </c>
      <c r="W33" s="42">
        <v>0</v>
      </c>
      <c r="X33" s="15">
        <v>1692.3901232831217</v>
      </c>
      <c r="Y33" s="42">
        <v>-7.8936930472165434E-3</v>
      </c>
      <c r="Z33" s="15">
        <v>1679.0309151337838</v>
      </c>
      <c r="AA33" s="42">
        <v>0</v>
      </c>
      <c r="AB33" s="15">
        <v>1679.0309151337838</v>
      </c>
      <c r="AC33" s="42">
        <v>3.4472692065836696E-3</v>
      </c>
      <c r="AD33" s="15">
        <v>1684.8189867044264</v>
      </c>
      <c r="AE33" s="42">
        <v>2.2693581480659475E-6</v>
      </c>
      <c r="AF33" s="15">
        <v>1684.8228101621219</v>
      </c>
      <c r="AG33" s="42">
        <v>-8.0055654549937572E-7</v>
      </c>
      <c r="AH33" s="15">
        <v>1684.8214613661933</v>
      </c>
      <c r="AI33" s="42">
        <v>0</v>
      </c>
      <c r="AJ33" s="15">
        <v>1684.8214613661933</v>
      </c>
      <c r="AK33" s="42">
        <v>1.0130710172349122E-3</v>
      </c>
      <c r="AL33" s="15">
        <v>1686.5283051579188</v>
      </c>
      <c r="AM33" s="42">
        <v>1.341420167662033E-4</v>
      </c>
      <c r="AN33" s="15">
        <v>1686.7545394661058</v>
      </c>
      <c r="AO33" s="42">
        <v>5.9293423766271225E-4</v>
      </c>
      <c r="AP33" s="15">
        <v>1687.7546739830882</v>
      </c>
      <c r="AQ33" s="42">
        <v>0</v>
      </c>
      <c r="AR33" s="15">
        <v>1687.7546739830882</v>
      </c>
      <c r="AS33" s="42">
        <v>1.960612813799667E-3</v>
      </c>
      <c r="AT33" s="15">
        <v>1691.0637074234498</v>
      </c>
      <c r="AU33" s="42">
        <v>7.2246539970732826E-5</v>
      </c>
      <c r="AV33" s="15">
        <v>1691.1858809251812</v>
      </c>
      <c r="AW33" s="42">
        <v>1.2895813299218517E-3</v>
      </c>
      <c r="AX33" s="15">
        <v>1693.3668026626497</v>
      </c>
      <c r="AY33" s="42">
        <v>8.8033417679378445E-5</v>
      </c>
      <c r="AZ33" s="15">
        <v>1693.5158755296729</v>
      </c>
      <c r="BA33" s="42">
        <v>4.4131392972013961E-2</v>
      </c>
      <c r="BB33" s="15">
        <v>1846.2885621318319</v>
      </c>
      <c r="BC33" s="42">
        <v>-1.4313293128758175E-2</v>
      </c>
      <c r="BD33" s="15">
        <v>1819.8620927417655</v>
      </c>
      <c r="BE33" s="42">
        <v>0</v>
      </c>
      <c r="BF33" s="15">
        <v>1819.8620927417655</v>
      </c>
      <c r="BG33" s="42">
        <v>0</v>
      </c>
      <c r="BH33" s="15">
        <v>1819.8620927417655</v>
      </c>
      <c r="BI33" s="43">
        <v>1.0501212885417786</v>
      </c>
      <c r="BJ33" s="15">
        <v>1911.0759257983204</v>
      </c>
      <c r="BK33" s="42">
        <v>8.5000000000000075E-2</v>
      </c>
      <c r="BL33" s="15">
        <v>2088.6075691784927</v>
      </c>
      <c r="BM33" s="42">
        <v>1.1638478876196956E-6</v>
      </c>
      <c r="BN33" s="15">
        <v>2088.61</v>
      </c>
      <c r="BO33" s="15">
        <v>5.04</v>
      </c>
      <c r="BP33" s="15">
        <v>33.97</v>
      </c>
      <c r="BQ33" s="15">
        <v>2127.62</v>
      </c>
      <c r="BR33" s="44">
        <v>9.75E-3</v>
      </c>
      <c r="BS33" s="45">
        <v>2148.5700000000002</v>
      </c>
      <c r="BT33" s="40"/>
      <c r="BU33" s="79"/>
    </row>
    <row r="34" spans="1:73" x14ac:dyDescent="0.2">
      <c r="A34" s="24"/>
      <c r="B34" s="73" t="s">
        <v>30</v>
      </c>
      <c r="C34" s="41">
        <v>3876</v>
      </c>
      <c r="D34" s="15">
        <v>6441.9224019607836</v>
      </c>
      <c r="E34" s="42">
        <v>2.4408090897305446E-3</v>
      </c>
      <c r="F34" s="15">
        <v>6457.6459047148282</v>
      </c>
      <c r="G34" s="42">
        <v>5.9757763825740717E-4</v>
      </c>
      <c r="H34" s="15">
        <v>6461.5048495032706</v>
      </c>
      <c r="I34" s="42">
        <v>1.1635916151533365E-3</v>
      </c>
      <c r="J34" s="15">
        <v>6469.0234023674257</v>
      </c>
      <c r="K34" s="42">
        <v>0</v>
      </c>
      <c r="L34" s="15">
        <v>6469.0234023674257</v>
      </c>
      <c r="M34" s="42">
        <v>-1.4525213535493409E-3</v>
      </c>
      <c r="N34" s="15">
        <v>6459.6270077388763</v>
      </c>
      <c r="O34" s="42">
        <v>-3.5018888834281725E-6</v>
      </c>
      <c r="P34" s="15">
        <v>6459.6043868428669</v>
      </c>
      <c r="Q34" s="42">
        <v>-5.9835123759732767E-5</v>
      </c>
      <c r="R34" s="15">
        <v>6459.2178756149415</v>
      </c>
      <c r="S34" s="42">
        <v>-1.1982779080099704E-7</v>
      </c>
      <c r="T34" s="15">
        <v>6459.2171016211332</v>
      </c>
      <c r="U34" s="42">
        <v>-2.2108493991590539E-4</v>
      </c>
      <c r="V34" s="15">
        <v>6457.7890659963177</v>
      </c>
      <c r="W34" s="42">
        <v>0</v>
      </c>
      <c r="X34" s="15">
        <v>6457.7890659963177</v>
      </c>
      <c r="Y34" s="42">
        <v>-5.71407496898102E-4</v>
      </c>
      <c r="Z34" s="15">
        <v>6454.0990369106212</v>
      </c>
      <c r="AA34" s="42">
        <v>0</v>
      </c>
      <c r="AB34" s="15">
        <v>6454.0990369106212</v>
      </c>
      <c r="AC34" s="42">
        <v>5.5071603478817899E-4</v>
      </c>
      <c r="AD34" s="15">
        <v>6457.6534127403584</v>
      </c>
      <c r="AE34" s="42">
        <v>0</v>
      </c>
      <c r="AF34" s="15">
        <v>6457.6534127403584</v>
      </c>
      <c r="AG34" s="42">
        <v>0</v>
      </c>
      <c r="AH34" s="15">
        <v>6457.6534127403584</v>
      </c>
      <c r="AI34" s="42">
        <v>0</v>
      </c>
      <c r="AJ34" s="15">
        <v>6457.6534127403584</v>
      </c>
      <c r="AK34" s="42">
        <v>1.0255627087656372E-3</v>
      </c>
      <c r="AL34" s="15">
        <v>6464.2761412665986</v>
      </c>
      <c r="AM34" s="42">
        <v>3.2632524033626709E-5</v>
      </c>
      <c r="AN34" s="15">
        <v>6464.4870869131382</v>
      </c>
      <c r="AO34" s="42">
        <v>0</v>
      </c>
      <c r="AP34" s="15">
        <v>6464.4870869131382</v>
      </c>
      <c r="AQ34" s="42">
        <v>0</v>
      </c>
      <c r="AR34" s="15">
        <v>6464.4870869131382</v>
      </c>
      <c r="AS34" s="42">
        <v>1.834743981343312E-3</v>
      </c>
      <c r="AT34" s="15">
        <v>6476.3477656883242</v>
      </c>
      <c r="AU34" s="42">
        <v>0</v>
      </c>
      <c r="AV34" s="15">
        <v>6476.3477656883242</v>
      </c>
      <c r="AW34" s="42">
        <v>6.3809651955404334E-5</v>
      </c>
      <c r="AX34" s="15">
        <v>6476.7610191851954</v>
      </c>
      <c r="AY34" s="42">
        <v>3.7738762862060682E-5</v>
      </c>
      <c r="AZ34" s="15">
        <v>6477.0054441334132</v>
      </c>
      <c r="BA34" s="42">
        <v>4.8874539043694432E-2</v>
      </c>
      <c r="BB34" s="15">
        <v>7125.598511179699</v>
      </c>
      <c r="BC34" s="42">
        <v>0</v>
      </c>
      <c r="BD34" s="15">
        <v>7125.598511179699</v>
      </c>
      <c r="BE34" s="42">
        <v>0</v>
      </c>
      <c r="BF34" s="15">
        <v>7125.598511179699</v>
      </c>
      <c r="BG34" s="42">
        <v>0</v>
      </c>
      <c r="BH34" s="15">
        <v>7125.598511179699</v>
      </c>
      <c r="BI34" s="43">
        <v>0.88914308961183375</v>
      </c>
      <c r="BJ34" s="15">
        <v>6335.6766755638</v>
      </c>
      <c r="BK34" s="42">
        <v>5.7500000000000002E-2</v>
      </c>
      <c r="BL34" s="15">
        <v>6722.2033692984614</v>
      </c>
      <c r="BM34" s="42">
        <v>-5.0121935868396861E-7</v>
      </c>
      <c r="BN34" s="15">
        <v>6722.2</v>
      </c>
      <c r="BO34" s="15">
        <v>5.04</v>
      </c>
      <c r="BP34" s="15">
        <v>16.010000000000002</v>
      </c>
      <c r="BQ34" s="15">
        <v>6743.25</v>
      </c>
      <c r="BR34" s="44">
        <v>9.75E-3</v>
      </c>
      <c r="BS34" s="45">
        <v>6809.64</v>
      </c>
      <c r="BT34" s="40"/>
      <c r="BU34" s="79"/>
    </row>
    <row r="35" spans="1:73" x14ac:dyDescent="0.2">
      <c r="A35" s="24"/>
      <c r="B35" s="73" t="s">
        <v>31</v>
      </c>
      <c r="C35" s="41">
        <v>1415</v>
      </c>
      <c r="D35" s="15">
        <v>2649.1084664310956</v>
      </c>
      <c r="E35" s="42">
        <v>2.531113709907995E-3</v>
      </c>
      <c r="F35" s="15">
        <v>2655.8136611895125</v>
      </c>
      <c r="G35" s="42">
        <v>1.1348208782726577E-3</v>
      </c>
      <c r="H35" s="15">
        <v>2658.827533981032</v>
      </c>
      <c r="I35" s="42">
        <v>1.3940345324906733E-2</v>
      </c>
      <c r="J35" s="15">
        <v>2695.8925079640976</v>
      </c>
      <c r="K35" s="42">
        <v>0</v>
      </c>
      <c r="L35" s="15">
        <v>2695.8925079640976</v>
      </c>
      <c r="M35" s="42">
        <v>-1.7810595911073035E-3</v>
      </c>
      <c r="N35" s="15">
        <v>2691.0909627561937</v>
      </c>
      <c r="O35" s="42">
        <v>0</v>
      </c>
      <c r="P35" s="15">
        <v>2691.0909627561937</v>
      </c>
      <c r="Q35" s="42">
        <v>-2.4544749501353991E-4</v>
      </c>
      <c r="R35" s="15">
        <v>2690.4304412205315</v>
      </c>
      <c r="S35" s="42">
        <v>-1.5760610720949586E-6</v>
      </c>
      <c r="T35" s="15">
        <v>2690.4262009378458</v>
      </c>
      <c r="U35" s="42">
        <v>2.5320528280221577E-3</v>
      </c>
      <c r="V35" s="15">
        <v>2697.2385022085155</v>
      </c>
      <c r="W35" s="42">
        <v>0</v>
      </c>
      <c r="X35" s="15">
        <v>2697.2385022085155</v>
      </c>
      <c r="Y35" s="42">
        <v>-4.0290014213439918E-4</v>
      </c>
      <c r="Z35" s="15">
        <v>2696.1517844326054</v>
      </c>
      <c r="AA35" s="42">
        <v>0</v>
      </c>
      <c r="AB35" s="15">
        <v>2696.1517844326054</v>
      </c>
      <c r="AC35" s="42">
        <v>8.7389578960284098E-4</v>
      </c>
      <c r="AD35" s="15">
        <v>2698.507940125151</v>
      </c>
      <c r="AE35" s="42">
        <v>0</v>
      </c>
      <c r="AF35" s="15">
        <v>2698.507940125151</v>
      </c>
      <c r="AG35" s="42">
        <v>3.9690183632834497E-4</v>
      </c>
      <c r="AH35" s="15">
        <v>2699.5789828819334</v>
      </c>
      <c r="AI35" s="42">
        <v>0</v>
      </c>
      <c r="AJ35" s="15">
        <v>2699.5789828819334</v>
      </c>
      <c r="AK35" s="42">
        <v>0</v>
      </c>
      <c r="AL35" s="15">
        <v>2699.5789828819334</v>
      </c>
      <c r="AM35" s="42">
        <v>3.5062438058641732E-4</v>
      </c>
      <c r="AN35" s="15">
        <v>2700.5255210906507</v>
      </c>
      <c r="AO35" s="42">
        <v>0</v>
      </c>
      <c r="AP35" s="15">
        <v>2700.5255210906507</v>
      </c>
      <c r="AQ35" s="42">
        <v>0</v>
      </c>
      <c r="AR35" s="15">
        <v>2700.5255210906507</v>
      </c>
      <c r="AS35" s="42">
        <v>1.4920721656481728E-3</v>
      </c>
      <c r="AT35" s="15">
        <v>2704.5549000532924</v>
      </c>
      <c r="AU35" s="42">
        <v>0</v>
      </c>
      <c r="AV35" s="15">
        <v>2704.5549000532924</v>
      </c>
      <c r="AW35" s="42">
        <v>0</v>
      </c>
      <c r="AX35" s="15">
        <v>2704.5549000532924</v>
      </c>
      <c r="AY35" s="42">
        <v>8.4793138477312624E-6</v>
      </c>
      <c r="AZ35" s="15">
        <v>2704.5778328231081</v>
      </c>
      <c r="BA35" s="42">
        <v>4.1073753287354409E-2</v>
      </c>
      <c r="BB35" s="15">
        <v>2931.3149248389095</v>
      </c>
      <c r="BC35" s="42">
        <v>0</v>
      </c>
      <c r="BD35" s="15">
        <v>2931.3149248389095</v>
      </c>
      <c r="BE35" s="42">
        <v>0</v>
      </c>
      <c r="BF35" s="15">
        <v>2931.3149248389095</v>
      </c>
      <c r="BG35" s="42">
        <v>5.2616506570712485E-2</v>
      </c>
      <c r="BH35" s="15">
        <v>3085.5504758425236</v>
      </c>
      <c r="BI35" s="43">
        <v>1</v>
      </c>
      <c r="BJ35" s="15">
        <v>3085.5504758425236</v>
      </c>
      <c r="BK35" s="42">
        <v>7.5000000000000011E-2</v>
      </c>
      <c r="BL35" s="15">
        <v>3335.7302441540796</v>
      </c>
      <c r="BM35" s="42">
        <v>-7.3193592298181898E-8</v>
      </c>
      <c r="BN35" s="15">
        <v>3335.73</v>
      </c>
      <c r="BO35" s="15">
        <v>0</v>
      </c>
      <c r="BP35" s="15">
        <v>3.79</v>
      </c>
      <c r="BQ35" s="15">
        <v>3339.52</v>
      </c>
      <c r="BR35" s="44">
        <v>9.75E-3</v>
      </c>
      <c r="BS35" s="45">
        <v>3372.4</v>
      </c>
      <c r="BT35" s="40"/>
      <c r="BU35" s="79"/>
    </row>
    <row r="36" spans="1:73" x14ac:dyDescent="0.2">
      <c r="A36" s="24"/>
      <c r="B36" s="73" t="s">
        <v>32</v>
      </c>
      <c r="C36" s="41">
        <v>372008</v>
      </c>
      <c r="D36" s="15">
        <v>553.1401288681966</v>
      </c>
      <c r="E36" s="42">
        <v>2.4003168524302509E-3</v>
      </c>
      <c r="F36" s="15">
        <v>554.46784044127435</v>
      </c>
      <c r="G36" s="42">
        <v>4.1513968319286665E-3</v>
      </c>
      <c r="H36" s="15">
        <v>556.76965647748852</v>
      </c>
      <c r="I36" s="42">
        <v>1.6389996485768332E-3</v>
      </c>
      <c r="J36" s="15">
        <v>557.68220174879343</v>
      </c>
      <c r="K36" s="42">
        <v>0</v>
      </c>
      <c r="L36" s="15">
        <v>557.68220174879343</v>
      </c>
      <c r="M36" s="42">
        <v>-1.3046585064241389E-3</v>
      </c>
      <c r="N36" s="15">
        <v>556.95461692040055</v>
      </c>
      <c r="O36" s="42">
        <v>-2.5734517883158059E-4</v>
      </c>
      <c r="P36" s="15">
        <v>556.81128733490812</v>
      </c>
      <c r="Q36" s="42">
        <v>-1.7764881923942877E-4</v>
      </c>
      <c r="R36" s="15">
        <v>556.71237046717386</v>
      </c>
      <c r="S36" s="42">
        <v>-4.43261008342688E-6</v>
      </c>
      <c r="T36" s="15">
        <v>556.70990277830697</v>
      </c>
      <c r="U36" s="42">
        <v>5.8309673211742741E-4</v>
      </c>
      <c r="V36" s="15">
        <v>557.03451850335443</v>
      </c>
      <c r="W36" s="42">
        <v>-1.0486256431106677E-2</v>
      </c>
      <c r="X36" s="15">
        <v>551.19331170135024</v>
      </c>
      <c r="Y36" s="42">
        <v>0</v>
      </c>
      <c r="Z36" s="15">
        <v>551.19331170135024</v>
      </c>
      <c r="AA36" s="42">
        <v>5.4364861540778797E-4</v>
      </c>
      <c r="AB36" s="15">
        <v>551.4929671820787</v>
      </c>
      <c r="AC36" s="42">
        <v>1.6934962389969499E-3</v>
      </c>
      <c r="AD36" s="15">
        <v>552.42691844783485</v>
      </c>
      <c r="AE36" s="42">
        <v>0</v>
      </c>
      <c r="AF36" s="15">
        <v>552.42691844783485</v>
      </c>
      <c r="AG36" s="42">
        <v>0</v>
      </c>
      <c r="AH36" s="15">
        <v>552.42691844783485</v>
      </c>
      <c r="AI36" s="42">
        <v>0</v>
      </c>
      <c r="AJ36" s="15">
        <v>552.42691844783485</v>
      </c>
      <c r="AK36" s="42">
        <v>1.3995247767288888E-3</v>
      </c>
      <c r="AL36" s="15">
        <v>553.20005360753453</v>
      </c>
      <c r="AM36" s="42">
        <v>7.7020997564236637E-6</v>
      </c>
      <c r="AN36" s="15">
        <v>553.20431440953269</v>
      </c>
      <c r="AO36" s="42">
        <v>1.5121739434631465E-5</v>
      </c>
      <c r="AP36" s="15">
        <v>553.21267982102927</v>
      </c>
      <c r="AQ36" s="42">
        <v>0</v>
      </c>
      <c r="AR36" s="15">
        <v>553.21267982102927</v>
      </c>
      <c r="AS36" s="42">
        <v>3.8540760167928845E-3</v>
      </c>
      <c r="AT36" s="15">
        <v>555.3448035425132</v>
      </c>
      <c r="AU36" s="42">
        <v>6.8637512576019688E-5</v>
      </c>
      <c r="AV36" s="15">
        <v>555.38292102845037</v>
      </c>
      <c r="AW36" s="42">
        <v>2.1150338641597877E-3</v>
      </c>
      <c r="AX36" s="15">
        <v>556.55757471400148</v>
      </c>
      <c r="AY36" s="42">
        <v>1.6877020754435534E-4</v>
      </c>
      <c r="AZ36" s="15">
        <v>556.65150505139638</v>
      </c>
      <c r="BA36" s="42">
        <v>2.3186809980033418E-2</v>
      </c>
      <c r="BB36" s="15">
        <v>582.76472191962921</v>
      </c>
      <c r="BC36" s="42">
        <v>0</v>
      </c>
      <c r="BD36" s="15">
        <v>582.76472191962921</v>
      </c>
      <c r="BE36" s="42">
        <v>0</v>
      </c>
      <c r="BF36" s="15">
        <v>582.76472191962921</v>
      </c>
      <c r="BG36" s="42">
        <v>0.19121295708821484</v>
      </c>
      <c r="BH36" s="15">
        <v>694.19688768457274</v>
      </c>
      <c r="BI36" s="43">
        <v>1.0645293626098311</v>
      </c>
      <c r="BJ36" s="15">
        <v>738.99297037258668</v>
      </c>
      <c r="BK36" s="42">
        <v>8.2500000000000004E-2</v>
      </c>
      <c r="BL36" s="15">
        <v>805.44192956140239</v>
      </c>
      <c r="BM36" s="42">
        <v>-2.3956555171844585E-6</v>
      </c>
      <c r="BN36" s="15">
        <v>805.44</v>
      </c>
      <c r="BO36" s="15">
        <v>0</v>
      </c>
      <c r="BP36" s="15">
        <v>1.82</v>
      </c>
      <c r="BQ36" s="15">
        <v>807.2600000000001</v>
      </c>
      <c r="BR36" s="44">
        <v>9.75E-3</v>
      </c>
      <c r="BS36" s="45">
        <v>815.21</v>
      </c>
      <c r="BT36" s="40"/>
      <c r="BU36" s="79"/>
    </row>
    <row r="37" spans="1:73" x14ac:dyDescent="0.2">
      <c r="A37" s="24"/>
      <c r="B37" s="73" t="s">
        <v>33</v>
      </c>
      <c r="C37" s="41">
        <v>179652</v>
      </c>
      <c r="D37" s="15">
        <v>211.46328529601681</v>
      </c>
      <c r="E37" s="42">
        <v>2.4289421493728369E-3</v>
      </c>
      <c r="F37" s="15">
        <v>211.97691738271715</v>
      </c>
      <c r="G37" s="42">
        <v>8.2438058372571454E-3</v>
      </c>
      <c r="H37" s="15">
        <v>213.72441393160057</v>
      </c>
      <c r="I37" s="42">
        <v>1.063742840728743E-3</v>
      </c>
      <c r="J37" s="15">
        <v>213.95176174680924</v>
      </c>
      <c r="K37" s="42">
        <v>0</v>
      </c>
      <c r="L37" s="15">
        <v>213.95176174680924</v>
      </c>
      <c r="M37" s="42">
        <v>-1.4088267460196091E-3</v>
      </c>
      <c r="N37" s="15">
        <v>213.65034078250233</v>
      </c>
      <c r="O37" s="42">
        <v>-1.2562525285008119E-3</v>
      </c>
      <c r="P37" s="15">
        <v>213.38194200167925</v>
      </c>
      <c r="Q37" s="42">
        <v>-2.5263385073970301E-4</v>
      </c>
      <c r="R37" s="15">
        <v>213.32803449999304</v>
      </c>
      <c r="S37" s="42">
        <v>-5.0098098267614688E-6</v>
      </c>
      <c r="T37" s="15">
        <v>213.32696576710947</v>
      </c>
      <c r="U37" s="42">
        <v>1.5343947769057564E-3</v>
      </c>
      <c r="V37" s="15">
        <v>213.65429354915565</v>
      </c>
      <c r="W37" s="42">
        <v>-1.4174467355295151E-2</v>
      </c>
      <c r="X37" s="15">
        <v>210.6258577399245</v>
      </c>
      <c r="Y37" s="42">
        <v>0</v>
      </c>
      <c r="Z37" s="15">
        <v>210.6258577399245</v>
      </c>
      <c r="AA37" s="42">
        <v>1.7966776348514735E-3</v>
      </c>
      <c r="AB37" s="15">
        <v>211.00428450784725</v>
      </c>
      <c r="AC37" s="42">
        <v>3.7284781192505889E-3</v>
      </c>
      <c r="AD37" s="15">
        <v>211.79100936570288</v>
      </c>
      <c r="AE37" s="42">
        <v>1.9692417388972316E-5</v>
      </c>
      <c r="AF37" s="15">
        <v>211.79518004265853</v>
      </c>
      <c r="AG37" s="42">
        <v>0</v>
      </c>
      <c r="AH37" s="15">
        <v>211.79518004265853</v>
      </c>
      <c r="AI37" s="42">
        <v>0</v>
      </c>
      <c r="AJ37" s="15">
        <v>211.79518004265853</v>
      </c>
      <c r="AK37" s="42">
        <v>3.2123362200445316E-2</v>
      </c>
      <c r="AL37" s="15">
        <v>218.59875332347738</v>
      </c>
      <c r="AM37" s="42">
        <v>2.1212427075978368E-5</v>
      </c>
      <c r="AN37" s="15">
        <v>218.60339033359114</v>
      </c>
      <c r="AO37" s="42">
        <v>0</v>
      </c>
      <c r="AP37" s="15">
        <v>218.60339033359114</v>
      </c>
      <c r="AQ37" s="42">
        <v>0</v>
      </c>
      <c r="AR37" s="15">
        <v>218.60339033359114</v>
      </c>
      <c r="AS37" s="42">
        <v>1.3555297410425826E-3</v>
      </c>
      <c r="AT37" s="15">
        <v>218.89971373068107</v>
      </c>
      <c r="AU37" s="42">
        <v>-2.412774514892746E-5</v>
      </c>
      <c r="AV37" s="15">
        <v>218.89443217417499</v>
      </c>
      <c r="AW37" s="42">
        <v>9.8662481457534312E-4</v>
      </c>
      <c r="AX37" s="15">
        <v>219.11039885273041</v>
      </c>
      <c r="AY37" s="42">
        <v>1.0733844086407984E-4</v>
      </c>
      <c r="AZ37" s="15">
        <v>219.13391782132035</v>
      </c>
      <c r="BA37" s="42">
        <v>1.7193799120574838E-2</v>
      </c>
      <c r="BB37" s="15">
        <v>226.73418879153195</v>
      </c>
      <c r="BC37" s="42">
        <v>0</v>
      </c>
      <c r="BD37" s="15">
        <v>226.73418879153195</v>
      </c>
      <c r="BE37" s="42">
        <v>0</v>
      </c>
      <c r="BF37" s="15">
        <v>226.73418879153195</v>
      </c>
      <c r="BG37" s="42">
        <v>0.15402389452778098</v>
      </c>
      <c r="BH37" s="15">
        <v>261.65667157180087</v>
      </c>
      <c r="BI37" s="43">
        <v>1.1439891273998199</v>
      </c>
      <c r="BJ37" s="15">
        <v>299.33238738976576</v>
      </c>
      <c r="BK37" s="42">
        <v>8.2500000000000059E-2</v>
      </c>
      <c r="BL37" s="15">
        <v>326.24783366731964</v>
      </c>
      <c r="BM37" s="42">
        <v>6.6401442608832184E-6</v>
      </c>
      <c r="BN37" s="15">
        <v>326.25</v>
      </c>
      <c r="BO37" s="15">
        <v>0</v>
      </c>
      <c r="BP37" s="15">
        <v>1.08</v>
      </c>
      <c r="BQ37" s="15">
        <v>327.33</v>
      </c>
      <c r="BR37" s="44">
        <v>9.75E-3</v>
      </c>
      <c r="BS37" s="45">
        <v>330.55</v>
      </c>
      <c r="BT37" s="40"/>
      <c r="BU37" s="79"/>
    </row>
    <row r="38" spans="1:73" x14ac:dyDescent="0.2">
      <c r="A38" s="24"/>
      <c r="B38" s="73" t="s">
        <v>34</v>
      </c>
      <c r="C38" s="41">
        <v>21757</v>
      </c>
      <c r="D38" s="15">
        <v>6790.2891547547897</v>
      </c>
      <c r="E38" s="42">
        <v>2.3922881508753324E-3</v>
      </c>
      <c r="F38" s="15">
        <v>6806.5334830407264</v>
      </c>
      <c r="G38" s="42">
        <v>2.7311053111822581E-4</v>
      </c>
      <c r="H38" s="15">
        <v>6808.3924190153539</v>
      </c>
      <c r="I38" s="42">
        <v>7.4329278134221966E-4</v>
      </c>
      <c r="J38" s="15">
        <v>6813.4530479529531</v>
      </c>
      <c r="K38" s="42">
        <v>0</v>
      </c>
      <c r="L38" s="15">
        <v>6813.4530479529531</v>
      </c>
      <c r="M38" s="42">
        <v>-1.2771315433278696E-3</v>
      </c>
      <c r="N38" s="15">
        <v>6804.7513721464293</v>
      </c>
      <c r="O38" s="42">
        <v>-1.3085288084413449E-5</v>
      </c>
      <c r="P38" s="15">
        <v>6804.662330014382</v>
      </c>
      <c r="Q38" s="42">
        <v>-9.2487396177953762E-5</v>
      </c>
      <c r="R38" s="15">
        <v>6804.0329845136084</v>
      </c>
      <c r="S38" s="42">
        <v>0</v>
      </c>
      <c r="T38" s="15">
        <v>6804.0329845136084</v>
      </c>
      <c r="U38" s="42">
        <v>1.1178904538056145E-5</v>
      </c>
      <c r="V38" s="15">
        <v>6804.1090461488166</v>
      </c>
      <c r="W38" s="42">
        <v>0</v>
      </c>
      <c r="X38" s="15">
        <v>6804.1090461488166</v>
      </c>
      <c r="Y38" s="42">
        <v>-2.3214148630372744E-3</v>
      </c>
      <c r="Z38" s="15">
        <v>6788.3138862793603</v>
      </c>
      <c r="AA38" s="42">
        <v>5.6043952354412063E-4</v>
      </c>
      <c r="AB38" s="15">
        <v>6792.1183256794548</v>
      </c>
      <c r="AC38" s="42">
        <v>2.3301005149223286E-4</v>
      </c>
      <c r="AD38" s="15">
        <v>6793.7009575202628</v>
      </c>
      <c r="AE38" s="42">
        <v>0</v>
      </c>
      <c r="AF38" s="15">
        <v>6793.7009575202628</v>
      </c>
      <c r="AG38" s="42">
        <v>1.9471968952577967E-5</v>
      </c>
      <c r="AH38" s="15">
        <v>6793.8332442543815</v>
      </c>
      <c r="AI38" s="42">
        <v>0</v>
      </c>
      <c r="AJ38" s="15">
        <v>6793.8332442543815</v>
      </c>
      <c r="AK38" s="42">
        <v>0.23136214949729395</v>
      </c>
      <c r="AL38" s="15">
        <v>8365.6691069712488</v>
      </c>
      <c r="AM38" s="42">
        <v>1.9339180854971438E-4</v>
      </c>
      <c r="AN38" s="15">
        <v>8367.2869588495741</v>
      </c>
      <c r="AO38" s="42">
        <v>0</v>
      </c>
      <c r="AP38" s="15">
        <v>8367.2869588495741</v>
      </c>
      <c r="AQ38" s="42">
        <v>0</v>
      </c>
      <c r="AR38" s="15">
        <v>8367.2869588495741</v>
      </c>
      <c r="AS38" s="42">
        <v>3.2610625924456293E-4</v>
      </c>
      <c r="AT38" s="15">
        <v>8370.0155834997495</v>
      </c>
      <c r="AU38" s="42">
        <v>0</v>
      </c>
      <c r="AV38" s="15">
        <v>8370.0155834997495</v>
      </c>
      <c r="AW38" s="42">
        <v>0</v>
      </c>
      <c r="AX38" s="15">
        <v>8370.0155834997495</v>
      </c>
      <c r="AY38" s="42">
        <v>3.0444012004027243E-5</v>
      </c>
      <c r="AZ38" s="15">
        <v>8370.2704003546478</v>
      </c>
      <c r="BA38" s="42">
        <v>2.3610544758132512E-3</v>
      </c>
      <c r="BB38" s="15">
        <v>8409.8423898669153</v>
      </c>
      <c r="BC38" s="42">
        <v>0</v>
      </c>
      <c r="BD38" s="15">
        <v>8409.8423898669153</v>
      </c>
      <c r="BE38" s="42">
        <v>0</v>
      </c>
      <c r="BF38" s="15">
        <v>8409.8423898669153</v>
      </c>
      <c r="BG38" s="42">
        <v>0</v>
      </c>
      <c r="BH38" s="15">
        <v>8409.8423898669153</v>
      </c>
      <c r="BI38" s="43">
        <v>1.0105988792674865</v>
      </c>
      <c r="BJ38" s="15">
        <v>8498.9772940157054</v>
      </c>
      <c r="BK38" s="42">
        <v>3.7499999999999999E-2</v>
      </c>
      <c r="BL38" s="15">
        <v>8830.1062794968366</v>
      </c>
      <c r="BM38" s="42">
        <v>-0.35336338892566943</v>
      </c>
      <c r="BN38" s="15">
        <v>5709.87</v>
      </c>
      <c r="BO38" s="15">
        <v>5.04</v>
      </c>
      <c r="BP38" s="15">
        <v>29.83</v>
      </c>
      <c r="BQ38" s="15">
        <v>5744.74</v>
      </c>
      <c r="BR38" s="44">
        <v>9.75E-3</v>
      </c>
      <c r="BS38" s="45">
        <v>5801.3</v>
      </c>
      <c r="BT38" s="40"/>
      <c r="BU38" s="79"/>
    </row>
    <row r="39" spans="1:73" x14ac:dyDescent="0.2">
      <c r="A39" s="24"/>
      <c r="B39" s="73" t="s">
        <v>35</v>
      </c>
      <c r="C39" s="41">
        <v>107945</v>
      </c>
      <c r="D39" s="15">
        <v>5374.1096388901769</v>
      </c>
      <c r="E39" s="42">
        <v>2.4699913802814777E-3</v>
      </c>
      <c r="F39" s="15">
        <v>5387.3836433749229</v>
      </c>
      <c r="G39" s="42">
        <v>1.489636517879589E-4</v>
      </c>
      <c r="H39" s="15">
        <v>5388.1861677160223</v>
      </c>
      <c r="I39" s="42">
        <v>3.4850960725796298E-4</v>
      </c>
      <c r="J39" s="15">
        <v>5390.0640023611659</v>
      </c>
      <c r="K39" s="42">
        <v>0</v>
      </c>
      <c r="L39" s="15">
        <v>5390.0640023611659</v>
      </c>
      <c r="M39" s="42">
        <v>-1.5589360823717868E-3</v>
      </c>
      <c r="N39" s="15">
        <v>5381.6612371015917</v>
      </c>
      <c r="O39" s="42">
        <v>-9.9342989804296344E-5</v>
      </c>
      <c r="P39" s="15">
        <v>5381.1266067841843</v>
      </c>
      <c r="Q39" s="42">
        <v>-2.0964815693802485E-5</v>
      </c>
      <c r="R39" s="15">
        <v>5381.0137924566479</v>
      </c>
      <c r="S39" s="42">
        <v>0</v>
      </c>
      <c r="T39" s="15">
        <v>5381.0137924566479</v>
      </c>
      <c r="U39" s="42">
        <v>4.2180968151672715E-6</v>
      </c>
      <c r="V39" s="15">
        <v>5381.0364900937884</v>
      </c>
      <c r="W39" s="42">
        <v>0</v>
      </c>
      <c r="X39" s="15">
        <v>5381.0364900937884</v>
      </c>
      <c r="Y39" s="42">
        <v>-1.5621008858879293E-5</v>
      </c>
      <c r="Z39" s="15">
        <v>5380.9524328751068</v>
      </c>
      <c r="AA39" s="42">
        <v>7.9687847789333688E-6</v>
      </c>
      <c r="AB39" s="15">
        <v>5380.9953125269503</v>
      </c>
      <c r="AC39" s="42">
        <v>2.3483499000054309E-5</v>
      </c>
      <c r="AD39" s="15">
        <v>5381.121677124991</v>
      </c>
      <c r="AE39" s="42">
        <v>0</v>
      </c>
      <c r="AF39" s="15">
        <v>5381.121677124991</v>
      </c>
      <c r="AG39" s="42">
        <v>1.3550405184581393E-6</v>
      </c>
      <c r="AH39" s="15">
        <v>5381.1289687628987</v>
      </c>
      <c r="AI39" s="42">
        <v>0</v>
      </c>
      <c r="AJ39" s="15">
        <v>5381.1289687628987</v>
      </c>
      <c r="AK39" s="42">
        <v>0.24208988772155227</v>
      </c>
      <c r="AL39" s="15">
        <v>6683.8458766259009</v>
      </c>
      <c r="AM39" s="42">
        <v>2.0987678990058711E-5</v>
      </c>
      <c r="AN39" s="15">
        <v>6683.986155037579</v>
      </c>
      <c r="AO39" s="42">
        <v>0</v>
      </c>
      <c r="AP39" s="15">
        <v>6683.986155037579</v>
      </c>
      <c r="AQ39" s="42">
        <v>0</v>
      </c>
      <c r="AR39" s="15">
        <v>6683.986155037579</v>
      </c>
      <c r="AS39" s="42">
        <v>6.5780876830734414E-5</v>
      </c>
      <c r="AT39" s="15">
        <v>6684.425833507582</v>
      </c>
      <c r="AU39" s="42">
        <v>0</v>
      </c>
      <c r="AV39" s="15">
        <v>6684.425833507582</v>
      </c>
      <c r="AW39" s="42">
        <v>0</v>
      </c>
      <c r="AX39" s="15">
        <v>6684.425833507582</v>
      </c>
      <c r="AY39" s="42">
        <v>2.2241530537314702E-6</v>
      </c>
      <c r="AZ39" s="15">
        <v>6684.4407006937126</v>
      </c>
      <c r="BA39" s="42">
        <v>3.5582028897329643E-4</v>
      </c>
      <c r="BB39" s="15">
        <v>6689.1984662413952</v>
      </c>
      <c r="BC39" s="42">
        <v>0</v>
      </c>
      <c r="BD39" s="15">
        <v>6689.1984662413952</v>
      </c>
      <c r="BE39" s="42">
        <v>0</v>
      </c>
      <c r="BF39" s="15">
        <v>6689.1984662413952</v>
      </c>
      <c r="BG39" s="42">
        <v>0</v>
      </c>
      <c r="BH39" s="15">
        <v>6689.1984662413952</v>
      </c>
      <c r="BI39" s="43">
        <v>1.0012647586667585</v>
      </c>
      <c r="BJ39" s="15">
        <v>6697.6586879752413</v>
      </c>
      <c r="BK39" s="42">
        <v>3.749999999999995E-2</v>
      </c>
      <c r="BL39" s="15">
        <v>6958.6064290651857</v>
      </c>
      <c r="BM39" s="42">
        <v>-0.39718677255849366</v>
      </c>
      <c r="BN39" s="15">
        <v>4194.74</v>
      </c>
      <c r="BO39" s="15">
        <v>0</v>
      </c>
      <c r="BP39" s="15">
        <v>3.5</v>
      </c>
      <c r="BQ39" s="15">
        <v>4198.24</v>
      </c>
      <c r="BR39" s="44">
        <v>9.75E-3</v>
      </c>
      <c r="BS39" s="45">
        <v>4239.58</v>
      </c>
      <c r="BT39" s="40"/>
      <c r="BU39" s="79"/>
    </row>
    <row r="40" spans="1:73" x14ac:dyDescent="0.2">
      <c r="A40" s="24"/>
      <c r="B40" s="73" t="s">
        <v>36</v>
      </c>
      <c r="C40" s="41">
        <v>89540</v>
      </c>
      <c r="D40" s="15">
        <v>1321.1077386642839</v>
      </c>
      <c r="E40" s="42">
        <v>2.4222507709636965E-3</v>
      </c>
      <c r="F40" s="15">
        <v>1324.3077929027895</v>
      </c>
      <c r="G40" s="42">
        <v>1.3781873842582115E-3</v>
      </c>
      <c r="H40" s="15">
        <v>1326.1329371958429</v>
      </c>
      <c r="I40" s="42">
        <v>5.9813599758329339E-4</v>
      </c>
      <c r="J40" s="15">
        <v>1326.9261450431607</v>
      </c>
      <c r="K40" s="42">
        <v>0</v>
      </c>
      <c r="L40" s="15">
        <v>1326.9261450431607</v>
      </c>
      <c r="M40" s="42">
        <v>-1.3855797382394952E-3</v>
      </c>
      <c r="N40" s="15">
        <v>1325.0875830624486</v>
      </c>
      <c r="O40" s="42">
        <v>0</v>
      </c>
      <c r="P40" s="15">
        <v>1325.0875830624484</v>
      </c>
      <c r="Q40" s="42">
        <v>-9.2903498010055152E-5</v>
      </c>
      <c r="R40" s="15">
        <v>1324.9644777908122</v>
      </c>
      <c r="S40" s="42">
        <v>0</v>
      </c>
      <c r="T40" s="15">
        <v>1324.9644777908122</v>
      </c>
      <c r="U40" s="42">
        <v>3.5198513737966231E-4</v>
      </c>
      <c r="V40" s="15">
        <v>1325.4308455945506</v>
      </c>
      <c r="W40" s="42">
        <v>0</v>
      </c>
      <c r="X40" s="15">
        <v>1325.4308455945506</v>
      </c>
      <c r="Y40" s="42">
        <v>-5.4023453209262051E-5</v>
      </c>
      <c r="Z40" s="15">
        <v>1325.3592412432815</v>
      </c>
      <c r="AA40" s="42">
        <v>0</v>
      </c>
      <c r="AB40" s="15">
        <v>1325.3592412432815</v>
      </c>
      <c r="AC40" s="42">
        <v>4.3991297336654078E-4</v>
      </c>
      <c r="AD40" s="15">
        <v>1325.9422839678757</v>
      </c>
      <c r="AE40" s="42">
        <v>0</v>
      </c>
      <c r="AF40" s="15">
        <v>1325.9422839678757</v>
      </c>
      <c r="AG40" s="42">
        <v>0</v>
      </c>
      <c r="AH40" s="15">
        <v>1325.9422839678757</v>
      </c>
      <c r="AI40" s="42">
        <v>0</v>
      </c>
      <c r="AJ40" s="15">
        <v>1325.9422839678757</v>
      </c>
      <c r="AK40" s="42">
        <v>4.068415401622838E-3</v>
      </c>
      <c r="AL40" s="15">
        <v>1331.3367679776336</v>
      </c>
      <c r="AM40" s="42">
        <v>3.484678168907962E-6</v>
      </c>
      <c r="AN40" s="15">
        <v>1331.3414072578043</v>
      </c>
      <c r="AO40" s="42">
        <v>0</v>
      </c>
      <c r="AP40" s="15">
        <v>1331.3414072578043</v>
      </c>
      <c r="AQ40" s="42">
        <v>0</v>
      </c>
      <c r="AR40" s="15">
        <v>1331.3414072578043</v>
      </c>
      <c r="AS40" s="42">
        <v>2.260707133319162E-4</v>
      </c>
      <c r="AT40" s="15">
        <v>1331.6423845594313</v>
      </c>
      <c r="AU40" s="42">
        <v>0</v>
      </c>
      <c r="AV40" s="15">
        <v>1331.6423845594313</v>
      </c>
      <c r="AW40" s="42">
        <v>4.302091832530941E-5</v>
      </c>
      <c r="AX40" s="15">
        <v>1331.6996730376959</v>
      </c>
      <c r="AY40" s="42">
        <v>1.8090155526451213E-5</v>
      </c>
      <c r="AZ40" s="15">
        <v>1331.7237636918958</v>
      </c>
      <c r="BA40" s="42">
        <v>2.7614009668165851E-2</v>
      </c>
      <c r="BB40" s="15">
        <v>1406.2877134861751</v>
      </c>
      <c r="BC40" s="42">
        <v>0</v>
      </c>
      <c r="BD40" s="15">
        <v>1406.2877134861751</v>
      </c>
      <c r="BE40" s="42">
        <v>0</v>
      </c>
      <c r="BF40" s="15">
        <v>1406.2877134861751</v>
      </c>
      <c r="BG40" s="42">
        <v>0</v>
      </c>
      <c r="BH40" s="15">
        <v>1406.2877134861751</v>
      </c>
      <c r="BI40" s="43">
        <v>1.0440263247481192</v>
      </c>
      <c r="BJ40" s="15">
        <v>1468.2013930494074</v>
      </c>
      <c r="BK40" s="42">
        <v>0.15250000000000008</v>
      </c>
      <c r="BL40" s="15">
        <v>1732.3910242470886</v>
      </c>
      <c r="BM40" s="42">
        <v>1.4213586547662174</v>
      </c>
      <c r="BN40" s="15">
        <v>4194.74</v>
      </c>
      <c r="BO40" s="15">
        <v>0</v>
      </c>
      <c r="BP40" s="15">
        <v>3.98</v>
      </c>
      <c r="BQ40" s="15">
        <v>4198.7199999999993</v>
      </c>
      <c r="BR40" s="44">
        <v>9.75E-3</v>
      </c>
      <c r="BS40" s="45">
        <v>4240.0600000000004</v>
      </c>
      <c r="BT40" s="40"/>
      <c r="BU40" s="79"/>
    </row>
    <row r="41" spans="1:73" x14ac:dyDescent="0.2">
      <c r="A41" s="24"/>
      <c r="B41" s="73" t="s">
        <v>37</v>
      </c>
      <c r="C41" s="41">
        <v>1994</v>
      </c>
      <c r="D41" s="15">
        <v>27260.378595787359</v>
      </c>
      <c r="E41" s="42">
        <v>2.454485210489743E-3</v>
      </c>
      <c r="F41" s="15">
        <v>27327.288791883067</v>
      </c>
      <c r="G41" s="42">
        <v>5.3972598070606281E-5</v>
      </c>
      <c r="H41" s="15">
        <v>27328.763716657391</v>
      </c>
      <c r="I41" s="42">
        <v>4.1204746198930664E-4</v>
      </c>
      <c r="J41" s="15">
        <v>27340.024464386148</v>
      </c>
      <c r="K41" s="42">
        <v>0</v>
      </c>
      <c r="L41" s="15">
        <v>27340.024464386148</v>
      </c>
      <c r="M41" s="42">
        <v>-1.5027102732674269E-3</v>
      </c>
      <c r="N41" s="15">
        <v>27298.940328752131</v>
      </c>
      <c r="O41" s="42">
        <v>-4.5889495442152928E-5</v>
      </c>
      <c r="P41" s="15">
        <v>27297.68759415434</v>
      </c>
      <c r="Q41" s="42">
        <v>-3.4051491127351508E-4</v>
      </c>
      <c r="R41" s="15">
        <v>27288.392324485245</v>
      </c>
      <c r="S41" s="42">
        <v>0</v>
      </c>
      <c r="T41" s="15">
        <v>27288.392324485245</v>
      </c>
      <c r="U41" s="42">
        <v>-9.6633855461547569E-5</v>
      </c>
      <c r="V41" s="15">
        <v>27285.755341925582</v>
      </c>
      <c r="W41" s="42">
        <v>0</v>
      </c>
      <c r="X41" s="15">
        <v>27285.755341925582</v>
      </c>
      <c r="Y41" s="42">
        <v>-1.5069372092402222E-4</v>
      </c>
      <c r="Z41" s="15">
        <v>27281.643549924884</v>
      </c>
      <c r="AA41" s="42">
        <v>0</v>
      </c>
      <c r="AB41" s="15">
        <v>27281.643549924884</v>
      </c>
      <c r="AC41" s="42">
        <v>1.0627443496113997E-5</v>
      </c>
      <c r="AD41" s="15">
        <v>27281.933484050194</v>
      </c>
      <c r="AE41" s="42">
        <v>0</v>
      </c>
      <c r="AF41" s="15">
        <v>27281.933484050194</v>
      </c>
      <c r="AG41" s="42">
        <v>2.3806276095417189E-4</v>
      </c>
      <c r="AH41" s="15">
        <v>27288.428296459577</v>
      </c>
      <c r="AI41" s="42">
        <v>0</v>
      </c>
      <c r="AJ41" s="15">
        <v>27288.428296459577</v>
      </c>
      <c r="AK41" s="42">
        <v>0.1300579372223547</v>
      </c>
      <c r="AL41" s="15">
        <v>30837.504990737241</v>
      </c>
      <c r="AM41" s="42">
        <v>3.956669853977246E-7</v>
      </c>
      <c r="AN41" s="15">
        <v>30837.517192119878</v>
      </c>
      <c r="AO41" s="42">
        <v>0</v>
      </c>
      <c r="AP41" s="15">
        <v>30837.517192119878</v>
      </c>
      <c r="AQ41" s="42">
        <v>0</v>
      </c>
      <c r="AR41" s="15">
        <v>30837.517192119878</v>
      </c>
      <c r="AS41" s="42">
        <v>1.8402974844455855E-5</v>
      </c>
      <c r="AT41" s="15">
        <v>30838.084694173031</v>
      </c>
      <c r="AU41" s="42">
        <v>0</v>
      </c>
      <c r="AV41" s="15">
        <v>30838.084694173031</v>
      </c>
      <c r="AW41" s="42">
        <v>0</v>
      </c>
      <c r="AX41" s="15">
        <v>30838.084694173031</v>
      </c>
      <c r="AY41" s="42">
        <v>1.6968671223693832E-7</v>
      </c>
      <c r="AZ41" s="15">
        <v>30838.089926986235</v>
      </c>
      <c r="BA41" s="42">
        <v>4.2671413876911313E-3</v>
      </c>
      <c r="BB41" s="15">
        <v>31101.832421901243</v>
      </c>
      <c r="BC41" s="42">
        <v>0</v>
      </c>
      <c r="BD41" s="15">
        <v>31101.832421901243</v>
      </c>
      <c r="BE41" s="42">
        <v>0</v>
      </c>
      <c r="BF41" s="15">
        <v>31101.832421901243</v>
      </c>
      <c r="BG41" s="42">
        <v>0</v>
      </c>
      <c r="BH41" s="15">
        <v>31101.832421901243</v>
      </c>
      <c r="BI41" s="43">
        <v>1</v>
      </c>
      <c r="BJ41" s="15">
        <v>31101.832421901243</v>
      </c>
      <c r="BK41" s="42">
        <v>3.750000000000011E-2</v>
      </c>
      <c r="BL41" s="15">
        <v>32313.592126650645</v>
      </c>
      <c r="BM41" s="42">
        <v>-0.82329819669628179</v>
      </c>
      <c r="BN41" s="15">
        <v>5709.87</v>
      </c>
      <c r="BO41" s="15">
        <v>5.04</v>
      </c>
      <c r="BP41" s="15">
        <v>62.01</v>
      </c>
      <c r="BQ41" s="15">
        <v>5776.92</v>
      </c>
      <c r="BR41" s="44">
        <v>9.75E-3</v>
      </c>
      <c r="BS41" s="45">
        <v>5833.8</v>
      </c>
      <c r="BT41" s="40"/>
      <c r="BU41" s="79"/>
    </row>
    <row r="42" spans="1:73" x14ac:dyDescent="0.2">
      <c r="A42" s="24"/>
      <c r="B42" s="73" t="s">
        <v>38</v>
      </c>
      <c r="C42" s="41">
        <v>16046</v>
      </c>
      <c r="D42" s="15">
        <v>1419.3807060949771</v>
      </c>
      <c r="E42" s="42">
        <v>2.3136376590500163E-3</v>
      </c>
      <c r="F42" s="15">
        <v>1422.6646387491273</v>
      </c>
      <c r="G42" s="42">
        <v>1.5499606173692282E-3</v>
      </c>
      <c r="H42" s="15">
        <v>1424.8697129109123</v>
      </c>
      <c r="I42" s="42">
        <v>7.8773610234117442E-4</v>
      </c>
      <c r="J42" s="15">
        <v>1425.9921342249047</v>
      </c>
      <c r="K42" s="42">
        <v>0</v>
      </c>
      <c r="L42" s="15">
        <v>1425.9921342249047</v>
      </c>
      <c r="M42" s="42">
        <v>-9.9165065802164776E-4</v>
      </c>
      <c r="N42" s="15">
        <v>1424.5780481866668</v>
      </c>
      <c r="O42" s="42">
        <v>0</v>
      </c>
      <c r="P42" s="15">
        <v>1424.5780481866668</v>
      </c>
      <c r="Q42" s="42">
        <v>-9.2722558206248529E-5</v>
      </c>
      <c r="R42" s="15">
        <v>1424.4459576656745</v>
      </c>
      <c r="S42" s="42">
        <v>0</v>
      </c>
      <c r="T42" s="15">
        <v>1424.4459576656745</v>
      </c>
      <c r="U42" s="42">
        <v>3.979621955765289E-4</v>
      </c>
      <c r="V42" s="15">
        <v>1425.0128333064672</v>
      </c>
      <c r="W42" s="42">
        <v>-3.5312591576271979E-3</v>
      </c>
      <c r="X42" s="15">
        <v>1419.9807436891174</v>
      </c>
      <c r="Y42" s="42">
        <v>0</v>
      </c>
      <c r="Z42" s="15">
        <v>1419.9807436891174</v>
      </c>
      <c r="AA42" s="42">
        <v>0</v>
      </c>
      <c r="AB42" s="15">
        <v>1419.9807436891174</v>
      </c>
      <c r="AC42" s="42">
        <v>6.401034883138923E-4</v>
      </c>
      <c r="AD42" s="15">
        <v>1420.8896783164914</v>
      </c>
      <c r="AE42" s="42">
        <v>0</v>
      </c>
      <c r="AF42" s="15">
        <v>1420.8896783164914</v>
      </c>
      <c r="AG42" s="42">
        <v>0</v>
      </c>
      <c r="AH42" s="15">
        <v>1420.8896783164914</v>
      </c>
      <c r="AI42" s="42">
        <v>0</v>
      </c>
      <c r="AJ42" s="15">
        <v>1420.8896783164914</v>
      </c>
      <c r="AK42" s="42">
        <v>9.5136654180105751E-4</v>
      </c>
      <c r="AL42" s="15">
        <v>1422.2414652160321</v>
      </c>
      <c r="AM42" s="42">
        <v>6.9668378936293962E-5</v>
      </c>
      <c r="AN42" s="15">
        <v>1422.3405504733696</v>
      </c>
      <c r="AO42" s="42">
        <v>0</v>
      </c>
      <c r="AP42" s="15">
        <v>1422.3405504733696</v>
      </c>
      <c r="AQ42" s="42">
        <v>0</v>
      </c>
      <c r="AR42" s="15">
        <v>1422.3405504733696</v>
      </c>
      <c r="AS42" s="42">
        <v>1.3786186652411381E-3</v>
      </c>
      <c r="AT42" s="15">
        <v>1424.3014157045816</v>
      </c>
      <c r="AU42" s="42">
        <v>0</v>
      </c>
      <c r="AV42" s="15">
        <v>1424.3014157045816</v>
      </c>
      <c r="AW42" s="42">
        <v>2.4160020701380347E-5</v>
      </c>
      <c r="AX42" s="15">
        <v>1424.3358268562699</v>
      </c>
      <c r="AY42" s="42">
        <v>1.7021814098905352E-5</v>
      </c>
      <c r="AZ42" s="15">
        <v>1424.360071635929</v>
      </c>
      <c r="BA42" s="42">
        <v>2.8723738837330703E-2</v>
      </c>
      <c r="BB42" s="15">
        <v>1507.3611378482194</v>
      </c>
      <c r="BC42" s="42">
        <v>0</v>
      </c>
      <c r="BD42" s="15">
        <v>1507.3611378482194</v>
      </c>
      <c r="BE42" s="42">
        <v>0</v>
      </c>
      <c r="BF42" s="15">
        <v>1507.3611378482194</v>
      </c>
      <c r="BG42" s="42">
        <v>0</v>
      </c>
      <c r="BH42" s="15">
        <v>1507.3611378482194</v>
      </c>
      <c r="BI42" s="43">
        <v>1.1019244047038124</v>
      </c>
      <c r="BJ42" s="15">
        <v>1660.9980244970604</v>
      </c>
      <c r="BK42" s="42">
        <v>0.13250000000000009</v>
      </c>
      <c r="BL42" s="15">
        <v>1914.6951291032399</v>
      </c>
      <c r="BM42" s="42">
        <v>1.982130112105239</v>
      </c>
      <c r="BN42" s="15">
        <v>5709.87</v>
      </c>
      <c r="BO42" s="15">
        <v>0</v>
      </c>
      <c r="BP42" s="15">
        <v>2.2400000000000002</v>
      </c>
      <c r="BQ42" s="15">
        <v>5712.11</v>
      </c>
      <c r="BR42" s="44">
        <v>9.75E-3</v>
      </c>
      <c r="BS42" s="45">
        <v>5768.35</v>
      </c>
      <c r="BT42" s="40"/>
      <c r="BU42" s="79"/>
    </row>
    <row r="43" spans="1:73" x14ac:dyDescent="0.2">
      <c r="A43" s="24"/>
      <c r="B43" s="73" t="s">
        <v>39</v>
      </c>
      <c r="C43" s="41">
        <v>18974</v>
      </c>
      <c r="D43" s="15">
        <v>3391.2953478444192</v>
      </c>
      <c r="E43" s="42">
        <v>2.279780138486176E-3</v>
      </c>
      <c r="F43" s="15">
        <v>3399.0267556221752</v>
      </c>
      <c r="G43" s="42">
        <v>6.7941356719014578E-4</v>
      </c>
      <c r="H43" s="15">
        <v>3401.3361005151869</v>
      </c>
      <c r="I43" s="42">
        <v>2.0097302279538098E-3</v>
      </c>
      <c r="J43" s="15">
        <v>3408.1718684918228</v>
      </c>
      <c r="K43" s="42">
        <v>0</v>
      </c>
      <c r="L43" s="15">
        <v>3408.1718684918228</v>
      </c>
      <c r="M43" s="42">
        <v>-8.6906546629073045E-4</v>
      </c>
      <c r="N43" s="15">
        <v>3405.2099440177331</v>
      </c>
      <c r="O43" s="42">
        <v>0</v>
      </c>
      <c r="P43" s="15">
        <v>3405.2099440177331</v>
      </c>
      <c r="Q43" s="42">
        <v>-2.3368604455287212E-4</v>
      </c>
      <c r="R43" s="15">
        <v>3404.4141939750434</v>
      </c>
      <c r="S43" s="42">
        <v>0</v>
      </c>
      <c r="T43" s="15">
        <v>3404.4141939750434</v>
      </c>
      <c r="U43" s="42">
        <v>5.4637544992486298E-4</v>
      </c>
      <c r="V43" s="15">
        <v>3406.274282312007</v>
      </c>
      <c r="W43" s="42">
        <v>0</v>
      </c>
      <c r="X43" s="15">
        <v>3406.274282312007</v>
      </c>
      <c r="Y43" s="42">
        <v>-4.1353286586010007E-3</v>
      </c>
      <c r="Z43" s="15">
        <v>3392.1882186533066</v>
      </c>
      <c r="AA43" s="42">
        <v>0</v>
      </c>
      <c r="AB43" s="15">
        <v>3392.1882186533066</v>
      </c>
      <c r="AC43" s="42">
        <v>6.9691282610562233E-4</v>
      </c>
      <c r="AD43" s="15">
        <v>3394.5522781314507</v>
      </c>
      <c r="AE43" s="42">
        <v>0</v>
      </c>
      <c r="AF43" s="15">
        <v>3394.5522781314507</v>
      </c>
      <c r="AG43" s="42">
        <v>1.2019367003901493E-6</v>
      </c>
      <c r="AH43" s="15">
        <v>3394.5563581684155</v>
      </c>
      <c r="AI43" s="42">
        <v>0</v>
      </c>
      <c r="AJ43" s="15">
        <v>3394.5563581684155</v>
      </c>
      <c r="AK43" s="42">
        <v>6.1233439423613589E-4</v>
      </c>
      <c r="AL43" s="15">
        <v>3396.634961779695</v>
      </c>
      <c r="AM43" s="42">
        <v>8.0998553820155195E-5</v>
      </c>
      <c r="AN43" s="15">
        <v>3396.910084299454</v>
      </c>
      <c r="AO43" s="42">
        <v>0</v>
      </c>
      <c r="AP43" s="15">
        <v>3396.910084299454</v>
      </c>
      <c r="AQ43" s="42">
        <v>0</v>
      </c>
      <c r="AR43" s="15">
        <v>3396.910084299454</v>
      </c>
      <c r="AS43" s="42">
        <v>7.0582029336829777E-4</v>
      </c>
      <c r="AT43" s="15">
        <v>3399.3076923716999</v>
      </c>
      <c r="AU43" s="42">
        <v>0</v>
      </c>
      <c r="AV43" s="15">
        <v>3399.3076923716999</v>
      </c>
      <c r="AW43" s="42">
        <v>5.7785702245682913E-5</v>
      </c>
      <c r="AX43" s="15">
        <v>3399.504123753853</v>
      </c>
      <c r="AY43" s="42">
        <v>2.5708544959313073E-5</v>
      </c>
      <c r="AZ43" s="15">
        <v>3399.5915200584577</v>
      </c>
      <c r="BA43" s="42">
        <v>7.2214263057365224E-2</v>
      </c>
      <c r="BB43" s="15">
        <v>3908.3180417929984</v>
      </c>
      <c r="BC43" s="42">
        <v>0</v>
      </c>
      <c r="BD43" s="15">
        <v>3908.3180417929984</v>
      </c>
      <c r="BE43" s="42">
        <v>0</v>
      </c>
      <c r="BF43" s="15">
        <v>3908.3180417929984</v>
      </c>
      <c r="BG43" s="42">
        <v>0</v>
      </c>
      <c r="BH43" s="15">
        <v>3908.3180417929984</v>
      </c>
      <c r="BI43" s="43">
        <v>1.0889345467504845</v>
      </c>
      <c r="BJ43" s="15">
        <v>4255.9025353965999</v>
      </c>
      <c r="BK43" s="42">
        <v>9.9999999999999992E-2</v>
      </c>
      <c r="BL43" s="15">
        <v>4728.780594885111</v>
      </c>
      <c r="BM43" s="42">
        <v>0.20747196564291537</v>
      </c>
      <c r="BN43" s="15">
        <v>5709.87</v>
      </c>
      <c r="BO43" s="15">
        <v>5.04</v>
      </c>
      <c r="BP43" s="15">
        <v>20.58</v>
      </c>
      <c r="BQ43" s="15">
        <v>5735.49</v>
      </c>
      <c r="BR43" s="44">
        <v>9.75E-3</v>
      </c>
      <c r="BS43" s="45">
        <v>5791.96</v>
      </c>
      <c r="BT43" s="40"/>
      <c r="BU43" s="79"/>
    </row>
    <row r="44" spans="1:73" x14ac:dyDescent="0.2">
      <c r="A44" s="24"/>
      <c r="B44" s="73" t="s">
        <v>40</v>
      </c>
      <c r="C44" s="41">
        <v>15397</v>
      </c>
      <c r="D44" s="15">
        <v>3998.7224634669087</v>
      </c>
      <c r="E44" s="42">
        <v>2.3860091503689063E-3</v>
      </c>
      <c r="F44" s="15">
        <v>4008.2634518545265</v>
      </c>
      <c r="G44" s="42">
        <v>6.6213685717309012E-4</v>
      </c>
      <c r="H44" s="15">
        <v>4010.9174708192595</v>
      </c>
      <c r="I44" s="42">
        <v>9.9135439182251872E-4</v>
      </c>
      <c r="J44" s="15">
        <v>4014.8937114691935</v>
      </c>
      <c r="K44" s="42">
        <v>0</v>
      </c>
      <c r="L44" s="15">
        <v>4014.8937114691935</v>
      </c>
      <c r="M44" s="42">
        <v>-1.2547021209732279E-3</v>
      </c>
      <c r="N44" s="15">
        <v>4009.8562158139312</v>
      </c>
      <c r="O44" s="42">
        <v>-3.1070049943293654E-5</v>
      </c>
      <c r="P44" s="15">
        <v>4009.7316293810404</v>
      </c>
      <c r="Q44" s="42">
        <v>-8.4241757649983207E-5</v>
      </c>
      <c r="R44" s="15">
        <v>4009.3938425408764</v>
      </c>
      <c r="S44" s="42">
        <v>0</v>
      </c>
      <c r="T44" s="15">
        <v>4009.3938425408764</v>
      </c>
      <c r="U44" s="42">
        <v>2.9491310390361569E-4</v>
      </c>
      <c r="V44" s="15">
        <v>4010.5762653237521</v>
      </c>
      <c r="W44" s="42">
        <v>0</v>
      </c>
      <c r="X44" s="15">
        <v>4010.5762653237521</v>
      </c>
      <c r="Y44" s="42">
        <v>-3.4759797326155972E-4</v>
      </c>
      <c r="Z44" s="15">
        <v>4009.1821971423146</v>
      </c>
      <c r="AA44" s="42">
        <v>0</v>
      </c>
      <c r="AB44" s="15">
        <v>4009.1821971423146</v>
      </c>
      <c r="AC44" s="42">
        <v>4.4575979771210861E-4</v>
      </c>
      <c r="AD44" s="15">
        <v>4010.9693293875034</v>
      </c>
      <c r="AE44" s="42">
        <v>0</v>
      </c>
      <c r="AF44" s="15">
        <v>4010.9693293875034</v>
      </c>
      <c r="AG44" s="42">
        <v>1.2119494814344378E-4</v>
      </c>
      <c r="AH44" s="15">
        <v>4011.4554386073837</v>
      </c>
      <c r="AI44" s="42">
        <v>0</v>
      </c>
      <c r="AJ44" s="15">
        <v>4011.4554386073837</v>
      </c>
      <c r="AK44" s="42">
        <v>5.497987922431502E-4</v>
      </c>
      <c r="AL44" s="15">
        <v>4013.6609319626668</v>
      </c>
      <c r="AM44" s="42">
        <v>8.2502680396334682E-6</v>
      </c>
      <c r="AN44" s="15">
        <v>4013.6940457411756</v>
      </c>
      <c r="AO44" s="42">
        <v>0</v>
      </c>
      <c r="AP44" s="15">
        <v>4013.6940457411756</v>
      </c>
      <c r="AQ44" s="42">
        <v>0</v>
      </c>
      <c r="AR44" s="15">
        <v>4013.6940457411756</v>
      </c>
      <c r="AS44" s="42">
        <v>6.981105219954209E-4</v>
      </c>
      <c r="AT44" s="15">
        <v>4016.4960477865779</v>
      </c>
      <c r="AU44" s="42">
        <v>-8.261620106253531E-6</v>
      </c>
      <c r="AV44" s="15">
        <v>4016.4628650220729</v>
      </c>
      <c r="AW44" s="42">
        <v>0</v>
      </c>
      <c r="AX44" s="15">
        <v>4016.4628650220729</v>
      </c>
      <c r="AY44" s="42">
        <v>1.3259961911149531E-5</v>
      </c>
      <c r="AZ44" s="15">
        <v>4016.5161231666807</v>
      </c>
      <c r="BA44" s="42">
        <v>3.9249908193121907E-2</v>
      </c>
      <c r="BB44" s="15">
        <v>4337.9995665212937</v>
      </c>
      <c r="BC44" s="42">
        <v>0</v>
      </c>
      <c r="BD44" s="15">
        <v>4337.9995665212937</v>
      </c>
      <c r="BE44" s="42">
        <v>0</v>
      </c>
      <c r="BF44" s="15">
        <v>4337.9995665212937</v>
      </c>
      <c r="BG44" s="42">
        <v>0</v>
      </c>
      <c r="BH44" s="15">
        <v>4337.9995665212937</v>
      </c>
      <c r="BI44" s="43">
        <v>1.0016823312374685</v>
      </c>
      <c r="BJ44" s="15">
        <v>4345.2975187001775</v>
      </c>
      <c r="BK44" s="42">
        <v>0.10999999999999997</v>
      </c>
      <c r="BL44" s="15">
        <v>4882.3567625844689</v>
      </c>
      <c r="BM44" s="42">
        <v>0.16949053042520545</v>
      </c>
      <c r="BN44" s="15">
        <v>5709.87</v>
      </c>
      <c r="BO44" s="15">
        <v>5.04</v>
      </c>
      <c r="BP44" s="15">
        <v>9.39</v>
      </c>
      <c r="BQ44" s="15">
        <v>5724.3</v>
      </c>
      <c r="BR44" s="44">
        <v>9.75E-3</v>
      </c>
      <c r="BS44" s="45">
        <v>5780.66</v>
      </c>
      <c r="BT44" s="40"/>
      <c r="BU44" s="79"/>
    </row>
    <row r="45" spans="1:73" x14ac:dyDescent="0.2">
      <c r="A45" s="29"/>
      <c r="B45" s="73" t="s">
        <v>41</v>
      </c>
      <c r="C45" s="41">
        <v>11855</v>
      </c>
      <c r="D45" s="15">
        <v>12588.184206663853</v>
      </c>
      <c r="E45" s="42">
        <v>2.3468838669418179E-3</v>
      </c>
      <c r="F45" s="15">
        <v>12617.727213092563</v>
      </c>
      <c r="G45" s="42">
        <v>2.8641059002754155E-4</v>
      </c>
      <c r="H45" s="15">
        <v>12621.341063788472</v>
      </c>
      <c r="I45" s="42">
        <v>3.0488386315141724E-4</v>
      </c>
      <c r="J45" s="15">
        <v>12625.18910701015</v>
      </c>
      <c r="K45" s="42">
        <v>0</v>
      </c>
      <c r="L45" s="15">
        <v>12625.18910701015</v>
      </c>
      <c r="M45" s="42">
        <v>-1.1128771862511933E-3</v>
      </c>
      <c r="N45" s="15">
        <v>12611.138822080851</v>
      </c>
      <c r="O45" s="42">
        <v>0</v>
      </c>
      <c r="P45" s="15">
        <v>12611.138822080851</v>
      </c>
      <c r="Q45" s="42">
        <v>-8.6841427078709899E-5</v>
      </c>
      <c r="R45" s="15">
        <v>12610.043652788454</v>
      </c>
      <c r="S45" s="42">
        <v>0</v>
      </c>
      <c r="T45" s="15">
        <v>12610.043652788454</v>
      </c>
      <c r="U45" s="42">
        <v>-3.0112515702063192E-6</v>
      </c>
      <c r="V45" s="15">
        <v>12610.005680774704</v>
      </c>
      <c r="W45" s="42">
        <v>0</v>
      </c>
      <c r="X45" s="15">
        <v>12610.005680774704</v>
      </c>
      <c r="Y45" s="42">
        <v>-6.7261316580302655E-5</v>
      </c>
      <c r="Z45" s="15">
        <v>12609.157515190531</v>
      </c>
      <c r="AA45" s="42">
        <v>0</v>
      </c>
      <c r="AB45" s="15">
        <v>12609.157515190531</v>
      </c>
      <c r="AC45" s="42">
        <v>6.9090185219389255E-5</v>
      </c>
      <c r="AD45" s="15">
        <v>12610.028684218716</v>
      </c>
      <c r="AE45" s="42">
        <v>0</v>
      </c>
      <c r="AF45" s="15">
        <v>12610.028684218716</v>
      </c>
      <c r="AG45" s="42">
        <v>4.6277478437531938E-2</v>
      </c>
      <c r="AH45" s="15">
        <v>13193.589014749306</v>
      </c>
      <c r="AI45" s="42">
        <v>0</v>
      </c>
      <c r="AJ45" s="15">
        <v>13193.589014749306</v>
      </c>
      <c r="AK45" s="42">
        <v>5.8170971624038614E-3</v>
      </c>
      <c r="AL45" s="15">
        <v>13270.337403968928</v>
      </c>
      <c r="AM45" s="42">
        <v>0</v>
      </c>
      <c r="AN45" s="15">
        <v>13270.337403968928</v>
      </c>
      <c r="AO45" s="42">
        <v>0</v>
      </c>
      <c r="AP45" s="15">
        <v>13270.337403968928</v>
      </c>
      <c r="AQ45" s="42">
        <v>0</v>
      </c>
      <c r="AR45" s="15">
        <v>13270.337403968928</v>
      </c>
      <c r="AS45" s="42">
        <v>9.2530054707218312E-5</v>
      </c>
      <c r="AT45" s="15">
        <v>13271.565309014901</v>
      </c>
      <c r="AU45" s="42">
        <v>0</v>
      </c>
      <c r="AV45" s="15">
        <v>13271.565309014901</v>
      </c>
      <c r="AW45" s="42">
        <v>0</v>
      </c>
      <c r="AX45" s="15">
        <v>13271.565309014901</v>
      </c>
      <c r="AY45" s="42">
        <v>7.9053575112730812E-6</v>
      </c>
      <c r="AZ45" s="15">
        <v>13271.670225483404</v>
      </c>
      <c r="BA45" s="42">
        <v>1.1514060914443736E-3</v>
      </c>
      <c r="BB45" s="15">
        <v>13302.249984096759</v>
      </c>
      <c r="BC45" s="42">
        <v>0</v>
      </c>
      <c r="BD45" s="15">
        <v>13302.249984096759</v>
      </c>
      <c r="BE45" s="42">
        <v>0</v>
      </c>
      <c r="BF45" s="15">
        <v>13302.249984096759</v>
      </c>
      <c r="BG45" s="42">
        <v>0</v>
      </c>
      <c r="BH45" s="15">
        <v>13302.249984096759</v>
      </c>
      <c r="BI45" s="43">
        <v>1.0118810435140166</v>
      </c>
      <c r="BJ45" s="15">
        <v>13460.29459499214</v>
      </c>
      <c r="BK45" s="42">
        <v>3.7499999999999992E-2</v>
      </c>
      <c r="BL45" s="15">
        <v>13984.721657134691</v>
      </c>
      <c r="BM45" s="42">
        <v>-0.45784977449787667</v>
      </c>
      <c r="BN45" s="15">
        <v>7581.82</v>
      </c>
      <c r="BO45" s="15">
        <v>5.04</v>
      </c>
      <c r="BP45" s="15">
        <v>7</v>
      </c>
      <c r="BQ45" s="15">
        <v>7593.86</v>
      </c>
      <c r="BR45" s="44">
        <v>9.75E-3</v>
      </c>
      <c r="BS45" s="45">
        <v>7668.63</v>
      </c>
      <c r="BT45" s="40"/>
      <c r="BU45" s="79"/>
    </row>
    <row r="46" spans="1:73" x14ac:dyDescent="0.2">
      <c r="A46" s="24"/>
      <c r="B46" s="73" t="s">
        <v>42</v>
      </c>
      <c r="C46" s="41">
        <v>2829</v>
      </c>
      <c r="D46" s="15">
        <v>36799.835740544353</v>
      </c>
      <c r="E46" s="42">
        <v>2.414466737258314E-3</v>
      </c>
      <c r="F46" s="15">
        <v>36888.687719876463</v>
      </c>
      <c r="G46" s="42">
        <v>4.2484101413053921E-5</v>
      </c>
      <c r="H46" s="15">
        <v>36890.254902626548</v>
      </c>
      <c r="I46" s="42">
        <v>6.7345277284802663E-5</v>
      </c>
      <c r="J46" s="15">
        <v>36892.739287072072</v>
      </c>
      <c r="K46" s="42">
        <v>0</v>
      </c>
      <c r="L46" s="15">
        <v>36892.739287072072</v>
      </c>
      <c r="M46" s="42">
        <v>-1.3580473445556906E-3</v>
      </c>
      <c r="N46" s="15">
        <v>36842.637200449877</v>
      </c>
      <c r="O46" s="42">
        <v>0</v>
      </c>
      <c r="P46" s="15">
        <v>36842.63720044987</v>
      </c>
      <c r="Q46" s="42">
        <v>-5.9292199600102791E-6</v>
      </c>
      <c r="R46" s="15">
        <v>36842.41875235</v>
      </c>
      <c r="S46" s="42">
        <v>0</v>
      </c>
      <c r="T46" s="15">
        <v>36842.41875235</v>
      </c>
      <c r="U46" s="42">
        <v>4.3488332335250846E-7</v>
      </c>
      <c r="V46" s="15">
        <v>36842.434774503505</v>
      </c>
      <c r="W46" s="42">
        <v>0</v>
      </c>
      <c r="X46" s="15">
        <v>36842.434774503505</v>
      </c>
      <c r="Y46" s="42">
        <v>-3.9159064901816976E-6</v>
      </c>
      <c r="Z46" s="15">
        <v>36842.290502974058</v>
      </c>
      <c r="AA46" s="42">
        <v>0</v>
      </c>
      <c r="AB46" s="15">
        <v>36842.290502974058</v>
      </c>
      <c r="AC46" s="42">
        <v>1.0698419679044946E-6</v>
      </c>
      <c r="AD46" s="15">
        <v>36842.329918402633</v>
      </c>
      <c r="AE46" s="42">
        <v>0</v>
      </c>
      <c r="AF46" s="15">
        <v>36842.329918402633</v>
      </c>
      <c r="AG46" s="42">
        <v>1.5023697875982123E-5</v>
      </c>
      <c r="AH46" s="15">
        <v>36842.883426436376</v>
      </c>
      <c r="AI46" s="42">
        <v>4.2970027902057728E-2</v>
      </c>
      <c r="AJ46" s="15">
        <v>38426.023155262606</v>
      </c>
      <c r="AK46" s="42">
        <v>6.8012702223452237E-6</v>
      </c>
      <c r="AL46" s="15">
        <v>38426.284501029651</v>
      </c>
      <c r="AM46" s="42">
        <v>0</v>
      </c>
      <c r="AN46" s="15">
        <v>38426.284501029651</v>
      </c>
      <c r="AO46" s="42">
        <v>0</v>
      </c>
      <c r="AP46" s="15">
        <v>38426.284501029651</v>
      </c>
      <c r="AQ46" s="42">
        <v>0</v>
      </c>
      <c r="AR46" s="15">
        <v>38426.284501029651</v>
      </c>
      <c r="AS46" s="42">
        <v>2.605462903204625E-5</v>
      </c>
      <c r="AT46" s="15">
        <v>38427.285683617403</v>
      </c>
      <c r="AU46" s="42">
        <v>0</v>
      </c>
      <c r="AV46" s="15">
        <v>38427.285683617403</v>
      </c>
      <c r="AW46" s="42">
        <v>0</v>
      </c>
      <c r="AX46" s="15">
        <v>38427.285683617403</v>
      </c>
      <c r="AY46" s="42">
        <v>0</v>
      </c>
      <c r="AZ46" s="15">
        <v>38427.285683617403</v>
      </c>
      <c r="BA46" s="42">
        <v>1.3962550085455661E-4</v>
      </c>
      <c r="BB46" s="15">
        <v>38438.01729078823</v>
      </c>
      <c r="BC46" s="42">
        <v>0</v>
      </c>
      <c r="BD46" s="15">
        <v>38438.01729078823</v>
      </c>
      <c r="BE46" s="42">
        <v>0</v>
      </c>
      <c r="BF46" s="15">
        <v>38438.01729078823</v>
      </c>
      <c r="BG46" s="42">
        <v>0</v>
      </c>
      <c r="BH46" s="15">
        <v>38438.01729078823</v>
      </c>
      <c r="BI46" s="43">
        <v>1</v>
      </c>
      <c r="BJ46" s="15">
        <v>38438.01729078823</v>
      </c>
      <c r="BK46" s="42">
        <v>3.7500000000000158E-2</v>
      </c>
      <c r="BL46" s="15">
        <v>39935.602380039731</v>
      </c>
      <c r="BM46" s="42">
        <v>-0.81014885094635558</v>
      </c>
      <c r="BN46" s="15">
        <v>7581.82</v>
      </c>
      <c r="BO46" s="15">
        <v>5.04</v>
      </c>
      <c r="BP46" s="15">
        <v>9.23</v>
      </c>
      <c r="BQ46" s="15">
        <v>7596.0899999999992</v>
      </c>
      <c r="BR46" s="44">
        <v>9.75E-3</v>
      </c>
      <c r="BS46" s="45">
        <v>7670.88</v>
      </c>
      <c r="BT46" s="40"/>
      <c r="BU46" s="79"/>
    </row>
    <row r="47" spans="1:73" x14ac:dyDescent="0.2">
      <c r="A47" s="24"/>
      <c r="B47" s="73" t="s">
        <v>43</v>
      </c>
      <c r="C47" s="41">
        <v>136740</v>
      </c>
      <c r="D47" s="15">
        <v>5733.8602469650441</v>
      </c>
      <c r="E47" s="42">
        <v>2.3829480371557743E-3</v>
      </c>
      <c r="F47" s="15">
        <v>5747.5237379858754</v>
      </c>
      <c r="G47" s="42">
        <v>4.6479376418506746E-4</v>
      </c>
      <c r="H47" s="15">
        <v>5750.1951511787975</v>
      </c>
      <c r="I47" s="42">
        <v>5.2208247414942122E-4</v>
      </c>
      <c r="J47" s="15">
        <v>5753.1972272901667</v>
      </c>
      <c r="K47" s="42">
        <v>0</v>
      </c>
      <c r="L47" s="15">
        <v>5753.1972272901667</v>
      </c>
      <c r="M47" s="42">
        <v>-1.2436326013772758E-3</v>
      </c>
      <c r="N47" s="15">
        <v>5746.0423636561554</v>
      </c>
      <c r="O47" s="42">
        <v>-8.677291882697169E-6</v>
      </c>
      <c r="P47" s="15">
        <v>5745.9925035693959</v>
      </c>
      <c r="Q47" s="42">
        <v>-4.7006947306083013E-5</v>
      </c>
      <c r="R47" s="15">
        <v>5745.7224020025596</v>
      </c>
      <c r="S47" s="42">
        <v>0</v>
      </c>
      <c r="T47" s="15">
        <v>5745.7224020025596</v>
      </c>
      <c r="U47" s="42">
        <v>1.6217568666765381E-4</v>
      </c>
      <c r="V47" s="15">
        <v>5746.6542184785067</v>
      </c>
      <c r="W47" s="42">
        <v>0</v>
      </c>
      <c r="X47" s="15">
        <v>5746.6542184785067</v>
      </c>
      <c r="Y47" s="42">
        <v>-1.7062619122909517E-4</v>
      </c>
      <c r="Z47" s="15">
        <v>5745.6736887568968</v>
      </c>
      <c r="AA47" s="42">
        <v>0</v>
      </c>
      <c r="AB47" s="15">
        <v>5745.6736887568968</v>
      </c>
      <c r="AC47" s="42">
        <v>2.2806218184201477E-4</v>
      </c>
      <c r="AD47" s="15">
        <v>5746.9840596345075</v>
      </c>
      <c r="AE47" s="42">
        <v>0</v>
      </c>
      <c r="AF47" s="15">
        <v>5746.9840596345075</v>
      </c>
      <c r="AG47" s="42">
        <v>1.3461620992361034E-5</v>
      </c>
      <c r="AH47" s="15">
        <v>5747.0614233557671</v>
      </c>
      <c r="AI47" s="42">
        <v>0</v>
      </c>
      <c r="AJ47" s="15">
        <v>5747.0614233557671</v>
      </c>
      <c r="AK47" s="42">
        <v>5.2864502768423804E-5</v>
      </c>
      <c r="AL47" s="15">
        <v>5747.3652389002928</v>
      </c>
      <c r="AM47" s="42">
        <v>9.4458448018919228E-7</v>
      </c>
      <c r="AN47" s="15">
        <v>5747.3706677722994</v>
      </c>
      <c r="AO47" s="42">
        <v>4.32334089053521E-4</v>
      </c>
      <c r="AP47" s="15">
        <v>5749.8554520344032</v>
      </c>
      <c r="AQ47" s="42">
        <v>0</v>
      </c>
      <c r="AR47" s="15">
        <v>5749.8554520344032</v>
      </c>
      <c r="AS47" s="42">
        <v>4.3645098923073E-4</v>
      </c>
      <c r="AT47" s="15">
        <v>5752.364982134377</v>
      </c>
      <c r="AU47" s="42">
        <v>0</v>
      </c>
      <c r="AV47" s="15">
        <v>5752.364982134377</v>
      </c>
      <c r="AW47" s="42">
        <v>1.8101909202927757E-5</v>
      </c>
      <c r="AX47" s="15">
        <v>5752.4691109229861</v>
      </c>
      <c r="AY47" s="42">
        <v>1.154017510662797E-5</v>
      </c>
      <c r="AZ47" s="15">
        <v>5752.5354954238219</v>
      </c>
      <c r="BA47" s="42">
        <v>2.7462138983084472E-2</v>
      </c>
      <c r="BB47" s="15">
        <v>6072.8277383727527</v>
      </c>
      <c r="BC47" s="42">
        <v>0</v>
      </c>
      <c r="BD47" s="15">
        <v>6072.8277383727527</v>
      </c>
      <c r="BE47" s="42">
        <v>0</v>
      </c>
      <c r="BF47" s="15">
        <v>6072.8277383727527</v>
      </c>
      <c r="BG47" s="42">
        <v>0</v>
      </c>
      <c r="BH47" s="15">
        <v>6072.8277383727527</v>
      </c>
      <c r="BI47" s="43">
        <v>0.97227134963324779</v>
      </c>
      <c r="BJ47" s="15">
        <v>5904.4364212779001</v>
      </c>
      <c r="BK47" s="42">
        <v>8.7499999999999953E-2</v>
      </c>
      <c r="BL47" s="15">
        <v>6470.6152561949584</v>
      </c>
      <c r="BM47" s="42">
        <v>0.17173092508338761</v>
      </c>
      <c r="BN47" s="15">
        <v>7581.82</v>
      </c>
      <c r="BO47" s="15">
        <v>5.04</v>
      </c>
      <c r="BP47" s="15">
        <v>3.94</v>
      </c>
      <c r="BQ47" s="15">
        <v>7590.7999999999993</v>
      </c>
      <c r="BR47" s="44">
        <v>9.75E-3</v>
      </c>
      <c r="BS47" s="45">
        <v>7665.54</v>
      </c>
      <c r="BT47" s="40"/>
      <c r="BU47" s="79"/>
    </row>
    <row r="48" spans="1:73" x14ac:dyDescent="0.2">
      <c r="A48" s="24"/>
      <c r="B48" s="73" t="s">
        <v>44</v>
      </c>
      <c r="C48" s="41">
        <v>3443</v>
      </c>
      <c r="D48" s="15">
        <v>6980.8600726110972</v>
      </c>
      <c r="E48" s="42">
        <v>2.4082744489895003E-3</v>
      </c>
      <c r="F48" s="15">
        <v>6997.6718995559368</v>
      </c>
      <c r="G48" s="42">
        <v>9.7120139456019494E-4</v>
      </c>
      <c r="H48" s="15">
        <v>7004.4680482634594</v>
      </c>
      <c r="I48" s="42">
        <v>1.856913557874984E-3</v>
      </c>
      <c r="J48" s="15">
        <v>7017.474739947982</v>
      </c>
      <c r="K48" s="42">
        <v>0</v>
      </c>
      <c r="L48" s="15">
        <v>7017.474739947982</v>
      </c>
      <c r="M48" s="42">
        <v>-1.3336684105682561E-3</v>
      </c>
      <c r="N48" s="15">
        <v>7008.1157555653526</v>
      </c>
      <c r="O48" s="42">
        <v>-1.9985635930752643E-5</v>
      </c>
      <c r="P48" s="15">
        <v>7007.9756939153012</v>
      </c>
      <c r="Q48" s="42">
        <v>-9.0731694184720268E-5</v>
      </c>
      <c r="R48" s="15">
        <v>7007.339848407787</v>
      </c>
      <c r="S48" s="42">
        <v>0</v>
      </c>
      <c r="T48" s="15">
        <v>7007.339848407787</v>
      </c>
      <c r="U48" s="42">
        <v>5.197810260781921E-5</v>
      </c>
      <c r="V48" s="15">
        <v>7007.7040766374348</v>
      </c>
      <c r="W48" s="42">
        <v>0</v>
      </c>
      <c r="X48" s="15">
        <v>7007.7040766374348</v>
      </c>
      <c r="Y48" s="42">
        <v>-2.9861801226438445E-5</v>
      </c>
      <c r="Z48" s="15">
        <v>7007.4948139712442</v>
      </c>
      <c r="AA48" s="42">
        <v>0</v>
      </c>
      <c r="AB48" s="15">
        <v>7007.4948139712442</v>
      </c>
      <c r="AC48" s="42">
        <v>3.384422037793211E-4</v>
      </c>
      <c r="AD48" s="15">
        <v>7009.8664459590573</v>
      </c>
      <c r="AE48" s="42">
        <v>6.4551472096496809E-6</v>
      </c>
      <c r="AF48" s="15">
        <v>7009.9116956788857</v>
      </c>
      <c r="AG48" s="42">
        <v>0</v>
      </c>
      <c r="AH48" s="15">
        <v>7009.9116956788857</v>
      </c>
      <c r="AI48" s="42">
        <v>0</v>
      </c>
      <c r="AJ48" s="15">
        <v>7009.9116956788857</v>
      </c>
      <c r="AK48" s="42">
        <v>0</v>
      </c>
      <c r="AL48" s="15">
        <v>7009.9116956788857</v>
      </c>
      <c r="AM48" s="42">
        <v>0</v>
      </c>
      <c r="AN48" s="15">
        <v>7009.9116956788857</v>
      </c>
      <c r="AO48" s="42">
        <v>0</v>
      </c>
      <c r="AP48" s="15">
        <v>7009.9116956788857</v>
      </c>
      <c r="AQ48" s="42">
        <v>0</v>
      </c>
      <c r="AR48" s="15">
        <v>7009.9116956788857</v>
      </c>
      <c r="AS48" s="42">
        <v>1.087029249324134E-3</v>
      </c>
      <c r="AT48" s="15">
        <v>7017.5316747272673</v>
      </c>
      <c r="AU48" s="42">
        <v>0.32064585593597594</v>
      </c>
      <c r="AV48" s="15">
        <v>9267.6741251280146</v>
      </c>
      <c r="AW48" s="42">
        <v>3.2999349431173108E-4</v>
      </c>
      <c r="AX48" s="15">
        <v>9270.7323972967079</v>
      </c>
      <c r="AY48" s="42">
        <v>1.764455953501276E-5</v>
      </c>
      <c r="AZ48" s="15">
        <v>9270.8959752864248</v>
      </c>
      <c r="BA48" s="42">
        <v>1.0732074024452753E-2</v>
      </c>
      <c r="BB48" s="15">
        <v>9470.9556568593598</v>
      </c>
      <c r="BC48" s="42">
        <v>0</v>
      </c>
      <c r="BD48" s="15">
        <v>9470.9556568593598</v>
      </c>
      <c r="BE48" s="42">
        <v>0</v>
      </c>
      <c r="BF48" s="15">
        <v>9470.9556568593598</v>
      </c>
      <c r="BG48" s="42">
        <v>0</v>
      </c>
      <c r="BH48" s="15">
        <v>9470.9556568593598</v>
      </c>
      <c r="BI48" s="43">
        <v>0.9945888634702611</v>
      </c>
      <c r="BJ48" s="15">
        <v>9419.7070227329914</v>
      </c>
      <c r="BK48" s="42">
        <v>4.2500000000000024E-2</v>
      </c>
      <c r="BL48" s="15">
        <v>9837.8141229587382</v>
      </c>
      <c r="BM48" s="42">
        <v>-0.67249432041200263</v>
      </c>
      <c r="BN48" s="15">
        <v>3221.94</v>
      </c>
      <c r="BO48" s="15">
        <v>5.04</v>
      </c>
      <c r="BP48" s="15">
        <v>22.57</v>
      </c>
      <c r="BQ48" s="15">
        <v>3249.55</v>
      </c>
      <c r="BR48" s="44">
        <v>9.75E-3</v>
      </c>
      <c r="BS48" s="45">
        <v>3281.55</v>
      </c>
      <c r="BT48" s="40"/>
      <c r="BU48" s="79"/>
    </row>
    <row r="49" spans="1:73" x14ac:dyDescent="0.2">
      <c r="A49" s="24"/>
      <c r="B49" s="73" t="s">
        <v>45</v>
      </c>
      <c r="C49" s="41">
        <v>13870</v>
      </c>
      <c r="D49" s="15">
        <v>1422.8092292718097</v>
      </c>
      <c r="E49" s="42">
        <v>2.3174900343623239E-3</v>
      </c>
      <c r="F49" s="15">
        <v>1426.1065754814458</v>
      </c>
      <c r="G49" s="42">
        <v>2.3347841617640253E-3</v>
      </c>
      <c r="H49" s="15">
        <v>1429.4362265268676</v>
      </c>
      <c r="I49" s="42">
        <v>3.627690735532596E-3</v>
      </c>
      <c r="J49" s="15">
        <v>1434.6217790828737</v>
      </c>
      <c r="K49" s="42">
        <v>0</v>
      </c>
      <c r="L49" s="15">
        <v>1434.6217790828737</v>
      </c>
      <c r="M49" s="42">
        <v>-1.0054384956630358E-3</v>
      </c>
      <c r="N49" s="15">
        <v>1433.1793551194671</v>
      </c>
      <c r="O49" s="42">
        <v>-2.745912024051389E-4</v>
      </c>
      <c r="P49" s="15">
        <v>1432.7858166770827</v>
      </c>
      <c r="Q49" s="42">
        <v>-4.963465771916642E-4</v>
      </c>
      <c r="R49" s="15">
        <v>1432.0746583411262</v>
      </c>
      <c r="S49" s="42">
        <v>0</v>
      </c>
      <c r="T49" s="15">
        <v>1432.0746583411262</v>
      </c>
      <c r="U49" s="42">
        <v>1.0770140417843965E-3</v>
      </c>
      <c r="V49" s="15">
        <v>1433.6170228570431</v>
      </c>
      <c r="W49" s="42">
        <v>0</v>
      </c>
      <c r="X49" s="15">
        <v>1433.6170228570431</v>
      </c>
      <c r="Y49" s="42">
        <v>-2.8166633576232059E-4</v>
      </c>
      <c r="Z49" s="15">
        <v>1433.2132212033284</v>
      </c>
      <c r="AA49" s="42">
        <v>0</v>
      </c>
      <c r="AB49" s="15">
        <v>1433.2132212033284</v>
      </c>
      <c r="AC49" s="42">
        <v>1.3945060099238571E-3</v>
      </c>
      <c r="AD49" s="15">
        <v>1435.2118456537989</v>
      </c>
      <c r="AE49" s="42">
        <v>0</v>
      </c>
      <c r="AF49" s="15">
        <v>1435.2118456537989</v>
      </c>
      <c r="AG49" s="42">
        <v>0</v>
      </c>
      <c r="AH49" s="15">
        <v>1435.2118456537989</v>
      </c>
      <c r="AI49" s="42">
        <v>0</v>
      </c>
      <c r="AJ49" s="15">
        <v>1435.2118456537989</v>
      </c>
      <c r="AK49" s="42">
        <v>0</v>
      </c>
      <c r="AL49" s="15">
        <v>1435.2118456537989</v>
      </c>
      <c r="AM49" s="42">
        <v>0</v>
      </c>
      <c r="AN49" s="15">
        <v>1435.2118456537989</v>
      </c>
      <c r="AO49" s="42">
        <v>0</v>
      </c>
      <c r="AP49" s="15">
        <v>1435.2118456537989</v>
      </c>
      <c r="AQ49" s="42">
        <v>0</v>
      </c>
      <c r="AR49" s="15">
        <v>1435.2118456537989</v>
      </c>
      <c r="AS49" s="42">
        <v>1.2115676046147827E-2</v>
      </c>
      <c r="AT49" s="15">
        <v>1452.6004074333343</v>
      </c>
      <c r="AU49" s="42">
        <v>4.5606435478193763E-3</v>
      </c>
      <c r="AV49" s="15">
        <v>1459.2252001090549</v>
      </c>
      <c r="AW49" s="42">
        <v>0</v>
      </c>
      <c r="AX49" s="15">
        <v>1459.2252001090549</v>
      </c>
      <c r="AY49" s="42">
        <v>3.2240274398209756E-4</v>
      </c>
      <c r="AZ49" s="15">
        <v>1459.6956583176579</v>
      </c>
      <c r="BA49" s="42">
        <v>5.1481632620369089E-2</v>
      </c>
      <c r="BB49" s="15">
        <v>1613.8594063472069</v>
      </c>
      <c r="BC49" s="42">
        <v>0</v>
      </c>
      <c r="BD49" s="15">
        <v>1613.8594063472069</v>
      </c>
      <c r="BE49" s="42">
        <v>0</v>
      </c>
      <c r="BF49" s="15">
        <v>1613.8594063472069</v>
      </c>
      <c r="BG49" s="42">
        <v>0</v>
      </c>
      <c r="BH49" s="15">
        <v>1613.8594063472069</v>
      </c>
      <c r="BI49" s="43">
        <v>0.9948157666546763</v>
      </c>
      <c r="BJ49" s="15">
        <v>1605.4927825981574</v>
      </c>
      <c r="BK49" s="42">
        <v>0.13500000000000001</v>
      </c>
      <c r="BL49" s="15">
        <v>1856.0610203446906</v>
      </c>
      <c r="BM49" s="42">
        <v>0.73590197988299488</v>
      </c>
      <c r="BN49" s="15">
        <v>3221.94</v>
      </c>
      <c r="BO49" s="15">
        <v>5.04</v>
      </c>
      <c r="BP49" s="15">
        <v>5.93</v>
      </c>
      <c r="BQ49" s="15">
        <v>3232.91</v>
      </c>
      <c r="BR49" s="44">
        <v>9.75E-3</v>
      </c>
      <c r="BS49" s="45">
        <v>3264.74</v>
      </c>
      <c r="BT49" s="40"/>
      <c r="BU49" s="79"/>
    </row>
    <row r="50" spans="1:73" x14ac:dyDescent="0.2">
      <c r="A50" s="24"/>
      <c r="B50" s="73" t="s">
        <v>46</v>
      </c>
      <c r="C50" s="41">
        <v>878</v>
      </c>
      <c r="D50" s="15">
        <v>2196.2411411253133</v>
      </c>
      <c r="E50" s="42">
        <v>2.5145957674566066E-3</v>
      </c>
      <c r="F50" s="15">
        <v>2201.7637998031009</v>
      </c>
      <c r="G50" s="42">
        <v>6.214460397835353E-6</v>
      </c>
      <c r="H50" s="15">
        <v>2201.7774825770402</v>
      </c>
      <c r="I50" s="42">
        <v>2.1131968239074261E-3</v>
      </c>
      <c r="J50" s="15">
        <v>2206.4302717601731</v>
      </c>
      <c r="K50" s="42">
        <v>0</v>
      </c>
      <c r="L50" s="15">
        <v>2206.4302717601731</v>
      </c>
      <c r="M50" s="42">
        <v>-1.7214121208556366E-3</v>
      </c>
      <c r="N50" s="15">
        <v>2202.6320959465424</v>
      </c>
      <c r="O50" s="42">
        <v>0</v>
      </c>
      <c r="P50" s="15">
        <v>2202.6320959465424</v>
      </c>
      <c r="Q50" s="42">
        <v>-8.7983429959381798E-4</v>
      </c>
      <c r="R50" s="15">
        <v>2200.6941446791425</v>
      </c>
      <c r="S50" s="42">
        <v>0</v>
      </c>
      <c r="T50" s="15">
        <v>2200.6941446791425</v>
      </c>
      <c r="U50" s="42">
        <v>1.2062107619814633E-4</v>
      </c>
      <c r="V50" s="15">
        <v>2200.9595947752568</v>
      </c>
      <c r="W50" s="42">
        <v>0</v>
      </c>
      <c r="X50" s="15">
        <v>2200.9595947752568</v>
      </c>
      <c r="Y50" s="42">
        <v>0</v>
      </c>
      <c r="Z50" s="15">
        <v>2200.9595947752568</v>
      </c>
      <c r="AA50" s="42">
        <v>0</v>
      </c>
      <c r="AB50" s="15">
        <v>2200.9595947752568</v>
      </c>
      <c r="AC50" s="42">
        <v>5.7189721379862224E-3</v>
      </c>
      <c r="AD50" s="15">
        <v>2213.5468213746099</v>
      </c>
      <c r="AE50" s="42">
        <v>4.8057602374473873E-5</v>
      </c>
      <c r="AF50" s="15">
        <v>2213.6531991275888</v>
      </c>
      <c r="AG50" s="42">
        <v>0</v>
      </c>
      <c r="AH50" s="15">
        <v>2213.6531991275888</v>
      </c>
      <c r="AI50" s="42">
        <v>0</v>
      </c>
      <c r="AJ50" s="15">
        <v>2213.6531991275888</v>
      </c>
      <c r="AK50" s="42">
        <v>0</v>
      </c>
      <c r="AL50" s="15">
        <v>2213.6531991275888</v>
      </c>
      <c r="AM50" s="42">
        <v>8.416974841107816E-6</v>
      </c>
      <c r="AN50" s="15">
        <v>2213.6718313908727</v>
      </c>
      <c r="AO50" s="42">
        <v>0</v>
      </c>
      <c r="AP50" s="15">
        <v>2213.6718313908727</v>
      </c>
      <c r="AQ50" s="42">
        <v>0</v>
      </c>
      <c r="AR50" s="15">
        <v>2213.6718313908727</v>
      </c>
      <c r="AS50" s="42">
        <v>0</v>
      </c>
      <c r="AT50" s="15">
        <v>2213.6718313908727</v>
      </c>
      <c r="AU50" s="42">
        <v>0</v>
      </c>
      <c r="AV50" s="15">
        <v>2213.6718313908727</v>
      </c>
      <c r="AW50" s="42">
        <v>0</v>
      </c>
      <c r="AX50" s="15">
        <v>2213.6718313908727</v>
      </c>
      <c r="AY50" s="42">
        <v>0</v>
      </c>
      <c r="AZ50" s="15">
        <v>2213.6718313908727</v>
      </c>
      <c r="BA50" s="42">
        <v>6.5802692547205499E-3</v>
      </c>
      <c r="BB50" s="15">
        <v>2242.9007966403055</v>
      </c>
      <c r="BC50" s="42">
        <v>0</v>
      </c>
      <c r="BD50" s="15">
        <v>2242.9007966403055</v>
      </c>
      <c r="BE50" s="42">
        <v>0</v>
      </c>
      <c r="BF50" s="15">
        <v>2242.9007966403055</v>
      </c>
      <c r="BG50" s="42">
        <v>0</v>
      </c>
      <c r="BH50" s="15">
        <v>2242.9007966403055</v>
      </c>
      <c r="BI50" s="43">
        <v>1.0000000000000002</v>
      </c>
      <c r="BJ50" s="15">
        <v>2242.900796640306</v>
      </c>
      <c r="BK50" s="42">
        <v>0.11750000000000002</v>
      </c>
      <c r="BL50" s="15">
        <v>2541.5306477510553</v>
      </c>
      <c r="BM50" s="42">
        <v>-2.5486651344941436E-7</v>
      </c>
      <c r="BN50" s="15">
        <v>2541.5300000000002</v>
      </c>
      <c r="BO50" s="15">
        <v>0</v>
      </c>
      <c r="BP50" s="15">
        <v>3.88</v>
      </c>
      <c r="BQ50" s="15">
        <v>2545.4100000000003</v>
      </c>
      <c r="BR50" s="44">
        <v>9.75E-3</v>
      </c>
      <c r="BS50" s="45">
        <v>2570.4699999999998</v>
      </c>
      <c r="BT50" s="40"/>
      <c r="BU50" s="79"/>
    </row>
    <row r="51" spans="1:73" x14ac:dyDescent="0.2">
      <c r="A51" s="24"/>
      <c r="B51" s="73" t="s">
        <v>47</v>
      </c>
      <c r="C51" s="41">
        <v>3069</v>
      </c>
      <c r="D51" s="15">
        <v>296.67389388055602</v>
      </c>
      <c r="E51" s="42">
        <v>2.4842191069709418E-3</v>
      </c>
      <c r="F51" s="15">
        <v>297.41089683627359</v>
      </c>
      <c r="G51" s="42">
        <v>3.2000050736402663E-4</v>
      </c>
      <c r="H51" s="15">
        <v>297.50606847415679</v>
      </c>
      <c r="I51" s="42">
        <v>1.554896854548482E-2</v>
      </c>
      <c r="J51" s="15">
        <v>302.13198097495228</v>
      </c>
      <c r="K51" s="42">
        <v>0</v>
      </c>
      <c r="L51" s="15">
        <v>302.13198097495228</v>
      </c>
      <c r="M51" s="42">
        <v>-1.6115385270657479E-3</v>
      </c>
      <c r="N51" s="15">
        <v>301.64508364735246</v>
      </c>
      <c r="O51" s="42">
        <v>0</v>
      </c>
      <c r="P51" s="15">
        <v>301.64508364735246</v>
      </c>
      <c r="Q51" s="42">
        <v>-7.7105116219415848E-3</v>
      </c>
      <c r="R51" s="15">
        <v>299.31924572418802</v>
      </c>
      <c r="S51" s="42">
        <v>0</v>
      </c>
      <c r="T51" s="15">
        <v>299.31924572418802</v>
      </c>
      <c r="U51" s="42">
        <v>4.46944170792829E-4</v>
      </c>
      <c r="V51" s="15">
        <v>299.45302471627053</v>
      </c>
      <c r="W51" s="42">
        <v>0</v>
      </c>
      <c r="X51" s="15">
        <v>299.45302471627053</v>
      </c>
      <c r="Y51" s="42">
        <v>0</v>
      </c>
      <c r="Z51" s="15">
        <v>299.45302471627053</v>
      </c>
      <c r="AA51" s="42">
        <v>0</v>
      </c>
      <c r="AB51" s="15">
        <v>299.45302471627053</v>
      </c>
      <c r="AC51" s="42">
        <v>1.6529140523501074E-2</v>
      </c>
      <c r="AD51" s="15">
        <v>304.40272584199323</v>
      </c>
      <c r="AE51" s="42">
        <v>1.2921885920391674E-4</v>
      </c>
      <c r="AF51" s="15">
        <v>304.44206041496511</v>
      </c>
      <c r="AG51" s="42">
        <v>0</v>
      </c>
      <c r="AH51" s="15">
        <v>304.44206041496511</v>
      </c>
      <c r="AI51" s="42">
        <v>0</v>
      </c>
      <c r="AJ51" s="15">
        <v>304.44206041496511</v>
      </c>
      <c r="AK51" s="42">
        <v>3.5502056128544623E-4</v>
      </c>
      <c r="AL51" s="15">
        <v>304.55014360613251</v>
      </c>
      <c r="AM51" s="42">
        <v>1.5640585622200831E-5</v>
      </c>
      <c r="AN51" s="15">
        <v>304.55490694872987</v>
      </c>
      <c r="AO51" s="42">
        <v>0</v>
      </c>
      <c r="AP51" s="15">
        <v>304.55490694872987</v>
      </c>
      <c r="AQ51" s="42">
        <v>0</v>
      </c>
      <c r="AR51" s="15">
        <v>304.55490694872987</v>
      </c>
      <c r="AS51" s="42">
        <v>5.6956043590572492E-5</v>
      </c>
      <c r="AT51" s="15">
        <v>304.57225319128577</v>
      </c>
      <c r="AU51" s="42">
        <v>0</v>
      </c>
      <c r="AV51" s="15">
        <v>304.57225319128577</v>
      </c>
      <c r="AW51" s="42">
        <v>0</v>
      </c>
      <c r="AX51" s="15">
        <v>304.57225319128577</v>
      </c>
      <c r="AY51" s="42">
        <v>0</v>
      </c>
      <c r="AZ51" s="15">
        <v>304.57225319128577</v>
      </c>
      <c r="BA51" s="42">
        <v>1.4784644861995488E-2</v>
      </c>
      <c r="BB51" s="15">
        <v>313.64481353416892</v>
      </c>
      <c r="BC51" s="42">
        <v>0</v>
      </c>
      <c r="BD51" s="15">
        <v>313.64481353416892</v>
      </c>
      <c r="BE51" s="42">
        <v>0</v>
      </c>
      <c r="BF51" s="15">
        <v>313.64481353416892</v>
      </c>
      <c r="BG51" s="42">
        <v>0</v>
      </c>
      <c r="BH51" s="15">
        <v>313.64481353416892</v>
      </c>
      <c r="BI51" s="43">
        <v>1</v>
      </c>
      <c r="BJ51" s="15">
        <v>313.64481353416892</v>
      </c>
      <c r="BK51" s="42">
        <v>0.11750000000000008</v>
      </c>
      <c r="BL51" s="15">
        <v>355.40488785741525</v>
      </c>
      <c r="BM51" s="42">
        <v>-1.3752926823040745E-5</v>
      </c>
      <c r="BN51" s="15">
        <v>355.4</v>
      </c>
      <c r="BO51" s="15">
        <v>0</v>
      </c>
      <c r="BP51" s="15">
        <v>2.46</v>
      </c>
      <c r="BQ51" s="15">
        <v>357.85999999999996</v>
      </c>
      <c r="BR51" s="44">
        <v>9.75E-3</v>
      </c>
      <c r="BS51" s="45">
        <v>361.38</v>
      </c>
      <c r="BT51" s="40"/>
      <c r="BU51" s="79"/>
    </row>
    <row r="52" spans="1:73" x14ac:dyDescent="0.2">
      <c r="A52" s="24"/>
      <c r="B52" s="73" t="s">
        <v>48</v>
      </c>
      <c r="C52" s="41">
        <v>919</v>
      </c>
      <c r="D52" s="15">
        <v>151.87681424538121</v>
      </c>
      <c r="E52" s="42">
        <v>2.4317544939560509E-3</v>
      </c>
      <c r="F52" s="15">
        <v>152.24614137095014</v>
      </c>
      <c r="G52" s="42">
        <v>4.4199687576522706E-3</v>
      </c>
      <c r="H52" s="15">
        <v>152.91906455928284</v>
      </c>
      <c r="I52" s="42">
        <v>1.9570300624794035E-2</v>
      </c>
      <c r="J52" s="15">
        <v>155.91173662397031</v>
      </c>
      <c r="K52" s="42">
        <v>0</v>
      </c>
      <c r="L52" s="15">
        <v>155.91173662397031</v>
      </c>
      <c r="M52" s="42">
        <v>-1.4223085649036626E-3</v>
      </c>
      <c r="N52" s="15">
        <v>155.68998202560104</v>
      </c>
      <c r="O52" s="42">
        <v>-2.9720775482577899E-5</v>
      </c>
      <c r="P52" s="15">
        <v>155.68535479860037</v>
      </c>
      <c r="Q52" s="42">
        <v>-7.0074317116500806E-3</v>
      </c>
      <c r="R52" s="15">
        <v>154.59440030634516</v>
      </c>
      <c r="S52" s="42">
        <v>0</v>
      </c>
      <c r="T52" s="15">
        <v>154.59440030634516</v>
      </c>
      <c r="U52" s="42">
        <v>3.2491999080042078E-4</v>
      </c>
      <c r="V52" s="15">
        <v>154.64463111747048</v>
      </c>
      <c r="W52" s="42">
        <v>0</v>
      </c>
      <c r="X52" s="15">
        <v>154.64463111747048</v>
      </c>
      <c r="Y52" s="42">
        <v>-2.5534192199971883E-4</v>
      </c>
      <c r="Z52" s="15">
        <v>154.60514386013401</v>
      </c>
      <c r="AA52" s="42">
        <v>0</v>
      </c>
      <c r="AB52" s="15">
        <v>154.60514386013401</v>
      </c>
      <c r="AC52" s="42">
        <v>1.4462978960633865E-2</v>
      </c>
      <c r="AD52" s="15">
        <v>156.84119480298889</v>
      </c>
      <c r="AE52" s="42">
        <v>1.9844684593128825E-4</v>
      </c>
      <c r="AF52" s="15">
        <v>156.87231944340965</v>
      </c>
      <c r="AG52" s="42">
        <v>0</v>
      </c>
      <c r="AH52" s="15">
        <v>156.87231944340965</v>
      </c>
      <c r="AI52" s="42">
        <v>0</v>
      </c>
      <c r="AJ52" s="15">
        <v>156.87231944340965</v>
      </c>
      <c r="AK52" s="42">
        <v>1.4455817184622077E-5</v>
      </c>
      <c r="AL52" s="15">
        <v>156.87458716098084</v>
      </c>
      <c r="AM52" s="42">
        <v>0</v>
      </c>
      <c r="AN52" s="15">
        <v>156.87458716098084</v>
      </c>
      <c r="AO52" s="42">
        <v>0</v>
      </c>
      <c r="AP52" s="15">
        <v>156.87458716098084</v>
      </c>
      <c r="AQ52" s="42">
        <v>4.6752061030153058E-4</v>
      </c>
      <c r="AR52" s="15">
        <v>156.94792926371113</v>
      </c>
      <c r="AS52" s="42">
        <v>1.9500516763333309E-3</v>
      </c>
      <c r="AT52" s="15">
        <v>157.25398583626887</v>
      </c>
      <c r="AU52" s="42">
        <v>0</v>
      </c>
      <c r="AV52" s="15">
        <v>157.25398583626887</v>
      </c>
      <c r="AW52" s="42">
        <v>0</v>
      </c>
      <c r="AX52" s="15">
        <v>157.25398583626887</v>
      </c>
      <c r="AY52" s="42">
        <v>1.4860750147116519E-5</v>
      </c>
      <c r="AZ52" s="15">
        <v>157.25632274846203</v>
      </c>
      <c r="BA52" s="42">
        <v>1.7634653321597638E-2</v>
      </c>
      <c r="BB52" s="15">
        <v>162.85154794521321</v>
      </c>
      <c r="BC52" s="42">
        <v>-2.9022779395826426E-4</v>
      </c>
      <c r="BD52" s="15">
        <v>162.80428389971038</v>
      </c>
      <c r="BE52" s="42">
        <v>0</v>
      </c>
      <c r="BF52" s="15">
        <v>162.80428389971038</v>
      </c>
      <c r="BG52" s="42">
        <v>0.10067518084707738</v>
      </c>
      <c r="BH52" s="15">
        <v>179.19463462399264</v>
      </c>
      <c r="BI52" s="43">
        <v>1.0348440110279842</v>
      </c>
      <c r="BJ52" s="15">
        <v>185.43849444898663</v>
      </c>
      <c r="BK52" s="42">
        <v>0.11750000000000006</v>
      </c>
      <c r="BL52" s="15">
        <v>210.12860560791688</v>
      </c>
      <c r="BM52" s="42">
        <v>6.635898425644271E-6</v>
      </c>
      <c r="BN52" s="15">
        <v>210.13</v>
      </c>
      <c r="BO52" s="15">
        <v>0</v>
      </c>
      <c r="BP52" s="15">
        <v>1.29</v>
      </c>
      <c r="BQ52" s="15">
        <v>211.42</v>
      </c>
      <c r="BR52" s="44">
        <v>9.75E-3</v>
      </c>
      <c r="BS52" s="45">
        <v>213.5</v>
      </c>
      <c r="BT52" s="40"/>
      <c r="BU52" s="79"/>
    </row>
    <row r="53" spans="1:73" x14ac:dyDescent="0.2">
      <c r="A53" s="24"/>
      <c r="B53" s="73" t="s">
        <v>49</v>
      </c>
      <c r="C53" s="41">
        <v>137252</v>
      </c>
      <c r="D53" s="15">
        <v>144.80479260624719</v>
      </c>
      <c r="E53" s="42">
        <v>2.388708054931632E-3</v>
      </c>
      <c r="F53" s="15">
        <v>145.15068898073844</v>
      </c>
      <c r="G53" s="42">
        <v>1.5249129704561826E-2</v>
      </c>
      <c r="H53" s="15">
        <v>147.36411066371224</v>
      </c>
      <c r="I53" s="42">
        <v>1.4655193325348259E-2</v>
      </c>
      <c r="J53" s="15">
        <v>149.52376019470697</v>
      </c>
      <c r="K53" s="42">
        <v>0</v>
      </c>
      <c r="L53" s="15">
        <v>149.52376019470697</v>
      </c>
      <c r="M53" s="42">
        <v>-1.2665818042821853E-3</v>
      </c>
      <c r="N53" s="15">
        <v>149.33437612073649</v>
      </c>
      <c r="O53" s="42">
        <v>-1.9080371875279667E-4</v>
      </c>
      <c r="P53" s="15">
        <v>149.30588256643503</v>
      </c>
      <c r="Q53" s="42">
        <v>-3.0513334438972972E-3</v>
      </c>
      <c r="R53" s="15">
        <v>148.85030053358946</v>
      </c>
      <c r="S53" s="42">
        <v>0</v>
      </c>
      <c r="T53" s="15">
        <v>148.85030053358946</v>
      </c>
      <c r="U53" s="42">
        <v>1.0441445087920886E-3</v>
      </c>
      <c r="V53" s="15">
        <v>149.00572175752365</v>
      </c>
      <c r="W53" s="42">
        <v>0</v>
      </c>
      <c r="X53" s="15">
        <v>149.00572175752365</v>
      </c>
      <c r="Y53" s="42">
        <v>-1.5316623794014994E-3</v>
      </c>
      <c r="Z53" s="15">
        <v>148.77749529919208</v>
      </c>
      <c r="AA53" s="42">
        <v>0</v>
      </c>
      <c r="AB53" s="15">
        <v>148.77749529919208</v>
      </c>
      <c r="AC53" s="42">
        <v>1.1521780358099143E-2</v>
      </c>
      <c r="AD53" s="15">
        <v>150.49167692225751</v>
      </c>
      <c r="AE53" s="42">
        <v>1.3484909854688532E-4</v>
      </c>
      <c r="AF53" s="15">
        <v>150.51197058922929</v>
      </c>
      <c r="AG53" s="42">
        <v>2.8560715928493963E-5</v>
      </c>
      <c r="AH53" s="15">
        <v>150.51626931886511</v>
      </c>
      <c r="AI53" s="42">
        <v>0</v>
      </c>
      <c r="AJ53" s="15">
        <v>150.51626931886511</v>
      </c>
      <c r="AK53" s="42">
        <v>1.579728820035875E-4</v>
      </c>
      <c r="AL53" s="15">
        <v>150.54004680771783</v>
      </c>
      <c r="AM53" s="42">
        <v>6.8884440849181772E-6</v>
      </c>
      <c r="AN53" s="15">
        <v>150.5410837944128</v>
      </c>
      <c r="AO53" s="42">
        <v>0</v>
      </c>
      <c r="AP53" s="15">
        <v>150.5410837944128</v>
      </c>
      <c r="AQ53" s="42">
        <v>3.295951069024472E-4</v>
      </c>
      <c r="AR53" s="15">
        <v>150.59070139901922</v>
      </c>
      <c r="AS53" s="42">
        <v>2.0476491776675765E-2</v>
      </c>
      <c r="AT53" s="15">
        <v>153.67427065786006</v>
      </c>
      <c r="AU53" s="42">
        <v>2.3178556438141484E-4</v>
      </c>
      <c r="AV53" s="15">
        <v>153.70989013541541</v>
      </c>
      <c r="AW53" s="42">
        <v>2.9119477408667827E-4</v>
      </c>
      <c r="AX53" s="15">
        <v>153.75464965214829</v>
      </c>
      <c r="AY53" s="42">
        <v>4.7730961160885599E-4</v>
      </c>
      <c r="AZ53" s="15">
        <v>153.8280382242568</v>
      </c>
      <c r="BA53" s="42">
        <v>2.8168235868535341E-2</v>
      </c>
      <c r="BB53" s="15">
        <v>162.61622193389923</v>
      </c>
      <c r="BC53" s="42">
        <v>-2.4294109336043812E-3</v>
      </c>
      <c r="BD53" s="15">
        <v>162.22116030635158</v>
      </c>
      <c r="BE53" s="42">
        <v>0</v>
      </c>
      <c r="BF53" s="15">
        <v>162.22116030635158</v>
      </c>
      <c r="BG53" s="42">
        <v>9.6019075771511808E-2</v>
      </c>
      <c r="BH53" s="15">
        <v>177.79748618954972</v>
      </c>
      <c r="BI53" s="43">
        <v>1.0667642079627087</v>
      </c>
      <c r="BJ53" s="15">
        <v>189.66799453275564</v>
      </c>
      <c r="BK53" s="42">
        <v>0.11750000000000008</v>
      </c>
      <c r="BL53" s="15">
        <v>214.92124026374577</v>
      </c>
      <c r="BM53" s="42">
        <v>-5.7707825632524745E-6</v>
      </c>
      <c r="BN53" s="15">
        <v>214.92</v>
      </c>
      <c r="BO53" s="15">
        <v>0</v>
      </c>
      <c r="BP53" s="15">
        <v>0.77</v>
      </c>
      <c r="BQ53" s="15">
        <v>215.69</v>
      </c>
      <c r="BR53" s="44">
        <v>9.75E-3</v>
      </c>
      <c r="BS53" s="45">
        <v>217.81</v>
      </c>
      <c r="BT53" s="40"/>
      <c r="BU53" s="79"/>
    </row>
    <row r="54" spans="1:73" x14ac:dyDescent="0.2">
      <c r="A54" s="24"/>
      <c r="B54" s="73" t="s">
        <v>50</v>
      </c>
      <c r="C54" s="41">
        <v>30165</v>
      </c>
      <c r="D54" s="15">
        <v>239.71538506054236</v>
      </c>
      <c r="E54" s="42">
        <v>2.4044421995239595E-3</v>
      </c>
      <c r="F54" s="15">
        <v>240.29176684825705</v>
      </c>
      <c r="G54" s="42">
        <v>1.0113434361418205E-2</v>
      </c>
      <c r="H54" s="15">
        <v>242.72194185986612</v>
      </c>
      <c r="I54" s="42">
        <v>1.2540519339219625E-2</v>
      </c>
      <c r="J54" s="15">
        <v>245.7658010658127</v>
      </c>
      <c r="K54" s="42">
        <v>0</v>
      </c>
      <c r="L54" s="15">
        <v>245.7658010658127</v>
      </c>
      <c r="M54" s="42">
        <v>-1.3200313048525869E-3</v>
      </c>
      <c r="N54" s="15">
        <v>245.44138251474365</v>
      </c>
      <c r="O54" s="42">
        <v>-2.4768906231409371E-4</v>
      </c>
      <c r="P54" s="15">
        <v>245.38058936885551</v>
      </c>
      <c r="Q54" s="42">
        <v>-2.2030344130210544E-3</v>
      </c>
      <c r="R54" s="15">
        <v>244.84000748618854</v>
      </c>
      <c r="S54" s="42">
        <v>0</v>
      </c>
      <c r="T54" s="15">
        <v>244.84000748618854</v>
      </c>
      <c r="U54" s="42">
        <v>2.2974091683252151E-3</v>
      </c>
      <c r="V54" s="15">
        <v>245.40250516416012</v>
      </c>
      <c r="W54" s="42">
        <v>0</v>
      </c>
      <c r="X54" s="15">
        <v>245.40250516416012</v>
      </c>
      <c r="Y54" s="42">
        <v>-1.8242419688574429E-3</v>
      </c>
      <c r="Z54" s="15">
        <v>244.95483161497691</v>
      </c>
      <c r="AA54" s="42">
        <v>0</v>
      </c>
      <c r="AB54" s="15">
        <v>244.95483161497691</v>
      </c>
      <c r="AC54" s="42">
        <v>1.1562856287336665E-2</v>
      </c>
      <c r="AD54" s="15">
        <v>247.78720912982965</v>
      </c>
      <c r="AE54" s="42">
        <v>9.3627999798284733E-5</v>
      </c>
      <c r="AF54" s="15">
        <v>247.8104089505961</v>
      </c>
      <c r="AG54" s="42">
        <v>0</v>
      </c>
      <c r="AH54" s="15">
        <v>247.8104089505961</v>
      </c>
      <c r="AI54" s="42">
        <v>0</v>
      </c>
      <c r="AJ54" s="15">
        <v>247.8104089505961</v>
      </c>
      <c r="AK54" s="42">
        <v>0</v>
      </c>
      <c r="AL54" s="15">
        <v>247.8104089505961</v>
      </c>
      <c r="AM54" s="42">
        <v>1.7196828903109918E-6</v>
      </c>
      <c r="AN54" s="15">
        <v>247.81083510591642</v>
      </c>
      <c r="AO54" s="42">
        <v>0</v>
      </c>
      <c r="AP54" s="15">
        <v>247.81083510591642</v>
      </c>
      <c r="AQ54" s="42">
        <v>1.5068137316249786E-3</v>
      </c>
      <c r="AR54" s="15">
        <v>248.18423987509945</v>
      </c>
      <c r="AS54" s="42">
        <v>1.6850039210975609E-2</v>
      </c>
      <c r="AT54" s="15">
        <v>252.36615404854103</v>
      </c>
      <c r="AU54" s="42">
        <v>7.9735719216911249E-4</v>
      </c>
      <c r="AV54" s="15">
        <v>252.56738001653167</v>
      </c>
      <c r="AW54" s="42">
        <v>9.7541679554224991E-4</v>
      </c>
      <c r="AX54" s="15">
        <v>252.81373848100591</v>
      </c>
      <c r="AY54" s="42">
        <v>4.8404556156023126E-4</v>
      </c>
      <c r="AZ54" s="15">
        <v>252.93611184901908</v>
      </c>
      <c r="BA54" s="42">
        <v>2.8222527226616334E-2</v>
      </c>
      <c r="BB54" s="15">
        <v>267.41457086180156</v>
      </c>
      <c r="BC54" s="42">
        <v>-1.1768040923491041E-2</v>
      </c>
      <c r="BD54" s="15">
        <v>264.26762524836209</v>
      </c>
      <c r="BE54" s="42">
        <v>0</v>
      </c>
      <c r="BF54" s="15">
        <v>264.26762524836209</v>
      </c>
      <c r="BG54" s="42">
        <v>0.17183497064471021</v>
      </c>
      <c r="BH54" s="15">
        <v>309.67804487526166</v>
      </c>
      <c r="BI54" s="43">
        <v>1.0465245294793006</v>
      </c>
      <c r="BJ54" s="15">
        <v>324.08567020315297</v>
      </c>
      <c r="BK54" s="42">
        <v>0.11749999999999998</v>
      </c>
      <c r="BL54" s="15">
        <v>367.23588691575407</v>
      </c>
      <c r="BM54" s="42">
        <v>1.120011521882347E-5</v>
      </c>
      <c r="BN54" s="15">
        <v>367.24</v>
      </c>
      <c r="BO54" s="15">
        <v>0</v>
      </c>
      <c r="BP54" s="15">
        <v>3.16</v>
      </c>
      <c r="BQ54" s="15">
        <v>370.40000000000003</v>
      </c>
      <c r="BR54" s="44">
        <v>9.75E-3</v>
      </c>
      <c r="BS54" s="45">
        <v>374.05</v>
      </c>
      <c r="BT54" s="40"/>
      <c r="BU54" s="79"/>
    </row>
    <row r="55" spans="1:73" x14ac:dyDescent="0.2">
      <c r="A55" s="24"/>
      <c r="B55" s="73" t="s">
        <v>51</v>
      </c>
      <c r="C55" s="41">
        <v>30224</v>
      </c>
      <c r="D55" s="15">
        <v>165.44775348209919</v>
      </c>
      <c r="E55" s="42">
        <v>2.3848247570208425E-3</v>
      </c>
      <c r="F55" s="15">
        <v>165.84231738059677</v>
      </c>
      <c r="G55" s="42">
        <v>1.0173247329768653E-2</v>
      </c>
      <c r="H55" s="15">
        <v>167.52947229305155</v>
      </c>
      <c r="I55" s="42">
        <v>1.1334702806990338E-2</v>
      </c>
      <c r="J55" s="15">
        <v>169.42836907290521</v>
      </c>
      <c r="K55" s="42">
        <v>0</v>
      </c>
      <c r="L55" s="15">
        <v>169.42836907290521</v>
      </c>
      <c r="M55" s="42">
        <v>-1.2489780525557492E-3</v>
      </c>
      <c r="N55" s="15">
        <v>169.21675675845285</v>
      </c>
      <c r="O55" s="42">
        <v>-1.7376680576908221E-4</v>
      </c>
      <c r="P55" s="15">
        <v>169.18735250314833</v>
      </c>
      <c r="Q55" s="42">
        <v>-1.8261043041469804E-3</v>
      </c>
      <c r="R55" s="15">
        <v>168.8783987505351</v>
      </c>
      <c r="S55" s="42">
        <v>0</v>
      </c>
      <c r="T55" s="15">
        <v>168.8783987505351</v>
      </c>
      <c r="U55" s="42">
        <v>9.7286110436756168E-4</v>
      </c>
      <c r="V55" s="15">
        <v>169.04269397604736</v>
      </c>
      <c r="W55" s="42">
        <v>0</v>
      </c>
      <c r="X55" s="15">
        <v>169.04269397604736</v>
      </c>
      <c r="Y55" s="42">
        <v>-2.6411857644597081E-3</v>
      </c>
      <c r="Z55" s="15">
        <v>168.5962208191319</v>
      </c>
      <c r="AA55" s="42">
        <v>0</v>
      </c>
      <c r="AB55" s="15">
        <v>168.5962208191319</v>
      </c>
      <c r="AC55" s="42">
        <v>8.1253874360684986E-3</v>
      </c>
      <c r="AD55" s="15">
        <v>169.96613043354429</v>
      </c>
      <c r="AE55" s="42">
        <v>7.7020094501500935E-5</v>
      </c>
      <c r="AF55" s="15">
        <v>169.97922124097235</v>
      </c>
      <c r="AG55" s="42">
        <v>0</v>
      </c>
      <c r="AH55" s="15">
        <v>169.97922124097235</v>
      </c>
      <c r="AI55" s="42">
        <v>0</v>
      </c>
      <c r="AJ55" s="15">
        <v>169.97922124097235</v>
      </c>
      <c r="AK55" s="42">
        <v>7.1993744944109928E-4</v>
      </c>
      <c r="AL55" s="15">
        <v>170.10159564797056</v>
      </c>
      <c r="AM55" s="42">
        <v>1.6550967421036233E-6</v>
      </c>
      <c r="AN55" s="15">
        <v>170.10187718256734</v>
      </c>
      <c r="AO55" s="42">
        <v>6.6688357821020894E-4</v>
      </c>
      <c r="AP55" s="15">
        <v>170.2153153310831</v>
      </c>
      <c r="AQ55" s="42">
        <v>0</v>
      </c>
      <c r="AR55" s="15">
        <v>170.2153153310831</v>
      </c>
      <c r="AS55" s="42">
        <v>1.1127022074521653E-2</v>
      </c>
      <c r="AT55" s="15">
        <v>172.10930490219371</v>
      </c>
      <c r="AU55" s="42">
        <v>-4.9058405837465457E-5</v>
      </c>
      <c r="AV55" s="15">
        <v>172.10086149406541</v>
      </c>
      <c r="AW55" s="42">
        <v>6.938237344931375E-3</v>
      </c>
      <c r="AX55" s="15">
        <v>173.29493811837838</v>
      </c>
      <c r="AY55" s="42">
        <v>3.2607019091202005E-4</v>
      </c>
      <c r="AZ55" s="15">
        <v>173.35144443193474</v>
      </c>
      <c r="BA55" s="42">
        <v>2.961167769158668E-2</v>
      </c>
      <c r="BB55" s="15">
        <v>183.76990209811325</v>
      </c>
      <c r="BC55" s="42">
        <v>-6.9793576722367856E-3</v>
      </c>
      <c r="BD55" s="15">
        <v>182.48730622197857</v>
      </c>
      <c r="BE55" s="42">
        <v>0</v>
      </c>
      <c r="BF55" s="15">
        <v>182.48730622197857</v>
      </c>
      <c r="BG55" s="42">
        <v>0.19355671584371414</v>
      </c>
      <c r="BH55" s="15">
        <v>217.80894989747091</v>
      </c>
      <c r="BI55" s="43">
        <v>1.0798977387462876</v>
      </c>
      <c r="BJ55" s="15">
        <v>235.21139247298228</v>
      </c>
      <c r="BK55" s="42">
        <v>0.11750000000000006</v>
      </c>
      <c r="BL55" s="15">
        <v>266.52849005437088</v>
      </c>
      <c r="BM55" s="42">
        <v>5.6652316184901963E-6</v>
      </c>
      <c r="BN55" s="15">
        <v>266.52999999999997</v>
      </c>
      <c r="BO55" s="15">
        <v>0</v>
      </c>
      <c r="BP55" s="15">
        <v>2.5</v>
      </c>
      <c r="BQ55" s="15">
        <v>269.02999999999997</v>
      </c>
      <c r="BR55" s="44">
        <v>9.75E-3</v>
      </c>
      <c r="BS55" s="45">
        <v>271.68</v>
      </c>
      <c r="BT55" s="40"/>
      <c r="BU55" s="79"/>
    </row>
    <row r="56" spans="1:73" x14ac:dyDescent="0.2">
      <c r="A56" s="24"/>
      <c r="B56" s="73" t="s">
        <v>52</v>
      </c>
      <c r="C56" s="41">
        <v>7595</v>
      </c>
      <c r="D56" s="15">
        <v>6319.9389901250834</v>
      </c>
      <c r="E56" s="42">
        <v>2.4436154445002245E-3</v>
      </c>
      <c r="F56" s="15">
        <v>6335.382490649652</v>
      </c>
      <c r="G56" s="42">
        <v>0</v>
      </c>
      <c r="H56" s="15">
        <v>6335.382490649652</v>
      </c>
      <c r="I56" s="42">
        <v>1.5821792498371678E-7</v>
      </c>
      <c r="J56" s="15">
        <v>6335.3834930207231</v>
      </c>
      <c r="K56" s="42">
        <v>0</v>
      </c>
      <c r="L56" s="15">
        <v>6335.3834930207231</v>
      </c>
      <c r="M56" s="42">
        <v>-1.4637749964081515E-3</v>
      </c>
      <c r="N56" s="15">
        <v>6326.1099170709822</v>
      </c>
      <c r="O56" s="42">
        <v>0</v>
      </c>
      <c r="P56" s="15">
        <v>6326.1099170709822</v>
      </c>
      <c r="Q56" s="42">
        <v>0</v>
      </c>
      <c r="R56" s="15">
        <v>6326.1099170709822</v>
      </c>
      <c r="S56" s="42">
        <v>0</v>
      </c>
      <c r="T56" s="15">
        <v>6326.1099170709822</v>
      </c>
      <c r="U56" s="42">
        <v>0</v>
      </c>
      <c r="V56" s="15">
        <v>6326.1099170709822</v>
      </c>
      <c r="W56" s="42">
        <v>0</v>
      </c>
      <c r="X56" s="15">
        <v>6326.1099170709822</v>
      </c>
      <c r="Y56" s="42">
        <v>0</v>
      </c>
      <c r="Z56" s="15">
        <v>6326.1099170709822</v>
      </c>
      <c r="AA56" s="42">
        <v>0</v>
      </c>
      <c r="AB56" s="15">
        <v>6326.1099170709822</v>
      </c>
      <c r="AC56" s="42">
        <v>2.7868395465691087E-4</v>
      </c>
      <c r="AD56" s="15">
        <v>6327.872902400266</v>
      </c>
      <c r="AE56" s="42">
        <v>0</v>
      </c>
      <c r="AF56" s="15">
        <v>6327.872902400266</v>
      </c>
      <c r="AG56" s="42">
        <v>0</v>
      </c>
      <c r="AH56" s="15">
        <v>6327.872902400266</v>
      </c>
      <c r="AI56" s="42">
        <v>0</v>
      </c>
      <c r="AJ56" s="15">
        <v>6327.872902400266</v>
      </c>
      <c r="AK56" s="42">
        <v>0</v>
      </c>
      <c r="AL56" s="15">
        <v>6327.872902400266</v>
      </c>
      <c r="AM56" s="42">
        <v>0</v>
      </c>
      <c r="AN56" s="15">
        <v>6327.872902400266</v>
      </c>
      <c r="AO56" s="42">
        <v>0</v>
      </c>
      <c r="AP56" s="15">
        <v>6327.872902400266</v>
      </c>
      <c r="AQ56" s="42">
        <v>0</v>
      </c>
      <c r="AR56" s="15">
        <v>6327.872902400266</v>
      </c>
      <c r="AS56" s="42">
        <v>0</v>
      </c>
      <c r="AT56" s="15">
        <v>6327.872902400266</v>
      </c>
      <c r="AU56" s="42">
        <v>0</v>
      </c>
      <c r="AV56" s="15">
        <v>6327.872902400266</v>
      </c>
      <c r="AW56" s="42">
        <v>0</v>
      </c>
      <c r="AX56" s="15">
        <v>6327.872902400266</v>
      </c>
      <c r="AY56" s="42">
        <v>0</v>
      </c>
      <c r="AZ56" s="15">
        <v>6327.872902400266</v>
      </c>
      <c r="BA56" s="42">
        <v>8.1995746393257463E-3</v>
      </c>
      <c r="BB56" s="15">
        <v>6432.0700767754597</v>
      </c>
      <c r="BC56" s="42">
        <v>0</v>
      </c>
      <c r="BD56" s="15">
        <v>6432.0700767754597</v>
      </c>
      <c r="BE56" s="42">
        <v>0</v>
      </c>
      <c r="BF56" s="15">
        <v>6432.0700767754597</v>
      </c>
      <c r="BG56" s="42">
        <v>0</v>
      </c>
      <c r="BH56" s="15">
        <v>6432.0700767754597</v>
      </c>
      <c r="BI56" s="43">
        <v>1</v>
      </c>
      <c r="BJ56" s="15">
        <v>6432.0700767754597</v>
      </c>
      <c r="BK56" s="42">
        <v>3.5000000000000087E-2</v>
      </c>
      <c r="BL56" s="15">
        <v>6665.357592513431</v>
      </c>
      <c r="BM56" s="42">
        <v>3.6119390967037646E-7</v>
      </c>
      <c r="BN56" s="15">
        <v>6665.36</v>
      </c>
      <c r="BO56" s="15">
        <v>0</v>
      </c>
      <c r="BP56" s="15">
        <v>0</v>
      </c>
      <c r="BQ56" s="15">
        <v>6665.36</v>
      </c>
      <c r="BR56" s="44">
        <v>9.75E-3</v>
      </c>
      <c r="BS56" s="45">
        <v>6730.99</v>
      </c>
      <c r="BT56" s="40"/>
      <c r="BU56" s="79"/>
    </row>
    <row r="57" spans="1:73" ht="13.5" thickBot="1" x14ac:dyDescent="0.25">
      <c r="A57" s="24"/>
      <c r="B57" s="74" t="s">
        <v>53</v>
      </c>
      <c r="C57" s="47">
        <v>5499</v>
      </c>
      <c r="D57" s="16">
        <v>5593.7841225677394</v>
      </c>
      <c r="E57" s="48">
        <v>2.515023342092304E-3</v>
      </c>
      <c r="F57" s="16">
        <v>5607.8526202066223</v>
      </c>
      <c r="G57" s="48">
        <v>0</v>
      </c>
      <c r="H57" s="16">
        <v>5607.8526202066223</v>
      </c>
      <c r="I57" s="48">
        <v>1.4923386015830431E-7</v>
      </c>
      <c r="J57" s="16">
        <v>5607.8534570881156</v>
      </c>
      <c r="K57" s="48">
        <v>0</v>
      </c>
      <c r="L57" s="16">
        <v>5607.8534570881156</v>
      </c>
      <c r="M57" s="48">
        <v>-1.7228190226239448E-3</v>
      </c>
      <c r="N57" s="16">
        <v>5598.192140476157</v>
      </c>
      <c r="O57" s="48">
        <v>0</v>
      </c>
      <c r="P57" s="16">
        <v>5598.1921404761579</v>
      </c>
      <c r="Q57" s="48">
        <v>0</v>
      </c>
      <c r="R57" s="16">
        <v>5598.1921404761579</v>
      </c>
      <c r="S57" s="48">
        <v>0</v>
      </c>
      <c r="T57" s="16">
        <v>5598.1921404761579</v>
      </c>
      <c r="U57" s="48">
        <v>0</v>
      </c>
      <c r="V57" s="16">
        <v>5598.1921404761579</v>
      </c>
      <c r="W57" s="48">
        <v>0</v>
      </c>
      <c r="X57" s="16">
        <v>5598.1921404761579</v>
      </c>
      <c r="Y57" s="48">
        <v>0</v>
      </c>
      <c r="Z57" s="16">
        <v>5598.1921404761579</v>
      </c>
      <c r="AA57" s="48">
        <v>0</v>
      </c>
      <c r="AB57" s="16">
        <v>5598.1921404761579</v>
      </c>
      <c r="AC57" s="48">
        <v>3.0822376846417754E-4</v>
      </c>
      <c r="AD57" s="16">
        <v>5599.917636354282</v>
      </c>
      <c r="AE57" s="48">
        <v>0</v>
      </c>
      <c r="AF57" s="16">
        <v>5599.917636354282</v>
      </c>
      <c r="AG57" s="48">
        <v>0</v>
      </c>
      <c r="AH57" s="16">
        <v>5599.917636354282</v>
      </c>
      <c r="AI57" s="48">
        <v>0</v>
      </c>
      <c r="AJ57" s="16">
        <v>5599.917636354282</v>
      </c>
      <c r="AK57" s="48">
        <v>0</v>
      </c>
      <c r="AL57" s="16">
        <v>5599.917636354282</v>
      </c>
      <c r="AM57" s="48">
        <v>0</v>
      </c>
      <c r="AN57" s="16">
        <v>5599.917636354282</v>
      </c>
      <c r="AO57" s="48">
        <v>0</v>
      </c>
      <c r="AP57" s="16">
        <v>5599.917636354282</v>
      </c>
      <c r="AQ57" s="48">
        <v>0</v>
      </c>
      <c r="AR57" s="16">
        <v>5599.917636354282</v>
      </c>
      <c r="AS57" s="48">
        <v>0</v>
      </c>
      <c r="AT57" s="16">
        <v>5599.917636354282</v>
      </c>
      <c r="AU57" s="48">
        <v>0</v>
      </c>
      <c r="AV57" s="16">
        <v>5599.917636354282</v>
      </c>
      <c r="AW57" s="48">
        <v>0</v>
      </c>
      <c r="AX57" s="16">
        <v>5599.917636354282</v>
      </c>
      <c r="AY57" s="48">
        <v>0</v>
      </c>
      <c r="AZ57" s="16">
        <v>5599.917636354282</v>
      </c>
      <c r="BA57" s="48">
        <v>8.2984658636073849E-3</v>
      </c>
      <c r="BB57" s="16">
        <v>5693.2447227708071</v>
      </c>
      <c r="BC57" s="48">
        <v>0</v>
      </c>
      <c r="BD57" s="16">
        <v>5693.2447227708071</v>
      </c>
      <c r="BE57" s="48">
        <v>0</v>
      </c>
      <c r="BF57" s="16">
        <v>5693.2447227708071</v>
      </c>
      <c r="BG57" s="48">
        <v>0</v>
      </c>
      <c r="BH57" s="16">
        <v>5693.2447227708071</v>
      </c>
      <c r="BI57" s="49">
        <v>1.0000000000000002</v>
      </c>
      <c r="BJ57" s="16">
        <v>5693.244722770808</v>
      </c>
      <c r="BK57" s="48">
        <v>3.4999999999999934E-2</v>
      </c>
      <c r="BL57" s="16">
        <v>5899.7354640111998</v>
      </c>
      <c r="BM57" s="48">
        <v>7.6884613342542707E-7</v>
      </c>
      <c r="BN57" s="16">
        <v>5899.74</v>
      </c>
      <c r="BO57" s="16">
        <v>0</v>
      </c>
      <c r="BP57" s="16">
        <v>0</v>
      </c>
      <c r="BQ57" s="16">
        <v>5899.74</v>
      </c>
      <c r="BR57" s="50">
        <v>9.75E-3</v>
      </c>
      <c r="BS57" s="51">
        <v>5957.83</v>
      </c>
      <c r="BT57" s="40"/>
      <c r="BU57" s="79"/>
    </row>
    <row r="58" spans="1:73" ht="13.5" thickTop="1" x14ac:dyDescent="0.2">
      <c r="B58" s="75" t="s">
        <v>67</v>
      </c>
      <c r="C58" s="76">
        <v>9857007</v>
      </c>
      <c r="D58" s="17">
        <v>568.79666170471432</v>
      </c>
      <c r="E58" s="52">
        <v>2.4195175852770312E-3</v>
      </c>
      <c r="F58" s="17">
        <v>570.1728752301558</v>
      </c>
      <c r="G58" s="52">
        <v>3.0571305124236225E-3</v>
      </c>
      <c r="H58" s="17">
        <v>571.9159681243782</v>
      </c>
      <c r="I58" s="52">
        <v>5.8863992774147444E-3</v>
      </c>
      <c r="J58" s="17">
        <v>575.28249386588755</v>
      </c>
      <c r="K58" s="52">
        <v>-1.1108521266578464E-4</v>
      </c>
      <c r="L58" s="17">
        <v>575.21858848771353</v>
      </c>
      <c r="M58" s="52">
        <v>-1.375978593082583E-3</v>
      </c>
      <c r="N58" s="17">
        <v>574.42710002361127</v>
      </c>
      <c r="O58" s="52">
        <v>-9.7886624848886328E-5</v>
      </c>
      <c r="P58" s="17">
        <v>574.37087129356826</v>
      </c>
      <c r="Q58" s="52">
        <v>-1.006976397297632E-3</v>
      </c>
      <c r="R58" s="17">
        <v>573.79249338288037</v>
      </c>
      <c r="S58" s="52">
        <v>-3.1289579276450041E-6</v>
      </c>
      <c r="T58" s="17">
        <v>573.79069801030937</v>
      </c>
      <c r="U58" s="52">
        <v>1.6482376819528799E-3</v>
      </c>
      <c r="V58" s="17">
        <v>574.73644146032404</v>
      </c>
      <c r="W58" s="52">
        <v>-4.9385625233555608E-4</v>
      </c>
      <c r="X58" s="17">
        <v>574.45260427526375</v>
      </c>
      <c r="Y58" s="52">
        <v>-2.9316283819091904E-3</v>
      </c>
      <c r="Z58" s="17">
        <v>572.76852271650876</v>
      </c>
      <c r="AA58" s="52">
        <v>4.8996132799850045E-5</v>
      </c>
      <c r="AB58" s="17">
        <v>572.79658615911137</v>
      </c>
      <c r="AC58" s="52">
        <v>4.3171187890422846E-3</v>
      </c>
      <c r="AD58" s="17">
        <v>575.26941706351818</v>
      </c>
      <c r="AE58" s="52">
        <v>3.7922043148563844E-5</v>
      </c>
      <c r="AF58" s="17">
        <v>575.29123245517405</v>
      </c>
      <c r="AG58" s="52">
        <v>1.2288906253885568E-3</v>
      </c>
      <c r="AH58" s="17">
        <v>575.99820245760645</v>
      </c>
      <c r="AI58" s="52">
        <v>7.890209986660679E-4</v>
      </c>
      <c r="AJ58" s="17">
        <v>576.45267713453939</v>
      </c>
      <c r="AK58" s="52">
        <v>3.2883729206761414E-2</v>
      </c>
      <c r="AL58" s="17">
        <v>595.40859086994431</v>
      </c>
      <c r="AM58" s="52">
        <v>3.2417827755981676E-5</v>
      </c>
      <c r="AN58" s="17">
        <v>595.42789272308755</v>
      </c>
      <c r="AO58" s="52">
        <v>2.1454713871005282E-4</v>
      </c>
      <c r="AP58" s="17">
        <v>595.55564007377939</v>
      </c>
      <c r="AQ58" s="52">
        <v>5.4517615819316134E-5</v>
      </c>
      <c r="AR58" s="17">
        <v>595.58810834736391</v>
      </c>
      <c r="AS58" s="52">
        <v>4.1842032870005319E-3</v>
      </c>
      <c r="AT58" s="17">
        <v>598.08017006800935</v>
      </c>
      <c r="AU58" s="52">
        <v>1.5722178739028259E-3</v>
      </c>
      <c r="AV58" s="17">
        <v>599.0204824014171</v>
      </c>
      <c r="AW58" s="52">
        <v>2.6094183691087736E-3</v>
      </c>
      <c r="AX58" s="17">
        <v>600.58357745166779</v>
      </c>
      <c r="AY58" s="52">
        <v>1.0822507388930092E-4</v>
      </c>
      <c r="AZ58" s="17">
        <v>600.64857565371415</v>
      </c>
      <c r="BA58" s="52">
        <v>2.5738863916737742E-2</v>
      </c>
      <c r="BB58" s="17">
        <v>631.96652269852677</v>
      </c>
      <c r="BC58" s="52">
        <v>-5.7003629839518233E-3</v>
      </c>
      <c r="BD58" s="17">
        <v>628.36408412543938</v>
      </c>
      <c r="BE58" s="52">
        <v>3.1525380982295736E-3</v>
      </c>
      <c r="BF58" s="17">
        <v>630.3450258402039</v>
      </c>
      <c r="BG58" s="52">
        <v>6.2308736561932587E-2</v>
      </c>
      <c r="BH58" s="17">
        <v>669.62102799840579</v>
      </c>
      <c r="BI58" s="53">
        <v>1.0239979693338384</v>
      </c>
      <c r="BJ58" s="17">
        <v>685.69057289360478</v>
      </c>
      <c r="BK58" s="52">
        <v>9.3755594342982751E-2</v>
      </c>
      <c r="BL58" s="17">
        <v>756.62875115514407</v>
      </c>
      <c r="BM58" s="52">
        <v>-1.6877283294685186E-2</v>
      </c>
      <c r="BN58" s="17">
        <v>743.85891337299483</v>
      </c>
      <c r="BO58" s="17">
        <v>2.783999532515296</v>
      </c>
      <c r="BP58" s="17">
        <v>4.6711240156367957</v>
      </c>
      <c r="BQ58" s="17">
        <v>751.31403692114691</v>
      </c>
      <c r="BR58" s="54">
        <v>9.7504773924171895E-3</v>
      </c>
      <c r="BS58" s="18">
        <v>758.7105665725918</v>
      </c>
      <c r="BT58" s="40"/>
    </row>
    <row r="59" spans="1:73" ht="15" x14ac:dyDescent="0.25"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55"/>
      <c r="BS59" s="64"/>
      <c r="BT59" s="64"/>
    </row>
    <row r="60" spans="1:73" x14ac:dyDescent="0.2">
      <c r="B60" s="77" t="s">
        <v>68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55"/>
      <c r="BS60" s="64"/>
      <c r="BT60" s="64"/>
    </row>
  </sheetData>
  <pageMargins left="0.7" right="0.7" top="0.75" bottom="0.75" header="0.3" footer="0.3"/>
  <pageSetup scale="67" fitToWidth="0" orientation="landscape" r:id="rId1"/>
  <headerFooter>
    <oddHeader>&amp;LIA HHS&amp;RDraft and Confidential</oddHeader>
    <oddFooter>&amp;L&amp;F | &amp;A&amp;R&amp;G</oddFooter>
  </headerFooter>
  <colBreaks count="6" manualBreakCount="6">
    <brk id="12" min="1" max="59" man="1"/>
    <brk id="22" min="1" max="59" man="1"/>
    <brk id="32" min="1" max="59" man="1"/>
    <brk id="42" min="1" max="59" man="1"/>
    <brk id="52" min="1" max="59" man="1"/>
    <brk id="62" min="1" max="59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20E51-0C60-40B1-B0DA-FFC2901C42EA}">
  <sheetPr>
    <tabColor theme="4" tint="-0.249977111117893"/>
    <pageSetUpPr fitToPage="1"/>
  </sheetPr>
  <dimension ref="A2:BU60"/>
  <sheetViews>
    <sheetView zoomScaleNormal="100" workbookViewId="0"/>
  </sheetViews>
  <sheetFormatPr defaultColWidth="10.140625" defaultRowHeight="12.75" x14ac:dyDescent="0.2"/>
  <cols>
    <col min="1" max="1" width="7.140625" style="19" customWidth="1"/>
    <col min="2" max="2" width="36.42578125" style="19" customWidth="1"/>
    <col min="3" max="71" width="13.7109375" style="19" bestFit="1" customWidth="1"/>
    <col min="72" max="16384" width="10.140625" style="19"/>
  </cols>
  <sheetData>
    <row r="2" spans="1:73" ht="15" x14ac:dyDescent="0.25">
      <c r="B2" s="63" t="s">
        <v>118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 s="64"/>
      <c r="BQ2" s="64"/>
      <c r="BR2" s="64"/>
      <c r="BS2" s="64"/>
      <c r="BT2" s="64"/>
    </row>
    <row r="3" spans="1:73" ht="26.65" customHeight="1" x14ac:dyDescent="0.2">
      <c r="B3" s="65"/>
      <c r="C3" s="66" t="s">
        <v>91</v>
      </c>
      <c r="D3" s="66"/>
      <c r="E3" s="12" t="s">
        <v>83</v>
      </c>
      <c r="F3" s="13"/>
      <c r="G3" s="66" t="s">
        <v>84</v>
      </c>
      <c r="H3" s="66"/>
      <c r="I3" s="12" t="s">
        <v>85</v>
      </c>
      <c r="J3" s="13"/>
      <c r="K3" s="67" t="s">
        <v>86</v>
      </c>
      <c r="L3" s="67"/>
      <c r="M3" s="12" t="s">
        <v>115</v>
      </c>
      <c r="N3" s="13"/>
      <c r="O3" s="67" t="s">
        <v>75</v>
      </c>
      <c r="P3" s="67"/>
      <c r="Q3" s="12" t="s">
        <v>71</v>
      </c>
      <c r="R3" s="13"/>
      <c r="S3" s="67" t="s">
        <v>96</v>
      </c>
      <c r="T3" s="67"/>
      <c r="U3" s="12" t="s">
        <v>120</v>
      </c>
      <c r="V3" s="13"/>
      <c r="W3" s="67" t="s">
        <v>97</v>
      </c>
      <c r="X3" s="67"/>
      <c r="Y3" s="12" t="s">
        <v>98</v>
      </c>
      <c r="Z3" s="13"/>
      <c r="AA3" s="67" t="s">
        <v>74</v>
      </c>
      <c r="AB3" s="67"/>
      <c r="AC3" s="12" t="s">
        <v>99</v>
      </c>
      <c r="AD3" s="13"/>
      <c r="AE3" s="67" t="s">
        <v>100</v>
      </c>
      <c r="AF3" s="67"/>
      <c r="AG3" s="12" t="s">
        <v>55</v>
      </c>
      <c r="AH3" s="13"/>
      <c r="AI3" s="67" t="s">
        <v>56</v>
      </c>
      <c r="AJ3" s="67"/>
      <c r="AK3" s="12" t="s">
        <v>57</v>
      </c>
      <c r="AL3" s="13"/>
      <c r="AM3" s="67" t="s">
        <v>101</v>
      </c>
      <c r="AN3" s="67"/>
      <c r="AO3" s="12" t="s">
        <v>102</v>
      </c>
      <c r="AP3" s="13"/>
      <c r="AQ3" s="67" t="s">
        <v>103</v>
      </c>
      <c r="AR3" s="67"/>
      <c r="AS3" s="12" t="s">
        <v>104</v>
      </c>
      <c r="AT3" s="13"/>
      <c r="AU3" s="67" t="s">
        <v>105</v>
      </c>
      <c r="AV3" s="67"/>
      <c r="AW3" s="12" t="s">
        <v>106</v>
      </c>
      <c r="AX3" s="13"/>
      <c r="AY3" s="67" t="s">
        <v>107</v>
      </c>
      <c r="AZ3" s="67"/>
      <c r="BA3" s="12" t="s">
        <v>108</v>
      </c>
      <c r="BB3" s="13"/>
      <c r="BC3" s="67" t="s">
        <v>109</v>
      </c>
      <c r="BD3" s="67"/>
      <c r="BE3" s="12" t="s">
        <v>110</v>
      </c>
      <c r="BF3" s="13"/>
      <c r="BG3" s="67" t="s">
        <v>69</v>
      </c>
      <c r="BH3" s="67"/>
      <c r="BI3" s="12" t="s">
        <v>58</v>
      </c>
      <c r="BJ3" s="13"/>
      <c r="BK3" s="67" t="s">
        <v>59</v>
      </c>
      <c r="BL3" s="67"/>
      <c r="BM3" s="12" t="s">
        <v>60</v>
      </c>
      <c r="BN3" s="13"/>
      <c r="BO3" s="33" t="s">
        <v>61</v>
      </c>
      <c r="BP3" s="33"/>
      <c r="BQ3" s="33"/>
      <c r="BR3" s="12" t="s">
        <v>111</v>
      </c>
      <c r="BS3" s="12"/>
      <c r="BT3" s="64"/>
    </row>
    <row r="4" spans="1:73" ht="25.5" x14ac:dyDescent="0.2">
      <c r="B4" s="68" t="s">
        <v>0</v>
      </c>
      <c r="C4" s="69" t="s">
        <v>92</v>
      </c>
      <c r="D4" s="69" t="s">
        <v>62</v>
      </c>
      <c r="E4" s="70" t="s">
        <v>63</v>
      </c>
      <c r="F4" s="71" t="s">
        <v>62</v>
      </c>
      <c r="G4" s="69" t="s">
        <v>63</v>
      </c>
      <c r="H4" s="69" t="s">
        <v>62</v>
      </c>
      <c r="I4" s="70" t="s">
        <v>63</v>
      </c>
      <c r="J4" s="71" t="s">
        <v>62</v>
      </c>
      <c r="K4" s="69" t="s">
        <v>63</v>
      </c>
      <c r="L4" s="69" t="s">
        <v>62</v>
      </c>
      <c r="M4" s="70" t="s">
        <v>63</v>
      </c>
      <c r="N4" s="71" t="s">
        <v>62</v>
      </c>
      <c r="O4" s="69" t="s">
        <v>63</v>
      </c>
      <c r="P4" s="69" t="s">
        <v>62</v>
      </c>
      <c r="Q4" s="70" t="s">
        <v>63</v>
      </c>
      <c r="R4" s="71" t="s">
        <v>62</v>
      </c>
      <c r="S4" s="69" t="s">
        <v>63</v>
      </c>
      <c r="T4" s="69" t="s">
        <v>62</v>
      </c>
      <c r="U4" s="70" t="s">
        <v>63</v>
      </c>
      <c r="V4" s="71" t="s">
        <v>62</v>
      </c>
      <c r="W4" s="69" t="s">
        <v>63</v>
      </c>
      <c r="X4" s="69" t="s">
        <v>62</v>
      </c>
      <c r="Y4" s="70" t="s">
        <v>63</v>
      </c>
      <c r="Z4" s="71" t="s">
        <v>62</v>
      </c>
      <c r="AA4" s="69" t="s">
        <v>63</v>
      </c>
      <c r="AB4" s="69" t="s">
        <v>62</v>
      </c>
      <c r="AC4" s="70" t="s">
        <v>63</v>
      </c>
      <c r="AD4" s="71" t="s">
        <v>62</v>
      </c>
      <c r="AE4" s="69" t="s">
        <v>63</v>
      </c>
      <c r="AF4" s="69" t="s">
        <v>62</v>
      </c>
      <c r="AG4" s="70" t="s">
        <v>63</v>
      </c>
      <c r="AH4" s="71" t="s">
        <v>62</v>
      </c>
      <c r="AI4" s="69" t="s">
        <v>63</v>
      </c>
      <c r="AJ4" s="69" t="s">
        <v>62</v>
      </c>
      <c r="AK4" s="70" t="s">
        <v>63</v>
      </c>
      <c r="AL4" s="71" t="s">
        <v>62</v>
      </c>
      <c r="AM4" s="69" t="s">
        <v>63</v>
      </c>
      <c r="AN4" s="69" t="s">
        <v>62</v>
      </c>
      <c r="AO4" s="70" t="s">
        <v>63</v>
      </c>
      <c r="AP4" s="71" t="s">
        <v>62</v>
      </c>
      <c r="AQ4" s="69" t="s">
        <v>63</v>
      </c>
      <c r="AR4" s="69" t="s">
        <v>62</v>
      </c>
      <c r="AS4" s="70" t="s">
        <v>63</v>
      </c>
      <c r="AT4" s="71" t="s">
        <v>62</v>
      </c>
      <c r="AU4" s="69" t="s">
        <v>63</v>
      </c>
      <c r="AV4" s="69" t="s">
        <v>62</v>
      </c>
      <c r="AW4" s="70" t="s">
        <v>63</v>
      </c>
      <c r="AX4" s="71" t="s">
        <v>62</v>
      </c>
      <c r="AY4" s="69" t="s">
        <v>63</v>
      </c>
      <c r="AZ4" s="69" t="s">
        <v>62</v>
      </c>
      <c r="BA4" s="70" t="s">
        <v>64</v>
      </c>
      <c r="BB4" s="71" t="s">
        <v>62</v>
      </c>
      <c r="BC4" s="69" t="s">
        <v>63</v>
      </c>
      <c r="BD4" s="69" t="s">
        <v>62</v>
      </c>
      <c r="BE4" s="70" t="s">
        <v>63</v>
      </c>
      <c r="BF4" s="71" t="s">
        <v>62</v>
      </c>
      <c r="BG4" s="69" t="s">
        <v>63</v>
      </c>
      <c r="BH4" s="69" t="s">
        <v>62</v>
      </c>
      <c r="BI4" s="70" t="s">
        <v>65</v>
      </c>
      <c r="BJ4" s="71" t="s">
        <v>62</v>
      </c>
      <c r="BK4" s="69" t="s">
        <v>66</v>
      </c>
      <c r="BL4" s="69" t="s">
        <v>62</v>
      </c>
      <c r="BM4" s="70" t="s">
        <v>63</v>
      </c>
      <c r="BN4" s="71" t="s">
        <v>62</v>
      </c>
      <c r="BO4" s="34" t="s">
        <v>72</v>
      </c>
      <c r="BP4" s="34" t="s">
        <v>73</v>
      </c>
      <c r="BQ4" s="34" t="s">
        <v>116</v>
      </c>
      <c r="BR4" s="70" t="s">
        <v>112</v>
      </c>
      <c r="BS4" s="70" t="s">
        <v>117</v>
      </c>
      <c r="BT4" s="64"/>
    </row>
    <row r="5" spans="1:73" x14ac:dyDescent="0.2">
      <c r="A5" s="24"/>
      <c r="B5" s="72" t="s">
        <v>2</v>
      </c>
      <c r="C5" s="35">
        <v>52245</v>
      </c>
      <c r="D5" s="14">
        <v>2196.2411411253133</v>
      </c>
      <c r="E5" s="36">
        <v>2.5145957674566066E-3</v>
      </c>
      <c r="F5" s="14">
        <v>2201.7637998031009</v>
      </c>
      <c r="G5" s="36">
        <v>6.214460397835353E-6</v>
      </c>
      <c r="H5" s="14">
        <v>2201.7774825770402</v>
      </c>
      <c r="I5" s="36">
        <v>2.1131968239074261E-3</v>
      </c>
      <c r="J5" s="14">
        <v>2206.4302717601731</v>
      </c>
      <c r="K5" s="36">
        <v>0</v>
      </c>
      <c r="L5" s="14">
        <v>2206.4302717601731</v>
      </c>
      <c r="M5" s="36">
        <v>-1.7214121208556366E-3</v>
      </c>
      <c r="N5" s="14">
        <v>2202.6320959465424</v>
      </c>
      <c r="O5" s="36">
        <v>0</v>
      </c>
      <c r="P5" s="14">
        <v>2202.6320959465424</v>
      </c>
      <c r="Q5" s="36">
        <v>-8.7983429959381798E-4</v>
      </c>
      <c r="R5" s="14">
        <v>2200.6941446791425</v>
      </c>
      <c r="S5" s="36">
        <v>0</v>
      </c>
      <c r="T5" s="14">
        <v>2200.6941446791425</v>
      </c>
      <c r="U5" s="36">
        <v>1.2062107619814633E-4</v>
      </c>
      <c r="V5" s="14">
        <v>2200.9595947752568</v>
      </c>
      <c r="W5" s="36">
        <v>0</v>
      </c>
      <c r="X5" s="14">
        <v>2200.9595947752568</v>
      </c>
      <c r="Y5" s="36">
        <v>0</v>
      </c>
      <c r="Z5" s="14">
        <v>2200.9595947752568</v>
      </c>
      <c r="AA5" s="36">
        <v>0</v>
      </c>
      <c r="AB5" s="14">
        <v>2200.9595947752568</v>
      </c>
      <c r="AC5" s="36">
        <v>5.7189721379862224E-3</v>
      </c>
      <c r="AD5" s="14">
        <v>2213.5468213746099</v>
      </c>
      <c r="AE5" s="36">
        <v>4.8057602374473873E-5</v>
      </c>
      <c r="AF5" s="14">
        <v>2213.6531991275888</v>
      </c>
      <c r="AG5" s="36">
        <v>0</v>
      </c>
      <c r="AH5" s="14">
        <v>2213.6531991275888</v>
      </c>
      <c r="AI5" s="36">
        <v>0</v>
      </c>
      <c r="AJ5" s="14">
        <v>2213.6531991275888</v>
      </c>
      <c r="AK5" s="36">
        <v>0</v>
      </c>
      <c r="AL5" s="14">
        <v>2213.6531991275888</v>
      </c>
      <c r="AM5" s="36">
        <v>8.416974841107816E-6</v>
      </c>
      <c r="AN5" s="14">
        <v>2213.6718313908727</v>
      </c>
      <c r="AO5" s="36">
        <v>0</v>
      </c>
      <c r="AP5" s="14">
        <v>2213.6718313908727</v>
      </c>
      <c r="AQ5" s="36">
        <v>0</v>
      </c>
      <c r="AR5" s="14">
        <v>2213.6718313908727</v>
      </c>
      <c r="AS5" s="36">
        <v>0</v>
      </c>
      <c r="AT5" s="14">
        <v>2213.6718313908727</v>
      </c>
      <c r="AU5" s="36">
        <v>0</v>
      </c>
      <c r="AV5" s="14">
        <v>2213.6718313908727</v>
      </c>
      <c r="AW5" s="36">
        <v>0</v>
      </c>
      <c r="AX5" s="14">
        <v>2213.6718313908727</v>
      </c>
      <c r="AY5" s="36">
        <v>0</v>
      </c>
      <c r="AZ5" s="14">
        <v>2213.6718313908727</v>
      </c>
      <c r="BA5" s="36">
        <v>6.5802692547205499E-3</v>
      </c>
      <c r="BB5" s="14">
        <v>2242.9007966403055</v>
      </c>
      <c r="BC5" s="36">
        <v>0</v>
      </c>
      <c r="BD5" s="14">
        <v>2242.9007966403055</v>
      </c>
      <c r="BE5" s="36">
        <v>0</v>
      </c>
      <c r="BF5" s="14">
        <v>2242.9007966403055</v>
      </c>
      <c r="BG5" s="36">
        <v>0</v>
      </c>
      <c r="BH5" s="14">
        <v>2242.9007966403055</v>
      </c>
      <c r="BI5" s="37">
        <v>1.0000000000000002</v>
      </c>
      <c r="BJ5" s="14">
        <v>2242.900796640306</v>
      </c>
      <c r="BK5" s="36">
        <v>0.11750000000000002</v>
      </c>
      <c r="BL5" s="14">
        <v>2541.5306477510553</v>
      </c>
      <c r="BM5" s="36">
        <v>-2.5486651344941436E-7</v>
      </c>
      <c r="BN5" s="14">
        <v>2541.5300000000002</v>
      </c>
      <c r="BO5" s="14">
        <v>5.04</v>
      </c>
      <c r="BP5" s="14">
        <v>3.88</v>
      </c>
      <c r="BQ5" s="14">
        <v>2550.4500000000003</v>
      </c>
      <c r="BR5" s="38">
        <v>9.75E-3</v>
      </c>
      <c r="BS5" s="39">
        <v>2575.56</v>
      </c>
      <c r="BT5" s="56"/>
      <c r="BU5" s="79"/>
    </row>
    <row r="6" spans="1:73" x14ac:dyDescent="0.2">
      <c r="A6" s="24"/>
      <c r="B6" s="73" t="s">
        <v>3</v>
      </c>
      <c r="C6" s="41">
        <v>189808</v>
      </c>
      <c r="D6" s="15">
        <v>296.67389388055602</v>
      </c>
      <c r="E6" s="42">
        <v>2.4842191069709418E-3</v>
      </c>
      <c r="F6" s="15">
        <v>297.41089683627359</v>
      </c>
      <c r="G6" s="42">
        <v>3.2000050736402663E-4</v>
      </c>
      <c r="H6" s="15">
        <v>297.50606847415679</v>
      </c>
      <c r="I6" s="42">
        <v>1.554896854548482E-2</v>
      </c>
      <c r="J6" s="15">
        <v>302.13198097495228</v>
      </c>
      <c r="K6" s="42">
        <v>0</v>
      </c>
      <c r="L6" s="15">
        <v>302.13198097495228</v>
      </c>
      <c r="M6" s="42">
        <v>-1.6115385270657479E-3</v>
      </c>
      <c r="N6" s="15">
        <v>301.64508364735246</v>
      </c>
      <c r="O6" s="42">
        <v>0</v>
      </c>
      <c r="P6" s="15">
        <v>301.64508364735246</v>
      </c>
      <c r="Q6" s="42">
        <v>-7.7105116219415848E-3</v>
      </c>
      <c r="R6" s="15">
        <v>299.31924572418802</v>
      </c>
      <c r="S6" s="42">
        <v>0</v>
      </c>
      <c r="T6" s="15">
        <v>299.31924572418802</v>
      </c>
      <c r="U6" s="42">
        <v>4.46944170792829E-4</v>
      </c>
      <c r="V6" s="15">
        <v>299.45302471627053</v>
      </c>
      <c r="W6" s="42">
        <v>0</v>
      </c>
      <c r="X6" s="15">
        <v>299.45302471627053</v>
      </c>
      <c r="Y6" s="42">
        <v>0</v>
      </c>
      <c r="Z6" s="15">
        <v>299.45302471627053</v>
      </c>
      <c r="AA6" s="42">
        <v>0</v>
      </c>
      <c r="AB6" s="15">
        <v>299.45302471627053</v>
      </c>
      <c r="AC6" s="42">
        <v>1.6529140523501074E-2</v>
      </c>
      <c r="AD6" s="15">
        <v>304.40272584199323</v>
      </c>
      <c r="AE6" s="42">
        <v>1.2921885920391674E-4</v>
      </c>
      <c r="AF6" s="15">
        <v>304.44206041496511</v>
      </c>
      <c r="AG6" s="42">
        <v>0</v>
      </c>
      <c r="AH6" s="15">
        <v>304.44206041496511</v>
      </c>
      <c r="AI6" s="42">
        <v>0</v>
      </c>
      <c r="AJ6" s="15">
        <v>304.44206041496511</v>
      </c>
      <c r="AK6" s="42">
        <v>3.5502056128544623E-4</v>
      </c>
      <c r="AL6" s="15">
        <v>304.55014360613251</v>
      </c>
      <c r="AM6" s="42">
        <v>1.5640585622200831E-5</v>
      </c>
      <c r="AN6" s="15">
        <v>304.55490694872987</v>
      </c>
      <c r="AO6" s="42">
        <v>0</v>
      </c>
      <c r="AP6" s="15">
        <v>304.55490694872987</v>
      </c>
      <c r="AQ6" s="42">
        <v>0</v>
      </c>
      <c r="AR6" s="15">
        <v>304.55490694872987</v>
      </c>
      <c r="AS6" s="42">
        <v>5.6956043590572492E-5</v>
      </c>
      <c r="AT6" s="15">
        <v>304.57225319128577</v>
      </c>
      <c r="AU6" s="42">
        <v>0</v>
      </c>
      <c r="AV6" s="15">
        <v>304.57225319128577</v>
      </c>
      <c r="AW6" s="42">
        <v>0</v>
      </c>
      <c r="AX6" s="15">
        <v>304.57225319128577</v>
      </c>
      <c r="AY6" s="42">
        <v>0</v>
      </c>
      <c r="AZ6" s="15">
        <v>304.57225319128577</v>
      </c>
      <c r="BA6" s="42">
        <v>1.4784644861995488E-2</v>
      </c>
      <c r="BB6" s="15">
        <v>313.64481353416892</v>
      </c>
      <c r="BC6" s="42">
        <v>0</v>
      </c>
      <c r="BD6" s="15">
        <v>313.64481353416892</v>
      </c>
      <c r="BE6" s="42">
        <v>0</v>
      </c>
      <c r="BF6" s="15">
        <v>313.64481353416892</v>
      </c>
      <c r="BG6" s="42">
        <v>0</v>
      </c>
      <c r="BH6" s="15">
        <v>313.64481353416892</v>
      </c>
      <c r="BI6" s="43">
        <v>1</v>
      </c>
      <c r="BJ6" s="15">
        <v>313.64481353416892</v>
      </c>
      <c r="BK6" s="42">
        <v>0.11750000000000008</v>
      </c>
      <c r="BL6" s="15">
        <v>355.40488785741525</v>
      </c>
      <c r="BM6" s="42">
        <v>-1.3752926823040745E-5</v>
      </c>
      <c r="BN6" s="15">
        <v>355.4</v>
      </c>
      <c r="BO6" s="15">
        <v>5.04</v>
      </c>
      <c r="BP6" s="15">
        <v>2.46</v>
      </c>
      <c r="BQ6" s="15">
        <v>362.9</v>
      </c>
      <c r="BR6" s="44">
        <v>9.75E-3</v>
      </c>
      <c r="BS6" s="45">
        <v>366.47</v>
      </c>
      <c r="BT6" s="40"/>
      <c r="BU6" s="79"/>
    </row>
    <row r="7" spans="1:73" x14ac:dyDescent="0.2">
      <c r="A7" s="24"/>
      <c r="B7" s="73" t="s">
        <v>4</v>
      </c>
      <c r="C7" s="41">
        <v>871813</v>
      </c>
      <c r="D7" s="15">
        <v>151.87681424538121</v>
      </c>
      <c r="E7" s="42">
        <v>2.4317544939560509E-3</v>
      </c>
      <c r="F7" s="15">
        <v>152.24614137095014</v>
      </c>
      <c r="G7" s="42">
        <v>4.4199687576522706E-3</v>
      </c>
      <c r="H7" s="15">
        <v>152.91906455928284</v>
      </c>
      <c r="I7" s="42">
        <v>1.9570300624794035E-2</v>
      </c>
      <c r="J7" s="15">
        <v>155.91173662397031</v>
      </c>
      <c r="K7" s="42">
        <v>0</v>
      </c>
      <c r="L7" s="15">
        <v>155.91173662397031</v>
      </c>
      <c r="M7" s="42">
        <v>-1.4223085649036626E-3</v>
      </c>
      <c r="N7" s="15">
        <v>155.68998202560104</v>
      </c>
      <c r="O7" s="42">
        <v>-2.9720775482577899E-5</v>
      </c>
      <c r="P7" s="15">
        <v>155.68535479860037</v>
      </c>
      <c r="Q7" s="42">
        <v>-7.0074317116500806E-3</v>
      </c>
      <c r="R7" s="15">
        <v>154.59440030634516</v>
      </c>
      <c r="S7" s="42">
        <v>0</v>
      </c>
      <c r="T7" s="15">
        <v>154.59440030634516</v>
      </c>
      <c r="U7" s="42">
        <v>3.2491999080042078E-4</v>
      </c>
      <c r="V7" s="15">
        <v>154.64463111747048</v>
      </c>
      <c r="W7" s="42">
        <v>0</v>
      </c>
      <c r="X7" s="15">
        <v>154.64463111747048</v>
      </c>
      <c r="Y7" s="42">
        <v>-2.5534192199971883E-4</v>
      </c>
      <c r="Z7" s="15">
        <v>154.60514386013401</v>
      </c>
      <c r="AA7" s="42">
        <v>0</v>
      </c>
      <c r="AB7" s="15">
        <v>154.60514386013401</v>
      </c>
      <c r="AC7" s="42">
        <v>1.4462978960633865E-2</v>
      </c>
      <c r="AD7" s="15">
        <v>156.84119480298889</v>
      </c>
      <c r="AE7" s="42">
        <v>1.9844684593128825E-4</v>
      </c>
      <c r="AF7" s="15">
        <v>156.87231944340965</v>
      </c>
      <c r="AG7" s="42">
        <v>0</v>
      </c>
      <c r="AH7" s="15">
        <v>156.87231944340965</v>
      </c>
      <c r="AI7" s="42">
        <v>0</v>
      </c>
      <c r="AJ7" s="15">
        <v>156.87231944340965</v>
      </c>
      <c r="AK7" s="42">
        <v>1.4455817184622077E-5</v>
      </c>
      <c r="AL7" s="15">
        <v>156.87458716098084</v>
      </c>
      <c r="AM7" s="42">
        <v>0</v>
      </c>
      <c r="AN7" s="15">
        <v>156.87458716098084</v>
      </c>
      <c r="AO7" s="42">
        <v>0</v>
      </c>
      <c r="AP7" s="15">
        <v>156.87458716098084</v>
      </c>
      <c r="AQ7" s="42">
        <v>4.6752061030153058E-4</v>
      </c>
      <c r="AR7" s="15">
        <v>156.94792926371113</v>
      </c>
      <c r="AS7" s="42">
        <v>1.9500516763333309E-3</v>
      </c>
      <c r="AT7" s="15">
        <v>157.25398583626887</v>
      </c>
      <c r="AU7" s="42">
        <v>0</v>
      </c>
      <c r="AV7" s="15">
        <v>157.25398583626887</v>
      </c>
      <c r="AW7" s="42">
        <v>0</v>
      </c>
      <c r="AX7" s="15">
        <v>157.25398583626887</v>
      </c>
      <c r="AY7" s="42">
        <v>1.4860750147116519E-5</v>
      </c>
      <c r="AZ7" s="15">
        <v>157.25632274846203</v>
      </c>
      <c r="BA7" s="42">
        <v>1.7634653321597638E-2</v>
      </c>
      <c r="BB7" s="15">
        <v>162.85154794521321</v>
      </c>
      <c r="BC7" s="42">
        <v>-2.9022779395826426E-4</v>
      </c>
      <c r="BD7" s="15">
        <v>162.80428389971038</v>
      </c>
      <c r="BE7" s="42">
        <v>0</v>
      </c>
      <c r="BF7" s="15">
        <v>162.80428389971038</v>
      </c>
      <c r="BG7" s="42">
        <v>0.10067518084707738</v>
      </c>
      <c r="BH7" s="15">
        <v>179.19463462399264</v>
      </c>
      <c r="BI7" s="43">
        <v>1.011937954934075</v>
      </c>
      <c r="BJ7" s="15">
        <v>181.33385209656191</v>
      </c>
      <c r="BK7" s="42">
        <v>0.11750000000000006</v>
      </c>
      <c r="BL7" s="15">
        <v>205.47745280063674</v>
      </c>
      <c r="BM7" s="42">
        <v>1.2396490848720632E-5</v>
      </c>
      <c r="BN7" s="15">
        <v>205.48</v>
      </c>
      <c r="BO7" s="15">
        <v>5.04</v>
      </c>
      <c r="BP7" s="15">
        <v>1.29</v>
      </c>
      <c r="BQ7" s="15">
        <v>211.80999999999997</v>
      </c>
      <c r="BR7" s="44">
        <v>9.75E-3</v>
      </c>
      <c r="BS7" s="45">
        <v>213.9</v>
      </c>
      <c r="BT7" s="40"/>
      <c r="BU7" s="79"/>
    </row>
    <row r="8" spans="1:73" x14ac:dyDescent="0.2">
      <c r="A8" s="24"/>
      <c r="B8" s="73" t="s">
        <v>5</v>
      </c>
      <c r="C8" s="41">
        <v>1797787</v>
      </c>
      <c r="D8" s="15">
        <v>144.80479260624719</v>
      </c>
      <c r="E8" s="42">
        <v>2.388708054931632E-3</v>
      </c>
      <c r="F8" s="15">
        <v>145.15068898073844</v>
      </c>
      <c r="G8" s="42">
        <v>1.5249129704561826E-2</v>
      </c>
      <c r="H8" s="15">
        <v>147.36411066371224</v>
      </c>
      <c r="I8" s="42">
        <v>1.4655193325348259E-2</v>
      </c>
      <c r="J8" s="15">
        <v>149.52376019470697</v>
      </c>
      <c r="K8" s="42">
        <v>0</v>
      </c>
      <c r="L8" s="15">
        <v>149.52376019470697</v>
      </c>
      <c r="M8" s="42">
        <v>-1.2665818042821853E-3</v>
      </c>
      <c r="N8" s="15">
        <v>149.33437612073649</v>
      </c>
      <c r="O8" s="42">
        <v>-1.9080371875279667E-4</v>
      </c>
      <c r="P8" s="15">
        <v>149.30588256643503</v>
      </c>
      <c r="Q8" s="42">
        <v>-3.0513334438972972E-3</v>
      </c>
      <c r="R8" s="15">
        <v>148.85030053358946</v>
      </c>
      <c r="S8" s="42">
        <v>0</v>
      </c>
      <c r="T8" s="15">
        <v>148.85030053358946</v>
      </c>
      <c r="U8" s="42">
        <v>1.0441445087920886E-3</v>
      </c>
      <c r="V8" s="15">
        <v>149.00572175752365</v>
      </c>
      <c r="W8" s="42">
        <v>0</v>
      </c>
      <c r="X8" s="15">
        <v>149.00572175752365</v>
      </c>
      <c r="Y8" s="42">
        <v>-1.5316623794014994E-3</v>
      </c>
      <c r="Z8" s="15">
        <v>148.77749529919208</v>
      </c>
      <c r="AA8" s="42">
        <v>0</v>
      </c>
      <c r="AB8" s="15">
        <v>148.77749529919208</v>
      </c>
      <c r="AC8" s="42">
        <v>1.1521780358099143E-2</v>
      </c>
      <c r="AD8" s="15">
        <v>150.49167692225751</v>
      </c>
      <c r="AE8" s="42">
        <v>1.3484909854688532E-4</v>
      </c>
      <c r="AF8" s="15">
        <v>150.51197058922929</v>
      </c>
      <c r="AG8" s="42">
        <v>2.8560715928493963E-5</v>
      </c>
      <c r="AH8" s="15">
        <v>150.51626931886511</v>
      </c>
      <c r="AI8" s="42">
        <v>0</v>
      </c>
      <c r="AJ8" s="15">
        <v>150.51626931886511</v>
      </c>
      <c r="AK8" s="42">
        <v>1.579728820035875E-4</v>
      </c>
      <c r="AL8" s="15">
        <v>150.54004680771783</v>
      </c>
      <c r="AM8" s="42">
        <v>6.8884440849181772E-6</v>
      </c>
      <c r="AN8" s="15">
        <v>150.5410837944128</v>
      </c>
      <c r="AO8" s="42">
        <v>0</v>
      </c>
      <c r="AP8" s="15">
        <v>150.5410837944128</v>
      </c>
      <c r="AQ8" s="42">
        <v>3.295951069024472E-4</v>
      </c>
      <c r="AR8" s="15">
        <v>150.59070139901922</v>
      </c>
      <c r="AS8" s="42">
        <v>2.0476491776675765E-2</v>
      </c>
      <c r="AT8" s="15">
        <v>153.67427065786006</v>
      </c>
      <c r="AU8" s="42">
        <v>2.3178556438141484E-4</v>
      </c>
      <c r="AV8" s="15">
        <v>153.70989013541541</v>
      </c>
      <c r="AW8" s="42">
        <v>2.9119477408667827E-4</v>
      </c>
      <c r="AX8" s="15">
        <v>153.75464965214829</v>
      </c>
      <c r="AY8" s="42">
        <v>4.7730961160885599E-4</v>
      </c>
      <c r="AZ8" s="15">
        <v>153.8280382242568</v>
      </c>
      <c r="BA8" s="42">
        <v>2.8168235868535341E-2</v>
      </c>
      <c r="BB8" s="15">
        <v>162.61622193389923</v>
      </c>
      <c r="BC8" s="42">
        <v>-2.4294109336043812E-3</v>
      </c>
      <c r="BD8" s="15">
        <v>162.22116030635158</v>
      </c>
      <c r="BE8" s="42">
        <v>0</v>
      </c>
      <c r="BF8" s="15">
        <v>162.22116030635158</v>
      </c>
      <c r="BG8" s="42">
        <v>9.6019075771511808E-2</v>
      </c>
      <c r="BH8" s="15">
        <v>177.79748618954972</v>
      </c>
      <c r="BI8" s="43">
        <v>0.99135579252172379</v>
      </c>
      <c r="BJ8" s="15">
        <v>176.26056782981129</v>
      </c>
      <c r="BK8" s="42">
        <v>0.11750000000000008</v>
      </c>
      <c r="BL8" s="15">
        <v>199.72868875899297</v>
      </c>
      <c r="BM8" s="42">
        <v>6.5651109770747951E-6</v>
      </c>
      <c r="BN8" s="15">
        <v>199.73</v>
      </c>
      <c r="BO8" s="15">
        <v>5.04</v>
      </c>
      <c r="BP8" s="15">
        <v>0.77</v>
      </c>
      <c r="BQ8" s="15">
        <v>205.54</v>
      </c>
      <c r="BR8" s="44">
        <v>9.75E-3</v>
      </c>
      <c r="BS8" s="45">
        <v>207.56</v>
      </c>
      <c r="BT8" s="40"/>
      <c r="BU8" s="79"/>
    </row>
    <row r="9" spans="1:73" x14ac:dyDescent="0.2">
      <c r="A9" s="24"/>
      <c r="B9" s="73" t="s">
        <v>6</v>
      </c>
      <c r="C9" s="41">
        <v>398378</v>
      </c>
      <c r="D9" s="15">
        <v>239.71538506054236</v>
      </c>
      <c r="E9" s="42">
        <v>2.4044421995239595E-3</v>
      </c>
      <c r="F9" s="15">
        <v>240.29176684825705</v>
      </c>
      <c r="G9" s="42">
        <v>1.0113434361418205E-2</v>
      </c>
      <c r="H9" s="15">
        <v>242.72194185986612</v>
      </c>
      <c r="I9" s="42">
        <v>1.2540519339219625E-2</v>
      </c>
      <c r="J9" s="15">
        <v>245.7658010658127</v>
      </c>
      <c r="K9" s="42">
        <v>0</v>
      </c>
      <c r="L9" s="15">
        <v>245.7658010658127</v>
      </c>
      <c r="M9" s="42">
        <v>-1.3200313048525869E-3</v>
      </c>
      <c r="N9" s="15">
        <v>245.44138251474365</v>
      </c>
      <c r="O9" s="42">
        <v>-2.4768906231409371E-4</v>
      </c>
      <c r="P9" s="15">
        <v>245.38058936885551</v>
      </c>
      <c r="Q9" s="42">
        <v>-2.2030344130210544E-3</v>
      </c>
      <c r="R9" s="15">
        <v>244.84000748618854</v>
      </c>
      <c r="S9" s="42">
        <v>0</v>
      </c>
      <c r="T9" s="15">
        <v>244.84000748618854</v>
      </c>
      <c r="U9" s="42">
        <v>2.2974091683252151E-3</v>
      </c>
      <c r="V9" s="15">
        <v>245.40250516416012</v>
      </c>
      <c r="W9" s="42">
        <v>0</v>
      </c>
      <c r="X9" s="15">
        <v>245.40250516416012</v>
      </c>
      <c r="Y9" s="42">
        <v>-1.8242419688574429E-3</v>
      </c>
      <c r="Z9" s="15">
        <v>244.95483161497691</v>
      </c>
      <c r="AA9" s="42">
        <v>0</v>
      </c>
      <c r="AB9" s="15">
        <v>244.95483161497691</v>
      </c>
      <c r="AC9" s="42">
        <v>1.1562856287336665E-2</v>
      </c>
      <c r="AD9" s="15">
        <v>247.78720912982965</v>
      </c>
      <c r="AE9" s="42">
        <v>9.3627999798284733E-5</v>
      </c>
      <c r="AF9" s="15">
        <v>247.8104089505961</v>
      </c>
      <c r="AG9" s="42">
        <v>0</v>
      </c>
      <c r="AH9" s="15">
        <v>247.8104089505961</v>
      </c>
      <c r="AI9" s="42">
        <v>0</v>
      </c>
      <c r="AJ9" s="15">
        <v>247.8104089505961</v>
      </c>
      <c r="AK9" s="42">
        <v>0</v>
      </c>
      <c r="AL9" s="15">
        <v>247.8104089505961</v>
      </c>
      <c r="AM9" s="42">
        <v>1.7196828903109918E-6</v>
      </c>
      <c r="AN9" s="15">
        <v>247.81083510591642</v>
      </c>
      <c r="AO9" s="42">
        <v>0</v>
      </c>
      <c r="AP9" s="15">
        <v>247.81083510591642</v>
      </c>
      <c r="AQ9" s="42">
        <v>1.5068137316249786E-3</v>
      </c>
      <c r="AR9" s="15">
        <v>248.18423987509945</v>
      </c>
      <c r="AS9" s="42">
        <v>1.6850039210975609E-2</v>
      </c>
      <c r="AT9" s="15">
        <v>252.36615404854103</v>
      </c>
      <c r="AU9" s="42">
        <v>7.9735719216911249E-4</v>
      </c>
      <c r="AV9" s="15">
        <v>252.56738001653167</v>
      </c>
      <c r="AW9" s="42">
        <v>9.7541679554224991E-4</v>
      </c>
      <c r="AX9" s="15">
        <v>252.81373848100591</v>
      </c>
      <c r="AY9" s="42">
        <v>4.8404556156023126E-4</v>
      </c>
      <c r="AZ9" s="15">
        <v>252.93611184901908</v>
      </c>
      <c r="BA9" s="42">
        <v>2.8222527226616334E-2</v>
      </c>
      <c r="BB9" s="15">
        <v>267.41457086180156</v>
      </c>
      <c r="BC9" s="42">
        <v>-1.1768040923491041E-2</v>
      </c>
      <c r="BD9" s="15">
        <v>264.26762524836209</v>
      </c>
      <c r="BE9" s="42">
        <v>0</v>
      </c>
      <c r="BF9" s="15">
        <v>264.26762524836209</v>
      </c>
      <c r="BG9" s="42">
        <v>0.17183497064471021</v>
      </c>
      <c r="BH9" s="15">
        <v>309.67804487526166</v>
      </c>
      <c r="BI9" s="43">
        <v>1.0058521294683622</v>
      </c>
      <c r="BJ9" s="15">
        <v>311.49032088738096</v>
      </c>
      <c r="BK9" s="42">
        <v>0.11749999999999998</v>
      </c>
      <c r="BL9" s="15">
        <v>352.96353641629565</v>
      </c>
      <c r="BM9" s="42">
        <v>-1.0019211422185315E-5</v>
      </c>
      <c r="BN9" s="15">
        <v>352.96</v>
      </c>
      <c r="BO9" s="15">
        <v>5.04</v>
      </c>
      <c r="BP9" s="15">
        <v>3.16</v>
      </c>
      <c r="BQ9" s="15">
        <v>361.16</v>
      </c>
      <c r="BR9" s="44">
        <v>9.75E-3</v>
      </c>
      <c r="BS9" s="45">
        <v>364.72</v>
      </c>
      <c r="BT9" s="40"/>
      <c r="BU9" s="79"/>
    </row>
    <row r="10" spans="1:73" x14ac:dyDescent="0.2">
      <c r="A10" s="24"/>
      <c r="B10" s="73" t="s">
        <v>7</v>
      </c>
      <c r="C10" s="41">
        <v>390930</v>
      </c>
      <c r="D10" s="15">
        <v>165.44775348209919</v>
      </c>
      <c r="E10" s="42">
        <v>2.3848247570208425E-3</v>
      </c>
      <c r="F10" s="15">
        <v>165.84231738059677</v>
      </c>
      <c r="G10" s="42">
        <v>1.0173247329768653E-2</v>
      </c>
      <c r="H10" s="15">
        <v>167.52947229305155</v>
      </c>
      <c r="I10" s="42">
        <v>1.1334702806990338E-2</v>
      </c>
      <c r="J10" s="15">
        <v>169.42836907290521</v>
      </c>
      <c r="K10" s="42">
        <v>0</v>
      </c>
      <c r="L10" s="15">
        <v>169.42836907290521</v>
      </c>
      <c r="M10" s="42">
        <v>-1.2489780525557492E-3</v>
      </c>
      <c r="N10" s="15">
        <v>169.21675675845285</v>
      </c>
      <c r="O10" s="42">
        <v>-1.7376680576908221E-4</v>
      </c>
      <c r="P10" s="15">
        <v>169.18735250314833</v>
      </c>
      <c r="Q10" s="42">
        <v>-1.8261043041469804E-3</v>
      </c>
      <c r="R10" s="15">
        <v>168.8783987505351</v>
      </c>
      <c r="S10" s="42">
        <v>0</v>
      </c>
      <c r="T10" s="15">
        <v>168.8783987505351</v>
      </c>
      <c r="U10" s="42">
        <v>9.7286110436756168E-4</v>
      </c>
      <c r="V10" s="15">
        <v>169.04269397604736</v>
      </c>
      <c r="W10" s="42">
        <v>0</v>
      </c>
      <c r="X10" s="15">
        <v>169.04269397604736</v>
      </c>
      <c r="Y10" s="42">
        <v>-2.6411857644597081E-3</v>
      </c>
      <c r="Z10" s="15">
        <v>168.5962208191319</v>
      </c>
      <c r="AA10" s="42">
        <v>0</v>
      </c>
      <c r="AB10" s="15">
        <v>168.5962208191319</v>
      </c>
      <c r="AC10" s="42">
        <v>8.1253874360684986E-3</v>
      </c>
      <c r="AD10" s="15">
        <v>169.96613043354429</v>
      </c>
      <c r="AE10" s="42">
        <v>7.7020094501500935E-5</v>
      </c>
      <c r="AF10" s="15">
        <v>169.97922124097235</v>
      </c>
      <c r="AG10" s="42">
        <v>0</v>
      </c>
      <c r="AH10" s="15">
        <v>169.97922124097235</v>
      </c>
      <c r="AI10" s="42">
        <v>0</v>
      </c>
      <c r="AJ10" s="15">
        <v>169.97922124097235</v>
      </c>
      <c r="AK10" s="42">
        <v>7.1993744944109928E-4</v>
      </c>
      <c r="AL10" s="15">
        <v>170.10159564797056</v>
      </c>
      <c r="AM10" s="42">
        <v>1.6550967421036233E-6</v>
      </c>
      <c r="AN10" s="15">
        <v>170.10187718256734</v>
      </c>
      <c r="AO10" s="42">
        <v>6.6688357821020894E-4</v>
      </c>
      <c r="AP10" s="15">
        <v>170.2153153310831</v>
      </c>
      <c r="AQ10" s="42">
        <v>0</v>
      </c>
      <c r="AR10" s="15">
        <v>170.2153153310831</v>
      </c>
      <c r="AS10" s="42">
        <v>1.1127022074521653E-2</v>
      </c>
      <c r="AT10" s="15">
        <v>172.10930490219371</v>
      </c>
      <c r="AU10" s="42">
        <v>-4.9058405837465457E-5</v>
      </c>
      <c r="AV10" s="15">
        <v>172.10086149406541</v>
      </c>
      <c r="AW10" s="42">
        <v>6.938237344931375E-3</v>
      </c>
      <c r="AX10" s="15">
        <v>173.29493811837838</v>
      </c>
      <c r="AY10" s="42">
        <v>3.2607019091202005E-4</v>
      </c>
      <c r="AZ10" s="15">
        <v>173.35144443193474</v>
      </c>
      <c r="BA10" s="42">
        <v>2.961167769158668E-2</v>
      </c>
      <c r="BB10" s="15">
        <v>183.76990209811325</v>
      </c>
      <c r="BC10" s="42">
        <v>-6.9793576722367856E-3</v>
      </c>
      <c r="BD10" s="15">
        <v>182.48730622197857</v>
      </c>
      <c r="BE10" s="42">
        <v>0</v>
      </c>
      <c r="BF10" s="15">
        <v>182.48730622197857</v>
      </c>
      <c r="BG10" s="42">
        <v>0.19355671584371414</v>
      </c>
      <c r="BH10" s="15">
        <v>217.80894989747091</v>
      </c>
      <c r="BI10" s="43">
        <v>1.0068648271747112</v>
      </c>
      <c r="BJ10" s="15">
        <v>219.30417069562236</v>
      </c>
      <c r="BK10" s="42">
        <v>0.11750000000000006</v>
      </c>
      <c r="BL10" s="15">
        <v>248.50330957011033</v>
      </c>
      <c r="BM10" s="42">
        <v>-1.3318012206942065E-5</v>
      </c>
      <c r="BN10" s="15">
        <v>248.5</v>
      </c>
      <c r="BO10" s="15">
        <v>5.04</v>
      </c>
      <c r="BP10" s="15">
        <v>2.5</v>
      </c>
      <c r="BQ10" s="15">
        <v>256.03999999999996</v>
      </c>
      <c r="BR10" s="44">
        <v>9.75E-3</v>
      </c>
      <c r="BS10" s="45">
        <v>258.56</v>
      </c>
      <c r="BT10" s="40"/>
      <c r="BU10" s="79"/>
    </row>
    <row r="11" spans="1:73" x14ac:dyDescent="0.2">
      <c r="A11" s="24"/>
      <c r="B11" s="73" t="s">
        <v>70</v>
      </c>
      <c r="C11" s="41">
        <v>566560</v>
      </c>
      <c r="D11" s="15">
        <v>138.2071115680599</v>
      </c>
      <c r="E11" s="42">
        <v>2.3353215892596424E-3</v>
      </c>
      <c r="F11" s="15">
        <v>138.52986961949401</v>
      </c>
      <c r="G11" s="42">
        <v>1.3260036902706052E-2</v>
      </c>
      <c r="H11" s="15">
        <v>140.36678080277557</v>
      </c>
      <c r="I11" s="42">
        <v>1.6822677665514263E-2</v>
      </c>
      <c r="J11" s="15">
        <v>142.72812591116656</v>
      </c>
      <c r="K11" s="42">
        <v>-7.789812447472233E-3</v>
      </c>
      <c r="L11" s="15">
        <v>141.61630057933937</v>
      </c>
      <c r="M11" s="42">
        <v>-1.0790823822141027E-3</v>
      </c>
      <c r="N11" s="15">
        <v>141.46348492434987</v>
      </c>
      <c r="O11" s="42">
        <v>-7.9222423293612287E-5</v>
      </c>
      <c r="P11" s="15">
        <v>141.4522778442666</v>
      </c>
      <c r="Q11" s="42">
        <v>-2.9092505301155924E-3</v>
      </c>
      <c r="R11" s="15">
        <v>141.04075772996211</v>
      </c>
      <c r="S11" s="42">
        <v>-1.0887513604673771E-4</v>
      </c>
      <c r="T11" s="15">
        <v>141.02540189827613</v>
      </c>
      <c r="U11" s="42">
        <v>1.6160750236089427E-3</v>
      </c>
      <c r="V11" s="15">
        <v>141.25330952797836</v>
      </c>
      <c r="W11" s="42">
        <v>0</v>
      </c>
      <c r="X11" s="15">
        <v>141.25330952797836</v>
      </c>
      <c r="Y11" s="42">
        <v>-1.9337011099020973E-3</v>
      </c>
      <c r="Z11" s="15">
        <v>140.98016784656676</v>
      </c>
      <c r="AA11" s="42">
        <v>0</v>
      </c>
      <c r="AB11" s="15">
        <v>140.98016784656676</v>
      </c>
      <c r="AC11" s="42">
        <v>1.0228868458794116E-2</v>
      </c>
      <c r="AD11" s="15">
        <v>142.42223543876801</v>
      </c>
      <c r="AE11" s="42">
        <v>2.1124648185999462E-4</v>
      </c>
      <c r="AF11" s="15">
        <v>142.4523216349431</v>
      </c>
      <c r="AG11" s="42">
        <v>0</v>
      </c>
      <c r="AH11" s="15">
        <v>142.4523216349431</v>
      </c>
      <c r="AI11" s="42">
        <v>0</v>
      </c>
      <c r="AJ11" s="15">
        <v>142.4523216349431</v>
      </c>
      <c r="AK11" s="42">
        <v>1.4454259848808437E-3</v>
      </c>
      <c r="AL11" s="15">
        <v>142.65822592224086</v>
      </c>
      <c r="AM11" s="42">
        <v>0</v>
      </c>
      <c r="AN11" s="15">
        <v>142.65822592224086</v>
      </c>
      <c r="AO11" s="42">
        <v>0</v>
      </c>
      <c r="AP11" s="15">
        <v>142.65822592224086</v>
      </c>
      <c r="AQ11" s="42">
        <v>0</v>
      </c>
      <c r="AR11" s="15">
        <v>142.65822592224086</v>
      </c>
      <c r="AS11" s="42">
        <v>1.5585417669556234E-2</v>
      </c>
      <c r="AT11" s="15">
        <v>144.88161395723691</v>
      </c>
      <c r="AU11" s="42">
        <v>-4.3322292125780315E-5</v>
      </c>
      <c r="AV11" s="15">
        <v>144.8753373536334</v>
      </c>
      <c r="AW11" s="42">
        <v>9.5897774514241974E-5</v>
      </c>
      <c r="AX11" s="15">
        <v>144.8892305760676</v>
      </c>
      <c r="AY11" s="42">
        <v>3.5296334111434291E-4</v>
      </c>
      <c r="AZ11" s="15">
        <v>144.94037116298321</v>
      </c>
      <c r="BA11" s="42">
        <v>2.8704347622689586E-2</v>
      </c>
      <c r="BB11" s="15">
        <v>153.38063086727701</v>
      </c>
      <c r="BC11" s="42">
        <v>-3.3119371832754929E-3</v>
      </c>
      <c r="BD11" s="15">
        <v>152.87264385271342</v>
      </c>
      <c r="BE11" s="42">
        <v>0</v>
      </c>
      <c r="BF11" s="15">
        <v>152.87264385271342</v>
      </c>
      <c r="BG11" s="42">
        <v>0.10517957963095714</v>
      </c>
      <c r="BH11" s="15">
        <v>168.95172427021484</v>
      </c>
      <c r="BI11" s="43">
        <v>0.99488711620906201</v>
      </c>
      <c r="BJ11" s="15">
        <v>168.08789373774263</v>
      </c>
      <c r="BK11" s="42">
        <v>0.11750000000000006</v>
      </c>
      <c r="BL11" s="15">
        <v>190.46786825806532</v>
      </c>
      <c r="BM11" s="42">
        <v>1.1192134159898615E-5</v>
      </c>
      <c r="BN11" s="15">
        <v>190.47</v>
      </c>
      <c r="BO11" s="15">
        <v>0</v>
      </c>
      <c r="BP11" s="15">
        <v>0.67</v>
      </c>
      <c r="BQ11" s="15">
        <v>191.14</v>
      </c>
      <c r="BR11" s="44">
        <v>9.75E-3</v>
      </c>
      <c r="BS11" s="45">
        <v>193.02</v>
      </c>
      <c r="BT11" s="40"/>
      <c r="BU11" s="79"/>
    </row>
    <row r="12" spans="1:73" x14ac:dyDescent="0.2">
      <c r="A12" s="24"/>
      <c r="B12" s="73" t="s">
        <v>8</v>
      </c>
      <c r="C12" s="41">
        <v>413050</v>
      </c>
      <c r="D12" s="15">
        <v>358.0676919259169</v>
      </c>
      <c r="E12" s="42">
        <v>2.4230184479709926E-3</v>
      </c>
      <c r="F12" s="15">
        <v>358.93529654907582</v>
      </c>
      <c r="G12" s="42">
        <v>5.9518787205623536E-3</v>
      </c>
      <c r="H12" s="15">
        <v>361.07163590266504</v>
      </c>
      <c r="I12" s="42">
        <v>1.2807303484623445E-2</v>
      </c>
      <c r="J12" s="15">
        <v>365.69598992335995</v>
      </c>
      <c r="K12" s="42">
        <v>0</v>
      </c>
      <c r="L12" s="15">
        <v>365.69598992335995</v>
      </c>
      <c r="M12" s="42">
        <v>-1.388449110159784E-3</v>
      </c>
      <c r="N12" s="15">
        <v>365.18823965156184</v>
      </c>
      <c r="O12" s="42">
        <v>-7.4610176526657135E-5</v>
      </c>
      <c r="P12" s="15">
        <v>365.160992892536</v>
      </c>
      <c r="Q12" s="42">
        <v>-2.1960736100686828E-3</v>
      </c>
      <c r="R12" s="15">
        <v>364.35907247261821</v>
      </c>
      <c r="S12" s="42">
        <v>-8.6313144086469507E-6</v>
      </c>
      <c r="T12" s="15">
        <v>364.35592757490605</v>
      </c>
      <c r="U12" s="42">
        <v>2.3113395803144865E-3</v>
      </c>
      <c r="V12" s="15">
        <v>365.19807785163209</v>
      </c>
      <c r="W12" s="42">
        <v>0</v>
      </c>
      <c r="X12" s="15">
        <v>365.19807785163209</v>
      </c>
      <c r="Y12" s="42">
        <v>-2.465514192487972E-3</v>
      </c>
      <c r="Z12" s="15">
        <v>364.29767680761955</v>
      </c>
      <c r="AA12" s="42">
        <v>0</v>
      </c>
      <c r="AB12" s="15">
        <v>364.29767680761955</v>
      </c>
      <c r="AC12" s="42">
        <v>1.0742302690889938E-2</v>
      </c>
      <c r="AD12" s="15">
        <v>368.21107272147498</v>
      </c>
      <c r="AE12" s="42">
        <v>1.6521414311898575E-4</v>
      </c>
      <c r="AF12" s="15">
        <v>368.27190639834157</v>
      </c>
      <c r="AG12" s="42">
        <v>0</v>
      </c>
      <c r="AH12" s="15">
        <v>368.27190639834157</v>
      </c>
      <c r="AI12" s="42">
        <v>0</v>
      </c>
      <c r="AJ12" s="15">
        <v>368.27190639834157</v>
      </c>
      <c r="AK12" s="42">
        <v>3.0070083436140038E-5</v>
      </c>
      <c r="AL12" s="15">
        <v>368.28298036529412</v>
      </c>
      <c r="AM12" s="42">
        <v>7.9968680433140094E-7</v>
      </c>
      <c r="AN12" s="15">
        <v>368.28327487633379</v>
      </c>
      <c r="AO12" s="42">
        <v>1.7084736632821951E-4</v>
      </c>
      <c r="AP12" s="15">
        <v>368.34619510390917</v>
      </c>
      <c r="AQ12" s="42">
        <v>0</v>
      </c>
      <c r="AR12" s="15">
        <v>368.34619510390917</v>
      </c>
      <c r="AS12" s="42">
        <v>9.1683797033883518E-3</v>
      </c>
      <c r="AT12" s="15">
        <v>371.7233328829202</v>
      </c>
      <c r="AU12" s="42">
        <v>1.0247303920376538E-3</v>
      </c>
      <c r="AV12" s="15">
        <v>372.10424907955485</v>
      </c>
      <c r="AW12" s="42">
        <v>9.5276328120665887E-3</v>
      </c>
      <c r="AX12" s="15">
        <v>375.64952173259462</v>
      </c>
      <c r="AY12" s="42">
        <v>2.1249782080312585E-4</v>
      </c>
      <c r="AZ12" s="15">
        <v>375.72934643734851</v>
      </c>
      <c r="BA12" s="42">
        <v>2.4114512521973275E-2</v>
      </c>
      <c r="BB12" s="15">
        <v>394.06889676127412</v>
      </c>
      <c r="BC12" s="42">
        <v>-9.2331882068650284E-3</v>
      </c>
      <c r="BD12" s="15">
        <v>390.4303844710056</v>
      </c>
      <c r="BE12" s="42">
        <v>0</v>
      </c>
      <c r="BF12" s="15">
        <v>390.4303844710056</v>
      </c>
      <c r="BG12" s="42">
        <v>9.5421719394959581E-2</v>
      </c>
      <c r="BH12" s="15">
        <v>427.68592306126408</v>
      </c>
      <c r="BI12" s="43">
        <v>0.99393627744531376</v>
      </c>
      <c r="BJ12" s="15">
        <v>425.09255428327566</v>
      </c>
      <c r="BK12" s="42">
        <v>0.11750000000000006</v>
      </c>
      <c r="BL12" s="15">
        <v>481.69127964110561</v>
      </c>
      <c r="BM12" s="42">
        <v>-2.6565585877769138E-6</v>
      </c>
      <c r="BN12" s="15">
        <v>481.69</v>
      </c>
      <c r="BO12" s="15">
        <v>5.04</v>
      </c>
      <c r="BP12" s="15">
        <v>5.48</v>
      </c>
      <c r="BQ12" s="15">
        <v>492.21000000000004</v>
      </c>
      <c r="BR12" s="44">
        <v>9.75E-3</v>
      </c>
      <c r="BS12" s="45">
        <v>497.06</v>
      </c>
      <c r="BT12" s="40"/>
      <c r="BU12" s="79"/>
    </row>
    <row r="13" spans="1:73" x14ac:dyDescent="0.2">
      <c r="A13" s="24"/>
      <c r="B13" s="73" t="s">
        <v>9</v>
      </c>
      <c r="C13" s="41">
        <v>104281</v>
      </c>
      <c r="D13" s="15">
        <v>198.03752946366063</v>
      </c>
      <c r="E13" s="42">
        <v>2.4349568064845339E-3</v>
      </c>
      <c r="F13" s="15">
        <v>198.51974229396757</v>
      </c>
      <c r="G13" s="42">
        <v>6.0798101397190329E-3</v>
      </c>
      <c r="H13" s="15">
        <v>199.72670463610086</v>
      </c>
      <c r="I13" s="42">
        <v>1.2189145451429573E-2</v>
      </c>
      <c r="J13" s="15">
        <v>202.161202489445</v>
      </c>
      <c r="K13" s="42">
        <v>0</v>
      </c>
      <c r="L13" s="15">
        <v>202.161202489445</v>
      </c>
      <c r="M13" s="42">
        <v>-1.4300644585109046E-3</v>
      </c>
      <c r="N13" s="15">
        <v>201.87209893887501</v>
      </c>
      <c r="O13" s="42">
        <v>-9.2909815346819968E-5</v>
      </c>
      <c r="P13" s="15">
        <v>201.85334303943893</v>
      </c>
      <c r="Q13" s="42">
        <v>-2.1662034380592887E-3</v>
      </c>
      <c r="R13" s="15">
        <v>201.41608763376314</v>
      </c>
      <c r="S13" s="42">
        <v>-1.0569480246469531E-5</v>
      </c>
      <c r="T13" s="15">
        <v>201.41395877040358</v>
      </c>
      <c r="U13" s="42">
        <v>2.0970415637473483E-3</v>
      </c>
      <c r="V13" s="15">
        <v>201.836332213464</v>
      </c>
      <c r="W13" s="42">
        <v>0</v>
      </c>
      <c r="X13" s="15">
        <v>201.836332213464</v>
      </c>
      <c r="Y13" s="42">
        <v>-5.3396685901360152E-3</v>
      </c>
      <c r="Z13" s="15">
        <v>200.75859308999551</v>
      </c>
      <c r="AA13" s="42">
        <v>0</v>
      </c>
      <c r="AB13" s="15">
        <v>200.75859308999551</v>
      </c>
      <c r="AC13" s="42">
        <v>7.0755385680718597E-3</v>
      </c>
      <c r="AD13" s="15">
        <v>202.17906825827561</v>
      </c>
      <c r="AE13" s="42">
        <v>8.0809516758373334E-5</v>
      </c>
      <c r="AF13" s="15">
        <v>202.19540625108021</v>
      </c>
      <c r="AG13" s="42">
        <v>0</v>
      </c>
      <c r="AH13" s="15">
        <v>202.19540625108021</v>
      </c>
      <c r="AI13" s="42">
        <v>0</v>
      </c>
      <c r="AJ13" s="15">
        <v>202.19540625108021</v>
      </c>
      <c r="AK13" s="42">
        <v>8.5201376982846355E-4</v>
      </c>
      <c r="AL13" s="15">
        <v>202.36767952140221</v>
      </c>
      <c r="AM13" s="42">
        <v>2.1629442656934117E-6</v>
      </c>
      <c r="AN13" s="15">
        <v>202.36811723141417</v>
      </c>
      <c r="AO13" s="42">
        <v>5.6309319730263319E-4</v>
      </c>
      <c r="AP13" s="15">
        <v>202.48206934157812</v>
      </c>
      <c r="AQ13" s="42">
        <v>0</v>
      </c>
      <c r="AR13" s="15">
        <v>202.48206934157812</v>
      </c>
      <c r="AS13" s="42">
        <v>8.8071896672976546E-3</v>
      </c>
      <c r="AT13" s="15">
        <v>204.2653673304963</v>
      </c>
      <c r="AU13" s="42">
        <v>3.8772127956221425E-5</v>
      </c>
      <c r="AV13" s="15">
        <v>204.27328713345548</v>
      </c>
      <c r="AW13" s="42">
        <v>1.0383300187903899E-2</v>
      </c>
      <c r="AX13" s="15">
        <v>206.39431799413202</v>
      </c>
      <c r="AY13" s="42">
        <v>1.9802495046317148E-4</v>
      </c>
      <c r="AZ13" s="15">
        <v>206.43518921872868</v>
      </c>
      <c r="BA13" s="42">
        <v>2.5137808253355098E-2</v>
      </c>
      <c r="BB13" s="15">
        <v>216.9442939627186</v>
      </c>
      <c r="BC13" s="42">
        <v>-8.8863258299127779E-3</v>
      </c>
      <c r="BD13" s="15">
        <v>215.01645627962552</v>
      </c>
      <c r="BE13" s="42">
        <v>0</v>
      </c>
      <c r="BF13" s="15">
        <v>215.01645627962552</v>
      </c>
      <c r="BG13" s="42">
        <v>0.21471003127533539</v>
      </c>
      <c r="BH13" s="15">
        <v>261.18264633213568</v>
      </c>
      <c r="BI13" s="43">
        <v>0.97093864508602712</v>
      </c>
      <c r="BJ13" s="15">
        <v>253.59232474970682</v>
      </c>
      <c r="BK13" s="42">
        <v>0.1175000000000001</v>
      </c>
      <c r="BL13" s="15">
        <v>287.35674192601346</v>
      </c>
      <c r="BM13" s="42">
        <v>1.1338080898148917E-5</v>
      </c>
      <c r="BN13" s="15">
        <v>287.36</v>
      </c>
      <c r="BO13" s="15">
        <v>5.04</v>
      </c>
      <c r="BP13" s="15">
        <v>4.0999999999999996</v>
      </c>
      <c r="BQ13" s="15">
        <v>296.50000000000006</v>
      </c>
      <c r="BR13" s="44">
        <v>9.75E-3</v>
      </c>
      <c r="BS13" s="45">
        <v>299.42</v>
      </c>
      <c r="BT13" s="40"/>
      <c r="BU13" s="79"/>
    </row>
    <row r="14" spans="1:73" x14ac:dyDescent="0.2">
      <c r="A14" s="24"/>
      <c r="B14" s="73" t="s">
        <v>10</v>
      </c>
      <c r="C14" s="41">
        <v>286743</v>
      </c>
      <c r="D14" s="15">
        <v>523.60702479223551</v>
      </c>
      <c r="E14" s="42">
        <v>2.4033079548309022E-3</v>
      </c>
      <c r="F14" s="15">
        <v>524.86541372012402</v>
      </c>
      <c r="G14" s="42">
        <v>4.7690172491101634E-3</v>
      </c>
      <c r="H14" s="15">
        <v>527.3685059316166</v>
      </c>
      <c r="I14" s="42">
        <v>1.0405657280166736E-2</v>
      </c>
      <c r="J14" s="15">
        <v>532.85612186469461</v>
      </c>
      <c r="K14" s="42">
        <v>0</v>
      </c>
      <c r="L14" s="15">
        <v>532.85612186469461</v>
      </c>
      <c r="M14" s="42">
        <v>-1.3175088216152986E-3</v>
      </c>
      <c r="N14" s="15">
        <v>532.15407922348618</v>
      </c>
      <c r="O14" s="42">
        <v>-8.2818339616430592E-5</v>
      </c>
      <c r="P14" s="15">
        <v>532.11000710622477</v>
      </c>
      <c r="Q14" s="42">
        <v>-1.4478246597386946E-3</v>
      </c>
      <c r="R14" s="15">
        <v>531.33960511624264</v>
      </c>
      <c r="S14" s="42">
        <v>-3.898714485472965E-6</v>
      </c>
      <c r="T14" s="15">
        <v>531.33753357482749</v>
      </c>
      <c r="U14" s="42">
        <v>3.971015326057703E-3</v>
      </c>
      <c r="V14" s="15">
        <v>533.44748306396286</v>
      </c>
      <c r="W14" s="42">
        <v>0</v>
      </c>
      <c r="X14" s="15">
        <v>533.44748306396286</v>
      </c>
      <c r="Y14" s="42">
        <v>-4.8807415070516447E-3</v>
      </c>
      <c r="Z14" s="15">
        <v>530.84386379154034</v>
      </c>
      <c r="AA14" s="42">
        <v>0</v>
      </c>
      <c r="AB14" s="15">
        <v>530.84386379154034</v>
      </c>
      <c r="AC14" s="42">
        <v>6.9561751058897503E-3</v>
      </c>
      <c r="AD14" s="15">
        <v>534.53650666196143</v>
      </c>
      <c r="AE14" s="42">
        <v>2.5699715566762649E-5</v>
      </c>
      <c r="AF14" s="15">
        <v>534.55024409814268</v>
      </c>
      <c r="AG14" s="42">
        <v>0</v>
      </c>
      <c r="AH14" s="15">
        <v>534.55024409814268</v>
      </c>
      <c r="AI14" s="42">
        <v>0</v>
      </c>
      <c r="AJ14" s="15">
        <v>534.55024409814268</v>
      </c>
      <c r="AK14" s="42">
        <v>3.6919566792859015E-5</v>
      </c>
      <c r="AL14" s="15">
        <v>534.56997946158378</v>
      </c>
      <c r="AM14" s="42">
        <v>9.5802091708563353E-6</v>
      </c>
      <c r="AN14" s="15">
        <v>534.57510075380344</v>
      </c>
      <c r="AO14" s="42">
        <v>9.2649300972524884E-5</v>
      </c>
      <c r="AP14" s="15">
        <v>534.62462876320558</v>
      </c>
      <c r="AQ14" s="42">
        <v>0</v>
      </c>
      <c r="AR14" s="15">
        <v>534.62462876320558</v>
      </c>
      <c r="AS14" s="42">
        <v>7.0936995660435542E-3</v>
      </c>
      <c r="AT14" s="15">
        <v>538.41709526025932</v>
      </c>
      <c r="AU14" s="42">
        <v>4.3542317989397894E-4</v>
      </c>
      <c r="AV14" s="15">
        <v>538.65153454398683</v>
      </c>
      <c r="AW14" s="42">
        <v>6.8531394147313129E-3</v>
      </c>
      <c r="AX14" s="15">
        <v>542.34298860617571</v>
      </c>
      <c r="AY14" s="42">
        <v>1.6814997147429622E-4</v>
      </c>
      <c r="AZ14" s="15">
        <v>542.43418356423911</v>
      </c>
      <c r="BA14" s="42">
        <v>2.8992502090681382E-2</v>
      </c>
      <c r="BB14" s="15">
        <v>574.34318325210347</v>
      </c>
      <c r="BC14" s="42">
        <v>-9.0922391613914577E-3</v>
      </c>
      <c r="BD14" s="15">
        <v>569.12111766926046</v>
      </c>
      <c r="BE14" s="42">
        <v>0</v>
      </c>
      <c r="BF14" s="15">
        <v>569.12111766926046</v>
      </c>
      <c r="BG14" s="42">
        <v>0.10269494728305784</v>
      </c>
      <c r="BH14" s="15">
        <v>627.56698084598008</v>
      </c>
      <c r="BI14" s="43">
        <v>0.99516891887931791</v>
      </c>
      <c r="BJ14" s="15">
        <v>624.53515385285164</v>
      </c>
      <c r="BK14" s="42">
        <v>0.11750000000000002</v>
      </c>
      <c r="BL14" s="15">
        <v>707.68855960663075</v>
      </c>
      <c r="BM14" s="42">
        <v>2.0353492362623626E-6</v>
      </c>
      <c r="BN14" s="15">
        <v>707.69</v>
      </c>
      <c r="BO14" s="15">
        <v>5.04</v>
      </c>
      <c r="BP14" s="15">
        <v>5.92</v>
      </c>
      <c r="BQ14" s="15">
        <v>718.65</v>
      </c>
      <c r="BR14" s="44">
        <v>9.75E-3</v>
      </c>
      <c r="BS14" s="45">
        <v>725.73</v>
      </c>
      <c r="BT14" s="40"/>
      <c r="BU14" s="79"/>
    </row>
    <row r="15" spans="1:73" x14ac:dyDescent="0.2">
      <c r="A15" s="24"/>
      <c r="B15" s="73" t="s">
        <v>11</v>
      </c>
      <c r="C15" s="41">
        <v>118351</v>
      </c>
      <c r="D15" s="15">
        <v>364.33255206969096</v>
      </c>
      <c r="E15" s="42">
        <v>2.4377512318487504E-3</v>
      </c>
      <c r="F15" s="15">
        <v>365.22070419730147</v>
      </c>
      <c r="G15" s="42">
        <v>4.449698357813503E-3</v>
      </c>
      <c r="H15" s="15">
        <v>366.84582616500774</v>
      </c>
      <c r="I15" s="42">
        <v>9.8879613819200518E-3</v>
      </c>
      <c r="J15" s="15">
        <v>370.47318352724585</v>
      </c>
      <c r="K15" s="42">
        <v>0</v>
      </c>
      <c r="L15" s="15">
        <v>370.47318352724585</v>
      </c>
      <c r="M15" s="42">
        <v>-1.4419765707148757E-3</v>
      </c>
      <c r="N15" s="15">
        <v>369.93896987652141</v>
      </c>
      <c r="O15" s="42">
        <v>-1.3610639190797524E-4</v>
      </c>
      <c r="P15" s="15">
        <v>369.88861881810539</v>
      </c>
      <c r="Q15" s="42">
        <v>-1.1078640448096699E-3</v>
      </c>
      <c r="R15" s="15">
        <v>369.4788325167325</v>
      </c>
      <c r="S15" s="42">
        <v>-3.7733096798220345E-6</v>
      </c>
      <c r="T15" s="15">
        <v>369.47743835867726</v>
      </c>
      <c r="U15" s="42">
        <v>4.3576178142992195E-3</v>
      </c>
      <c r="V15" s="15">
        <v>371.0874798260507</v>
      </c>
      <c r="W15" s="42">
        <v>0</v>
      </c>
      <c r="X15" s="15">
        <v>371.0874798260507</v>
      </c>
      <c r="Y15" s="42">
        <v>-8.3734499199467072E-3</v>
      </c>
      <c r="Z15" s="15">
        <v>367.98019739780801</v>
      </c>
      <c r="AA15" s="42">
        <v>0</v>
      </c>
      <c r="AB15" s="15">
        <v>367.98019739780801</v>
      </c>
      <c r="AC15" s="42">
        <v>5.3531145185614637E-3</v>
      </c>
      <c r="AD15" s="15">
        <v>369.9500375350413</v>
      </c>
      <c r="AE15" s="42">
        <v>1.3194851332687385E-4</v>
      </c>
      <c r="AF15" s="15">
        <v>369.99885189249926</v>
      </c>
      <c r="AG15" s="42">
        <v>0</v>
      </c>
      <c r="AH15" s="15">
        <v>369.99885189249926</v>
      </c>
      <c r="AI15" s="42">
        <v>0</v>
      </c>
      <c r="AJ15" s="15">
        <v>369.99885189249926</v>
      </c>
      <c r="AK15" s="42">
        <v>2.202952536396463E-4</v>
      </c>
      <c r="AL15" s="15">
        <v>370.08036088342328</v>
      </c>
      <c r="AM15" s="42">
        <v>1.8424577690856481E-5</v>
      </c>
      <c r="AN15" s="15">
        <v>370.0871794577842</v>
      </c>
      <c r="AO15" s="42">
        <v>0</v>
      </c>
      <c r="AP15" s="15">
        <v>370.0871794577842</v>
      </c>
      <c r="AQ15" s="42">
        <v>0</v>
      </c>
      <c r="AR15" s="15">
        <v>370.0871794577842</v>
      </c>
      <c r="AS15" s="42">
        <v>5.2473638044552295E-3</v>
      </c>
      <c r="AT15" s="15">
        <v>372.0291615277639</v>
      </c>
      <c r="AU15" s="42">
        <v>-9.6368339725372287E-5</v>
      </c>
      <c r="AV15" s="15">
        <v>371.99330969513807</v>
      </c>
      <c r="AW15" s="42">
        <v>6.1162464477266809E-3</v>
      </c>
      <c r="AX15" s="15">
        <v>374.26851245413906</v>
      </c>
      <c r="AY15" s="42">
        <v>1.5688143701275692E-4</v>
      </c>
      <c r="AZ15" s="15">
        <v>374.32722823620145</v>
      </c>
      <c r="BA15" s="42">
        <v>2.8403205642088203E-2</v>
      </c>
      <c r="BB15" s="15">
        <v>395.89340024898365</v>
      </c>
      <c r="BC15" s="42">
        <v>-9.2124717755170948E-3</v>
      </c>
      <c r="BD15" s="15">
        <v>392.24624347307639</v>
      </c>
      <c r="BE15" s="42">
        <v>0</v>
      </c>
      <c r="BF15" s="15">
        <v>392.24624347307639</v>
      </c>
      <c r="BG15" s="42">
        <v>0.165886301504518</v>
      </c>
      <c r="BH15" s="15">
        <v>457.31452208186573</v>
      </c>
      <c r="BI15" s="43">
        <v>1.0440933319139654</v>
      </c>
      <c r="BJ15" s="15">
        <v>477.47904309309786</v>
      </c>
      <c r="BK15" s="42">
        <v>0.11750000000000008</v>
      </c>
      <c r="BL15" s="15">
        <v>541.05274004883609</v>
      </c>
      <c r="BM15" s="42">
        <v>-5.0642915806475841E-6</v>
      </c>
      <c r="BN15" s="15">
        <v>541.04999999999995</v>
      </c>
      <c r="BO15" s="15">
        <v>5.04</v>
      </c>
      <c r="BP15" s="15">
        <v>4.54</v>
      </c>
      <c r="BQ15" s="15">
        <v>550.62999999999988</v>
      </c>
      <c r="BR15" s="44">
        <v>9.75E-3</v>
      </c>
      <c r="BS15" s="45">
        <v>556.04999999999995</v>
      </c>
      <c r="BT15" s="40"/>
      <c r="BU15" s="79"/>
    </row>
    <row r="16" spans="1:73" x14ac:dyDescent="0.2">
      <c r="A16" s="24"/>
      <c r="B16" s="73" t="s">
        <v>12</v>
      </c>
      <c r="C16" s="41">
        <v>60547</v>
      </c>
      <c r="D16" s="15">
        <v>631.33901101623519</v>
      </c>
      <c r="E16" s="42">
        <v>2.4242443777546807E-3</v>
      </c>
      <c r="F16" s="15">
        <v>632.86953106414853</v>
      </c>
      <c r="G16" s="42">
        <v>4.9068556619156212E-3</v>
      </c>
      <c r="H16" s="15">
        <v>635.97493050590447</v>
      </c>
      <c r="I16" s="42">
        <v>8.2408835773042366E-3</v>
      </c>
      <c r="J16" s="15">
        <v>641.21592586628776</v>
      </c>
      <c r="K16" s="42">
        <v>0</v>
      </c>
      <c r="L16" s="15">
        <v>641.21592586628776</v>
      </c>
      <c r="M16" s="42">
        <v>-1.392985724006035E-3</v>
      </c>
      <c r="N16" s="15">
        <v>640.32272123555072</v>
      </c>
      <c r="O16" s="42">
        <v>-3.8686607962135078E-5</v>
      </c>
      <c r="P16" s="15">
        <v>640.29794932146501</v>
      </c>
      <c r="Q16" s="42">
        <v>-8.7484772920554121E-4</v>
      </c>
      <c r="R16" s="15">
        <v>639.7377861144862</v>
      </c>
      <c r="S16" s="42">
        <v>-1.703920401996406E-6</v>
      </c>
      <c r="T16" s="15">
        <v>639.73669605222051</v>
      </c>
      <c r="U16" s="42">
        <v>5.959022464208541E-3</v>
      </c>
      <c r="V16" s="15">
        <v>643.54890139517431</v>
      </c>
      <c r="W16" s="42">
        <v>0</v>
      </c>
      <c r="X16" s="15">
        <v>643.54890139517431</v>
      </c>
      <c r="Y16" s="42">
        <v>-1.0318989511756804E-2</v>
      </c>
      <c r="Z16" s="15">
        <v>636.90812703137487</v>
      </c>
      <c r="AA16" s="42">
        <v>0</v>
      </c>
      <c r="AB16" s="15">
        <v>636.90812703137487</v>
      </c>
      <c r="AC16" s="42">
        <v>5.5411239440537052E-3</v>
      </c>
      <c r="AD16" s="15">
        <v>640.43731390423079</v>
      </c>
      <c r="AE16" s="42">
        <v>1.5029884512651748E-4</v>
      </c>
      <c r="AF16" s="15">
        <v>640.53357089288659</v>
      </c>
      <c r="AG16" s="42">
        <v>0</v>
      </c>
      <c r="AH16" s="15">
        <v>640.53357089288659</v>
      </c>
      <c r="AI16" s="42">
        <v>0</v>
      </c>
      <c r="AJ16" s="15">
        <v>640.53357089288659</v>
      </c>
      <c r="AK16" s="42">
        <v>1.5483686105488559E-4</v>
      </c>
      <c r="AL16" s="15">
        <v>640.63274910040388</v>
      </c>
      <c r="AM16" s="42">
        <v>1.0135458221016691E-4</v>
      </c>
      <c r="AN16" s="15">
        <v>640.69768016503906</v>
      </c>
      <c r="AO16" s="42">
        <v>0</v>
      </c>
      <c r="AP16" s="15">
        <v>640.69768016503906</v>
      </c>
      <c r="AQ16" s="42">
        <v>0</v>
      </c>
      <c r="AR16" s="15">
        <v>640.69768016503906</v>
      </c>
      <c r="AS16" s="42">
        <v>3.1977618683738385E-3</v>
      </c>
      <c r="AT16" s="15">
        <v>642.7464787758264</v>
      </c>
      <c r="AU16" s="42">
        <v>2.7230373852993317E-4</v>
      </c>
      <c r="AV16" s="15">
        <v>642.92150104492396</v>
      </c>
      <c r="AW16" s="42">
        <v>1.1370060858328923E-3</v>
      </c>
      <c r="AX16" s="15">
        <v>643.65250670432488</v>
      </c>
      <c r="AY16" s="42">
        <v>7.1156208970801771E-5</v>
      </c>
      <c r="AZ16" s="15">
        <v>643.69830657659645</v>
      </c>
      <c r="BA16" s="42">
        <v>2.8426696737479773E-2</v>
      </c>
      <c r="BB16" s="15">
        <v>680.81489753230653</v>
      </c>
      <c r="BC16" s="42">
        <v>-9.7787318022435343E-3</v>
      </c>
      <c r="BD16" s="15">
        <v>674.1573912423662</v>
      </c>
      <c r="BE16" s="42">
        <v>0</v>
      </c>
      <c r="BF16" s="15">
        <v>674.1573912423662</v>
      </c>
      <c r="BG16" s="42">
        <v>0.16127095361391608</v>
      </c>
      <c r="BH16" s="15">
        <v>782.87939661389248</v>
      </c>
      <c r="BI16" s="43">
        <v>0.96776174136134863</v>
      </c>
      <c r="BJ16" s="15">
        <v>757.64072814298254</v>
      </c>
      <c r="BK16" s="42">
        <v>0.11750000000000003</v>
      </c>
      <c r="BL16" s="15">
        <v>858.51640582774235</v>
      </c>
      <c r="BM16" s="42">
        <v>4.1864922244450042E-6</v>
      </c>
      <c r="BN16" s="15">
        <v>858.52</v>
      </c>
      <c r="BO16" s="15">
        <v>5.04</v>
      </c>
      <c r="BP16" s="15">
        <v>5.93</v>
      </c>
      <c r="BQ16" s="15">
        <v>869.4899999999999</v>
      </c>
      <c r="BR16" s="44">
        <v>9.75E-3</v>
      </c>
      <c r="BS16" s="45">
        <v>878.05</v>
      </c>
      <c r="BT16" s="40"/>
      <c r="BU16" s="79"/>
    </row>
    <row r="17" spans="1:73" x14ac:dyDescent="0.2">
      <c r="A17" s="24"/>
      <c r="B17" s="73" t="s">
        <v>13</v>
      </c>
      <c r="C17" s="41">
        <v>163050</v>
      </c>
      <c r="D17" s="15">
        <v>215.39741846059493</v>
      </c>
      <c r="E17" s="42">
        <v>2.5024958764134908E-3</v>
      </c>
      <c r="F17" s="15">
        <v>215.9364496120827</v>
      </c>
      <c r="G17" s="42">
        <v>5.407888001426997E-3</v>
      </c>
      <c r="H17" s="15">
        <v>217.10420974701063</v>
      </c>
      <c r="I17" s="42">
        <v>1.2532082241876852E-2</v>
      </c>
      <c r="J17" s="15">
        <v>219.82497755861783</v>
      </c>
      <c r="K17" s="42">
        <v>0</v>
      </c>
      <c r="L17" s="15">
        <v>219.82497755861783</v>
      </c>
      <c r="M17" s="42">
        <v>-1.6773177014718366E-3</v>
      </c>
      <c r="N17" s="15">
        <v>219.45626123253311</v>
      </c>
      <c r="O17" s="42">
        <v>-9.9479282330561247E-5</v>
      </c>
      <c r="P17" s="15">
        <v>219.43442988116274</v>
      </c>
      <c r="Q17" s="42">
        <v>-1.7530363737231491E-3</v>
      </c>
      <c r="R17" s="15">
        <v>219.04975334393387</v>
      </c>
      <c r="S17" s="42">
        <v>0</v>
      </c>
      <c r="T17" s="15">
        <v>219.04975334393387</v>
      </c>
      <c r="U17" s="42">
        <v>3.6528782671223503E-3</v>
      </c>
      <c r="V17" s="15">
        <v>219.84991542734244</v>
      </c>
      <c r="W17" s="42">
        <v>0</v>
      </c>
      <c r="X17" s="15">
        <v>219.84991542734244</v>
      </c>
      <c r="Y17" s="42">
        <v>-4.3632472623412744E-3</v>
      </c>
      <c r="Z17" s="15">
        <v>218.89065588572814</v>
      </c>
      <c r="AA17" s="42">
        <v>0</v>
      </c>
      <c r="AB17" s="15">
        <v>218.89065588572814</v>
      </c>
      <c r="AC17" s="42">
        <v>1.5569545887019753E-2</v>
      </c>
      <c r="AD17" s="15">
        <v>222.29868399678085</v>
      </c>
      <c r="AE17" s="42">
        <v>5.0306073211103808E-5</v>
      </c>
      <c r="AF17" s="15">
        <v>222.30986697065271</v>
      </c>
      <c r="AG17" s="42">
        <v>0</v>
      </c>
      <c r="AH17" s="15">
        <v>222.30986697065271</v>
      </c>
      <c r="AI17" s="42">
        <v>0</v>
      </c>
      <c r="AJ17" s="15">
        <v>222.30986697065271</v>
      </c>
      <c r="AK17" s="42">
        <v>0</v>
      </c>
      <c r="AL17" s="15">
        <v>222.30986697065271</v>
      </c>
      <c r="AM17" s="42">
        <v>0</v>
      </c>
      <c r="AN17" s="15">
        <v>222.30986697065271</v>
      </c>
      <c r="AO17" s="42">
        <v>0</v>
      </c>
      <c r="AP17" s="15">
        <v>222.30986697065271</v>
      </c>
      <c r="AQ17" s="42">
        <v>0</v>
      </c>
      <c r="AR17" s="15">
        <v>222.30986697065271</v>
      </c>
      <c r="AS17" s="42">
        <v>6.8921471882983365E-3</v>
      </c>
      <c r="AT17" s="15">
        <v>223.84205929522548</v>
      </c>
      <c r="AU17" s="42">
        <v>-3.065347868946855E-5</v>
      </c>
      <c r="AV17" s="15">
        <v>223.83519775743108</v>
      </c>
      <c r="AW17" s="42">
        <v>2.6546157953717398E-3</v>
      </c>
      <c r="AX17" s="15">
        <v>224.42939420895812</v>
      </c>
      <c r="AY17" s="42">
        <v>1.0155257561716979E-4</v>
      </c>
      <c r="AZ17" s="15">
        <v>224.45218559198423</v>
      </c>
      <c r="BA17" s="42">
        <v>1.8185317900286213E-2</v>
      </c>
      <c r="BB17" s="15">
        <v>232.68988192550304</v>
      </c>
      <c r="BC17" s="42">
        <v>0</v>
      </c>
      <c r="BD17" s="15">
        <v>232.68988192550304</v>
      </c>
      <c r="BE17" s="42">
        <v>0.51465768253852295</v>
      </c>
      <c r="BF17" s="15">
        <v>352.44551730744496</v>
      </c>
      <c r="BG17" s="42">
        <v>0</v>
      </c>
      <c r="BH17" s="15">
        <v>352.44551730744496</v>
      </c>
      <c r="BI17" s="43">
        <v>1</v>
      </c>
      <c r="BJ17" s="15">
        <v>352.44551730744496</v>
      </c>
      <c r="BK17" s="42">
        <v>0.1275</v>
      </c>
      <c r="BL17" s="15">
        <v>403.94901697128358</v>
      </c>
      <c r="BM17" s="42">
        <v>2.4335464998692657E-6</v>
      </c>
      <c r="BN17" s="15">
        <v>403.95</v>
      </c>
      <c r="BO17" s="15">
        <v>5.04</v>
      </c>
      <c r="BP17" s="15">
        <v>2.0699999999999998</v>
      </c>
      <c r="BQ17" s="15">
        <v>411.06</v>
      </c>
      <c r="BR17" s="44">
        <v>9.75E-3</v>
      </c>
      <c r="BS17" s="45">
        <v>415.11</v>
      </c>
      <c r="BT17" s="40"/>
      <c r="BU17" s="79"/>
    </row>
    <row r="18" spans="1:73" x14ac:dyDescent="0.2">
      <c r="A18" s="24"/>
      <c r="B18" s="73" t="s">
        <v>14</v>
      </c>
      <c r="C18" s="41">
        <v>11911</v>
      </c>
      <c r="D18" s="15">
        <v>905.92103769624703</v>
      </c>
      <c r="E18" s="42">
        <v>2.3543769190936814E-3</v>
      </c>
      <c r="F18" s="15">
        <v>908.0539172779205</v>
      </c>
      <c r="G18" s="42">
        <v>2.896088362667637E-3</v>
      </c>
      <c r="H18" s="15">
        <v>910.68372166042388</v>
      </c>
      <c r="I18" s="42">
        <v>9.7986241607792568E-3</v>
      </c>
      <c r="J18" s="15">
        <v>919.60716917831417</v>
      </c>
      <c r="K18" s="42">
        <v>0</v>
      </c>
      <c r="L18" s="15">
        <v>919.60716917831417</v>
      </c>
      <c r="M18" s="42">
        <v>-1.1376635279123359E-3</v>
      </c>
      <c r="N18" s="15">
        <v>918.56096564193331</v>
      </c>
      <c r="O18" s="42">
        <v>-2.3333193662578022E-4</v>
      </c>
      <c r="P18" s="15">
        <v>918.34663603291119</v>
      </c>
      <c r="Q18" s="42">
        <v>-1.2825760944379372E-3</v>
      </c>
      <c r="R18" s="15">
        <v>917.16878659112785</v>
      </c>
      <c r="S18" s="42">
        <v>-5.4922937815504724E-6</v>
      </c>
      <c r="T18" s="15">
        <v>917.16374923070464</v>
      </c>
      <c r="U18" s="42">
        <v>9.4771749816224826E-4</v>
      </c>
      <c r="V18" s="15">
        <v>918.03296136453071</v>
      </c>
      <c r="W18" s="42">
        <v>0</v>
      </c>
      <c r="X18" s="15">
        <v>918.03296136453071</v>
      </c>
      <c r="Y18" s="42">
        <v>-1.1753627531415622E-3</v>
      </c>
      <c r="Z18" s="15">
        <v>916.95393961558659</v>
      </c>
      <c r="AA18" s="42">
        <v>0</v>
      </c>
      <c r="AB18" s="15">
        <v>916.95393961558659</v>
      </c>
      <c r="AC18" s="42">
        <v>6.6378315682809053E-3</v>
      </c>
      <c r="AD18" s="15">
        <v>923.0405254226265</v>
      </c>
      <c r="AE18" s="42">
        <v>2.4252397579638263E-4</v>
      </c>
      <c r="AF18" s="15">
        <v>923.26438488067311</v>
      </c>
      <c r="AG18" s="42">
        <v>0</v>
      </c>
      <c r="AH18" s="15">
        <v>923.26438488067311</v>
      </c>
      <c r="AI18" s="42">
        <v>0</v>
      </c>
      <c r="AJ18" s="15">
        <v>923.26438488067311</v>
      </c>
      <c r="AK18" s="42">
        <v>0</v>
      </c>
      <c r="AL18" s="15">
        <v>923.26438488067311</v>
      </c>
      <c r="AM18" s="42">
        <v>0</v>
      </c>
      <c r="AN18" s="15">
        <v>923.26438488067311</v>
      </c>
      <c r="AO18" s="42">
        <v>0</v>
      </c>
      <c r="AP18" s="15">
        <v>923.26438488067311</v>
      </c>
      <c r="AQ18" s="42">
        <v>0</v>
      </c>
      <c r="AR18" s="15">
        <v>923.26438488067311</v>
      </c>
      <c r="AS18" s="42">
        <v>1.4996892890145386E-2</v>
      </c>
      <c r="AT18" s="15">
        <v>937.11048197001458</v>
      </c>
      <c r="AU18" s="42">
        <v>1.8707325303597422E-3</v>
      </c>
      <c r="AV18" s="15">
        <v>938.86356503317688</v>
      </c>
      <c r="AW18" s="42">
        <v>2.496239797182942E-2</v>
      </c>
      <c r="AX18" s="15">
        <v>962.29985098478562</v>
      </c>
      <c r="AY18" s="42">
        <v>3.2990246484421171E-4</v>
      </c>
      <c r="AZ18" s="15">
        <v>962.61731607754461</v>
      </c>
      <c r="BA18" s="42">
        <v>4.009434458264538E-2</v>
      </c>
      <c r="BB18" s="15">
        <v>1041.3557985138125</v>
      </c>
      <c r="BC18" s="42">
        <v>-2.3467491911604021E-2</v>
      </c>
      <c r="BD18" s="15">
        <v>1016.9177897350877</v>
      </c>
      <c r="BE18" s="42">
        <v>0</v>
      </c>
      <c r="BF18" s="15">
        <v>1016.9177897350877</v>
      </c>
      <c r="BG18" s="42">
        <v>0.16696204790161429</v>
      </c>
      <c r="BH18" s="15">
        <v>1186.7044664568411</v>
      </c>
      <c r="BI18" s="43">
        <v>0.9281118981530766</v>
      </c>
      <c r="BJ18" s="15">
        <v>1101.3945349099929</v>
      </c>
      <c r="BK18" s="42">
        <v>0.10249999999999988</v>
      </c>
      <c r="BL18" s="15">
        <v>1227.1805402896855</v>
      </c>
      <c r="BM18" s="42">
        <v>-4.4026911094618981E-7</v>
      </c>
      <c r="BN18" s="15">
        <v>1227.18</v>
      </c>
      <c r="BO18" s="15">
        <v>0</v>
      </c>
      <c r="BP18" s="15">
        <v>20.88</v>
      </c>
      <c r="BQ18" s="15">
        <v>1248.0600000000002</v>
      </c>
      <c r="BR18" s="44">
        <v>9.75E-3</v>
      </c>
      <c r="BS18" s="45">
        <v>1260.3499999999999</v>
      </c>
      <c r="BT18" s="40"/>
      <c r="BU18" s="79"/>
    </row>
    <row r="19" spans="1:73" x14ac:dyDescent="0.2">
      <c r="A19" s="24"/>
      <c r="B19" s="73" t="s">
        <v>15</v>
      </c>
      <c r="C19" s="41">
        <v>9322</v>
      </c>
      <c r="D19" s="15">
        <v>1145.4850364728597</v>
      </c>
      <c r="E19" s="42">
        <v>2.4436266816081353E-3</v>
      </c>
      <c r="F19" s="15">
        <v>1148.2841742713676</v>
      </c>
      <c r="G19" s="42">
        <v>1.3558535469255784E-3</v>
      </c>
      <c r="H19" s="15">
        <v>1149.8410794419319</v>
      </c>
      <c r="I19" s="42">
        <v>6.3813402011780873E-3</v>
      </c>
      <c r="J19" s="15">
        <v>1157.1786065471408</v>
      </c>
      <c r="K19" s="42">
        <v>0</v>
      </c>
      <c r="L19" s="15">
        <v>1157.1786065471408</v>
      </c>
      <c r="M19" s="42">
        <v>-1.4577795545227534E-3</v>
      </c>
      <c r="N19" s="15">
        <v>1155.4916952335852</v>
      </c>
      <c r="O19" s="42">
        <v>-2.1919795018143784E-4</v>
      </c>
      <c r="P19" s="15">
        <v>1155.2384138225384</v>
      </c>
      <c r="Q19" s="42">
        <v>-6.1698725468695148E-4</v>
      </c>
      <c r="R19" s="15">
        <v>1154.5256464450852</v>
      </c>
      <c r="S19" s="42">
        <v>-1.3937297673738414E-6</v>
      </c>
      <c r="T19" s="15">
        <v>1154.5240373483246</v>
      </c>
      <c r="U19" s="42">
        <v>3.5689586520470939E-4</v>
      </c>
      <c r="V19" s="15">
        <v>1154.9360822035337</v>
      </c>
      <c r="W19" s="42">
        <v>0</v>
      </c>
      <c r="X19" s="15">
        <v>1154.9360822035337</v>
      </c>
      <c r="Y19" s="42">
        <v>-1.2289580019920754E-3</v>
      </c>
      <c r="Z19" s="15">
        <v>1153.5167142635203</v>
      </c>
      <c r="AA19" s="42">
        <v>0</v>
      </c>
      <c r="AB19" s="15">
        <v>1153.5167142635203</v>
      </c>
      <c r="AC19" s="42">
        <v>3.7921442284962747E-3</v>
      </c>
      <c r="AD19" s="15">
        <v>1157.8910160139887</v>
      </c>
      <c r="AE19" s="42">
        <v>1.4613755186676514E-4</v>
      </c>
      <c r="AF19" s="15">
        <v>1158.0602273723975</v>
      </c>
      <c r="AG19" s="42">
        <v>1.6509780391671391E-4</v>
      </c>
      <c r="AH19" s="15">
        <v>1158.25142057274</v>
      </c>
      <c r="AI19" s="42">
        <v>0</v>
      </c>
      <c r="AJ19" s="15">
        <v>1158.25142057274</v>
      </c>
      <c r="AK19" s="42">
        <v>2.9992697272602786E-3</v>
      </c>
      <c r="AL19" s="15">
        <v>1161.7253289950202</v>
      </c>
      <c r="AM19" s="42">
        <v>0</v>
      </c>
      <c r="AN19" s="15">
        <v>1161.7253289950202</v>
      </c>
      <c r="AO19" s="42">
        <v>8.2962871041258879E-4</v>
      </c>
      <c r="AP19" s="15">
        <v>1162.6891296815679</v>
      </c>
      <c r="AQ19" s="42">
        <v>0</v>
      </c>
      <c r="AR19" s="15">
        <v>1162.6891296815679</v>
      </c>
      <c r="AS19" s="42">
        <v>5.3883884372871726E-3</v>
      </c>
      <c r="AT19" s="15">
        <v>1168.9541503441035</v>
      </c>
      <c r="AU19" s="42">
        <v>1.1791108565639696E-4</v>
      </c>
      <c r="AV19" s="15">
        <v>1169.091982997053</v>
      </c>
      <c r="AW19" s="42">
        <v>2.5780722010889878E-2</v>
      </c>
      <c r="AX19" s="15">
        <v>1199.23201841586</v>
      </c>
      <c r="AY19" s="42">
        <v>2.9757723607581887E-4</v>
      </c>
      <c r="AZ19" s="15">
        <v>1199.5888825653137</v>
      </c>
      <c r="BA19" s="42">
        <v>3.9807286831884614E-2</v>
      </c>
      <c r="BB19" s="15">
        <v>1296.9945326595032</v>
      </c>
      <c r="BC19" s="42">
        <v>-2.358666978467594E-2</v>
      </c>
      <c r="BD19" s="15">
        <v>1266.4027509051334</v>
      </c>
      <c r="BE19" s="42">
        <v>0</v>
      </c>
      <c r="BF19" s="15">
        <v>1266.4027509051334</v>
      </c>
      <c r="BG19" s="42">
        <v>0.22300493445221692</v>
      </c>
      <c r="BH19" s="15">
        <v>1548.8168133608399</v>
      </c>
      <c r="BI19" s="43">
        <v>1.1246047031029518</v>
      </c>
      <c r="BJ19" s="15">
        <v>1741.8066725505273</v>
      </c>
      <c r="BK19" s="42">
        <v>0.10249999999999994</v>
      </c>
      <c r="BL19" s="15">
        <v>1940.7316685799747</v>
      </c>
      <c r="BM19" s="42">
        <v>-8.5976850983104924E-7</v>
      </c>
      <c r="BN19" s="15">
        <v>1940.73</v>
      </c>
      <c r="BO19" s="15">
        <v>0</v>
      </c>
      <c r="BP19" s="15">
        <v>22.21</v>
      </c>
      <c r="BQ19" s="15">
        <v>1962.94</v>
      </c>
      <c r="BR19" s="44">
        <v>9.75E-3</v>
      </c>
      <c r="BS19" s="45">
        <v>1982.27</v>
      </c>
      <c r="BT19" s="40"/>
      <c r="BU19" s="79"/>
    </row>
    <row r="20" spans="1:73" x14ac:dyDescent="0.2">
      <c r="A20" s="24"/>
      <c r="B20" s="73" t="s">
        <v>16</v>
      </c>
      <c r="C20" s="41">
        <v>42930</v>
      </c>
      <c r="D20" s="15">
        <v>944.29638714185876</v>
      </c>
      <c r="E20" s="42">
        <v>2.4151228558249027E-3</v>
      </c>
      <c r="F20" s="15">
        <v>946.57697892911801</v>
      </c>
      <c r="G20" s="42">
        <v>2.8984781152388006E-3</v>
      </c>
      <c r="H20" s="15">
        <v>949.32061158693296</v>
      </c>
      <c r="I20" s="42">
        <v>1.2504850377845322E-2</v>
      </c>
      <c r="J20" s="15">
        <v>961.19172379543227</v>
      </c>
      <c r="K20" s="42">
        <v>0</v>
      </c>
      <c r="L20" s="15">
        <v>961.19172379543227</v>
      </c>
      <c r="M20" s="42">
        <v>-1.3535909316658712E-3</v>
      </c>
      <c r="N20" s="15">
        <v>959.89066339451051</v>
      </c>
      <c r="O20" s="42">
        <v>-1.3692386034735993E-4</v>
      </c>
      <c r="P20" s="15">
        <v>959.75923145936713</v>
      </c>
      <c r="Q20" s="42">
        <v>-1.1030942454243187E-3</v>
      </c>
      <c r="R20" s="15">
        <v>958.70052657415147</v>
      </c>
      <c r="S20" s="42">
        <v>-4.0819288203985948E-6</v>
      </c>
      <c r="T20" s="15">
        <v>958.69661322684192</v>
      </c>
      <c r="U20" s="42">
        <v>1.7612088372400692E-3</v>
      </c>
      <c r="V20" s="15">
        <v>960.38507817428922</v>
      </c>
      <c r="W20" s="42">
        <v>0</v>
      </c>
      <c r="X20" s="15">
        <v>960.38507817428922</v>
      </c>
      <c r="Y20" s="42">
        <v>-3.1259396489867752E-3</v>
      </c>
      <c r="Z20" s="15">
        <v>957.38297238012899</v>
      </c>
      <c r="AA20" s="42">
        <v>0</v>
      </c>
      <c r="AB20" s="15">
        <v>957.38297238012899</v>
      </c>
      <c r="AC20" s="42">
        <v>6.6978543686460057E-3</v>
      </c>
      <c r="AD20" s="15">
        <v>963.79538410415262</v>
      </c>
      <c r="AE20" s="42">
        <v>1.5352274915048092E-4</v>
      </c>
      <c r="AF20" s="15">
        <v>963.94334862113885</v>
      </c>
      <c r="AG20" s="42">
        <v>0</v>
      </c>
      <c r="AH20" s="15">
        <v>963.94334862113885</v>
      </c>
      <c r="AI20" s="42">
        <v>0</v>
      </c>
      <c r="AJ20" s="15">
        <v>963.94334862113885</v>
      </c>
      <c r="AK20" s="42">
        <v>7.9177948070663362E-4</v>
      </c>
      <c r="AL20" s="15">
        <v>964.70657918514064</v>
      </c>
      <c r="AM20" s="42">
        <v>4.3123071955530889E-6</v>
      </c>
      <c r="AN20" s="15">
        <v>964.71073929626357</v>
      </c>
      <c r="AO20" s="42">
        <v>1.7691209301200495E-3</v>
      </c>
      <c r="AP20" s="15">
        <v>966.41742925666426</v>
      </c>
      <c r="AQ20" s="42">
        <v>0</v>
      </c>
      <c r="AR20" s="15">
        <v>966.41742925666426</v>
      </c>
      <c r="AS20" s="42">
        <v>1.1769224630024944E-2</v>
      </c>
      <c r="AT20" s="15">
        <v>977.79141306795725</v>
      </c>
      <c r="AU20" s="42">
        <v>1.6637527335849889E-4</v>
      </c>
      <c r="AV20" s="15">
        <v>977.95409338159402</v>
      </c>
      <c r="AW20" s="42">
        <v>3.9384390633764754E-2</v>
      </c>
      <c r="AX20" s="15">
        <v>1016.470219417224</v>
      </c>
      <c r="AY20" s="42">
        <v>3.3659794613027927E-4</v>
      </c>
      <c r="AZ20" s="15">
        <v>1016.8123612053824</v>
      </c>
      <c r="BA20" s="42">
        <v>4.1258830288738668E-2</v>
      </c>
      <c r="BB20" s="15">
        <v>1102.4482491075662</v>
      </c>
      <c r="BC20" s="42">
        <v>-2.0142812810218569E-2</v>
      </c>
      <c r="BD20" s="15">
        <v>1080.2418403928393</v>
      </c>
      <c r="BE20" s="42">
        <v>0</v>
      </c>
      <c r="BF20" s="15">
        <v>1080.2418403928393</v>
      </c>
      <c r="BG20" s="42">
        <v>0.10989405457279044</v>
      </c>
      <c r="BH20" s="15">
        <v>1198.9539961527817</v>
      </c>
      <c r="BI20" s="43">
        <v>1.0214115082836726</v>
      </c>
      <c r="BJ20" s="15">
        <v>1224.6254095731492</v>
      </c>
      <c r="BK20" s="42">
        <v>0.10249999999999994</v>
      </c>
      <c r="BL20" s="15">
        <v>1364.4851360146508</v>
      </c>
      <c r="BM20" s="42">
        <v>3.5647037999186892E-6</v>
      </c>
      <c r="BN20" s="15">
        <v>1364.49</v>
      </c>
      <c r="BO20" s="15">
        <v>0</v>
      </c>
      <c r="BP20" s="15">
        <v>17.52</v>
      </c>
      <c r="BQ20" s="15">
        <v>1382.01</v>
      </c>
      <c r="BR20" s="44">
        <v>9.75E-3</v>
      </c>
      <c r="BS20" s="45">
        <v>1395.62</v>
      </c>
      <c r="BT20" s="40"/>
      <c r="BU20" s="79"/>
    </row>
    <row r="21" spans="1:73" x14ac:dyDescent="0.2">
      <c r="A21" s="24"/>
      <c r="B21" s="73" t="s">
        <v>17</v>
      </c>
      <c r="C21" s="41">
        <v>42458</v>
      </c>
      <c r="D21" s="15">
        <v>916.78735503320922</v>
      </c>
      <c r="E21" s="42">
        <v>2.4758693699100665E-3</v>
      </c>
      <c r="F21" s="15">
        <v>919.05720076425689</v>
      </c>
      <c r="G21" s="42">
        <v>1.6563715013402369E-3</v>
      </c>
      <c r="H21" s="15">
        <v>920.5795009197044</v>
      </c>
      <c r="I21" s="42">
        <v>1.014992268841941E-2</v>
      </c>
      <c r="J21" s="15">
        <v>929.92331168258318</v>
      </c>
      <c r="K21" s="42">
        <v>0</v>
      </c>
      <c r="L21" s="15">
        <v>929.92331168258318</v>
      </c>
      <c r="M21" s="42">
        <v>-1.5715732918006875E-3</v>
      </c>
      <c r="N21" s="15">
        <v>928.46186904251999</v>
      </c>
      <c r="O21" s="42">
        <v>-1.6599298170905108E-4</v>
      </c>
      <c r="P21" s="15">
        <v>928.30775088847452</v>
      </c>
      <c r="Q21" s="42">
        <v>-8.1146248555941103E-4</v>
      </c>
      <c r="R21" s="15">
        <v>927.55446397357446</v>
      </c>
      <c r="S21" s="42">
        <v>-3.5803061135819547E-6</v>
      </c>
      <c r="T21" s="15">
        <v>927.55114304465644</v>
      </c>
      <c r="U21" s="42">
        <v>-2.3599633305293466E-4</v>
      </c>
      <c r="V21" s="15">
        <v>927.33224437617889</v>
      </c>
      <c r="W21" s="42">
        <v>0</v>
      </c>
      <c r="X21" s="15">
        <v>927.33224437617889</v>
      </c>
      <c r="Y21" s="42">
        <v>-2.5778281953880988E-3</v>
      </c>
      <c r="Z21" s="15">
        <v>924.94174117013347</v>
      </c>
      <c r="AA21" s="42">
        <v>0</v>
      </c>
      <c r="AB21" s="15">
        <v>924.94174117013347</v>
      </c>
      <c r="AC21" s="42">
        <v>4.3939777531172286E-3</v>
      </c>
      <c r="AD21" s="15">
        <v>929.00591460376461</v>
      </c>
      <c r="AE21" s="42">
        <v>5.8063267878161184E-6</v>
      </c>
      <c r="AF21" s="15">
        <v>929.01130871569262</v>
      </c>
      <c r="AG21" s="42">
        <v>0</v>
      </c>
      <c r="AH21" s="15">
        <v>929.01130871569262</v>
      </c>
      <c r="AI21" s="42">
        <v>0</v>
      </c>
      <c r="AJ21" s="15">
        <v>929.01130871569262</v>
      </c>
      <c r="AK21" s="42">
        <v>9.332090393447956E-4</v>
      </c>
      <c r="AL21" s="15">
        <v>929.87827046663972</v>
      </c>
      <c r="AM21" s="42">
        <v>1.4567791013719855E-5</v>
      </c>
      <c r="AN21" s="15">
        <v>929.891816738952</v>
      </c>
      <c r="AO21" s="42">
        <v>7.1334271281819905E-3</v>
      </c>
      <c r="AP21" s="15">
        <v>936.52513225075199</v>
      </c>
      <c r="AQ21" s="42">
        <v>0</v>
      </c>
      <c r="AR21" s="15">
        <v>936.52513225075199</v>
      </c>
      <c r="AS21" s="42">
        <v>7.5979255556890557E-3</v>
      </c>
      <c r="AT21" s="15">
        <v>943.64078048662498</v>
      </c>
      <c r="AU21" s="42">
        <v>4.8371309188881551E-3</v>
      </c>
      <c r="AV21" s="15">
        <v>948.20529448224056</v>
      </c>
      <c r="AW21" s="42">
        <v>4.8450245932111224E-2</v>
      </c>
      <c r="AX21" s="15">
        <v>994.14607419403501</v>
      </c>
      <c r="AY21" s="42">
        <v>2.3994982186170688E-4</v>
      </c>
      <c r="AZ21" s="15">
        <v>994.38461936744238</v>
      </c>
      <c r="BA21" s="42">
        <v>3.7723015084478062E-2</v>
      </c>
      <c r="BB21" s="15">
        <v>1070.8220263949547</v>
      </c>
      <c r="BC21" s="42">
        <v>-3.533457540017948E-2</v>
      </c>
      <c r="BD21" s="15">
        <v>1032.9849847631292</v>
      </c>
      <c r="BE21" s="42">
        <v>0</v>
      </c>
      <c r="BF21" s="15">
        <v>1032.9849847631292</v>
      </c>
      <c r="BG21" s="42">
        <v>0.13439198551361842</v>
      </c>
      <c r="BH21" s="15">
        <v>1171.809887871201</v>
      </c>
      <c r="BI21" s="43">
        <v>1.0139134511348924</v>
      </c>
      <c r="BJ21" s="15">
        <v>1188.1138074854807</v>
      </c>
      <c r="BK21" s="42">
        <v>0.10249999999999999</v>
      </c>
      <c r="BL21" s="15">
        <v>1323.8036852205914</v>
      </c>
      <c r="BM21" s="42">
        <v>-2.7838120052470217E-6</v>
      </c>
      <c r="BN21" s="15">
        <v>1323.8</v>
      </c>
      <c r="BO21" s="15">
        <v>0</v>
      </c>
      <c r="BP21" s="15">
        <v>24.15</v>
      </c>
      <c r="BQ21" s="15">
        <v>1347.95</v>
      </c>
      <c r="BR21" s="44">
        <v>9.75E-3</v>
      </c>
      <c r="BS21" s="45">
        <v>1361.22</v>
      </c>
      <c r="BT21" s="40"/>
      <c r="BU21" s="79"/>
    </row>
    <row r="22" spans="1:73" x14ac:dyDescent="0.2">
      <c r="A22" s="24"/>
      <c r="B22" s="73" t="s">
        <v>18</v>
      </c>
      <c r="C22" s="41">
        <v>68081</v>
      </c>
      <c r="D22" s="15">
        <v>1169.6535495953347</v>
      </c>
      <c r="E22" s="42">
        <v>2.4054565437554576E-3</v>
      </c>
      <c r="F22" s="15">
        <v>1172.4671003801354</v>
      </c>
      <c r="G22" s="42">
        <v>2.8233374439481373E-3</v>
      </c>
      <c r="H22" s="15">
        <v>1175.7773706464359</v>
      </c>
      <c r="I22" s="42">
        <v>9.1513740900137641E-3</v>
      </c>
      <c r="J22" s="15">
        <v>1186.5373492117942</v>
      </c>
      <c r="K22" s="42">
        <v>0</v>
      </c>
      <c r="L22" s="15">
        <v>1186.5373492117942</v>
      </c>
      <c r="M22" s="42">
        <v>-1.3211187840164174E-3</v>
      </c>
      <c r="N22" s="15">
        <v>1184.9697924318134</v>
      </c>
      <c r="O22" s="42">
        <v>-1.5307652117024784E-4</v>
      </c>
      <c r="P22" s="15">
        <v>1184.7884013782962</v>
      </c>
      <c r="Q22" s="42">
        <v>-9.6916591873807967E-4</v>
      </c>
      <c r="R22" s="15">
        <v>1183.6401448387642</v>
      </c>
      <c r="S22" s="42">
        <v>-4.1323644890400857E-6</v>
      </c>
      <c r="T22" s="15">
        <v>1183.6352536062618</v>
      </c>
      <c r="U22" s="42">
        <v>2.2247170238069991E-3</v>
      </c>
      <c r="V22" s="15">
        <v>1186.2685071049377</v>
      </c>
      <c r="W22" s="42">
        <v>0</v>
      </c>
      <c r="X22" s="15">
        <v>1186.2685071049377</v>
      </c>
      <c r="Y22" s="42">
        <v>-4.4734347376268468E-3</v>
      </c>
      <c r="Z22" s="15">
        <v>1180.9618123571017</v>
      </c>
      <c r="AA22" s="42">
        <v>0</v>
      </c>
      <c r="AB22" s="15">
        <v>1180.9618123571017</v>
      </c>
      <c r="AC22" s="42">
        <v>6.2353566735493526E-3</v>
      </c>
      <c r="AD22" s="15">
        <v>1188.3255304749896</v>
      </c>
      <c r="AE22" s="42">
        <v>6.3403947942797245E-5</v>
      </c>
      <c r="AF22" s="15">
        <v>1188.400875005063</v>
      </c>
      <c r="AG22" s="42">
        <v>0</v>
      </c>
      <c r="AH22" s="15">
        <v>1188.400875005063</v>
      </c>
      <c r="AI22" s="42">
        <v>0</v>
      </c>
      <c r="AJ22" s="15">
        <v>1188.400875005063</v>
      </c>
      <c r="AK22" s="42">
        <v>6.1366175125332489E-4</v>
      </c>
      <c r="AL22" s="15">
        <v>1189.1301511672095</v>
      </c>
      <c r="AM22" s="42">
        <v>2.7366996206978911E-5</v>
      </c>
      <c r="AN22" s="15">
        <v>1189.162694087546</v>
      </c>
      <c r="AO22" s="42">
        <v>4.0426171527796484E-4</v>
      </c>
      <c r="AP22" s="15">
        <v>1189.6434270380023</v>
      </c>
      <c r="AQ22" s="42">
        <v>0</v>
      </c>
      <c r="AR22" s="15">
        <v>1189.6434270380023</v>
      </c>
      <c r="AS22" s="42">
        <v>6.7282952792497852E-3</v>
      </c>
      <c r="AT22" s="15">
        <v>1197.6476992921325</v>
      </c>
      <c r="AU22" s="42">
        <v>2.5708687371452932E-3</v>
      </c>
      <c r="AV22" s="15">
        <v>1200.7266943203567</v>
      </c>
      <c r="AW22" s="42">
        <v>2.428743427153135E-2</v>
      </c>
      <c r="AX22" s="15">
        <v>1229.8892649867355</v>
      </c>
      <c r="AY22" s="42">
        <v>2.3477648084901936E-4</v>
      </c>
      <c r="AZ22" s="15">
        <v>1230.1780140602029</v>
      </c>
      <c r="BA22" s="42">
        <v>4.0667515961210876E-2</v>
      </c>
      <c r="BB22" s="15">
        <v>1332.2691081430244</v>
      </c>
      <c r="BC22" s="42">
        <v>-1.8987624434879891E-2</v>
      </c>
      <c r="BD22" s="15">
        <v>1306.9724826714123</v>
      </c>
      <c r="BE22" s="42">
        <v>0</v>
      </c>
      <c r="BF22" s="15">
        <v>1306.9724826714123</v>
      </c>
      <c r="BG22" s="42">
        <v>0.10416241016611272</v>
      </c>
      <c r="BH22" s="15">
        <v>1443.1098864872547</v>
      </c>
      <c r="BI22" s="43">
        <v>1.0263475645258568</v>
      </c>
      <c r="BJ22" s="15">
        <v>1481.1323173393796</v>
      </c>
      <c r="BK22" s="42">
        <v>0.10249999999999991</v>
      </c>
      <c r="BL22" s="15">
        <v>1650.2867045564117</v>
      </c>
      <c r="BM22" s="42">
        <v>1.9968915578871815E-6</v>
      </c>
      <c r="BN22" s="15">
        <v>1650.29</v>
      </c>
      <c r="BO22" s="15">
        <v>0</v>
      </c>
      <c r="BP22" s="15">
        <v>19.440000000000001</v>
      </c>
      <c r="BQ22" s="15">
        <v>1669.73</v>
      </c>
      <c r="BR22" s="44">
        <v>9.75E-3</v>
      </c>
      <c r="BS22" s="45">
        <v>1686.17</v>
      </c>
      <c r="BT22" s="40"/>
      <c r="BU22" s="79"/>
    </row>
    <row r="23" spans="1:73" x14ac:dyDescent="0.2">
      <c r="A23" s="24"/>
      <c r="B23" s="73" t="s">
        <v>19</v>
      </c>
      <c r="C23" s="41">
        <v>64548</v>
      </c>
      <c r="D23" s="15">
        <v>1021.535934808205</v>
      </c>
      <c r="E23" s="42">
        <v>2.4727424459352054E-3</v>
      </c>
      <c r="F23" s="15">
        <v>1024.0619300742533</v>
      </c>
      <c r="G23" s="42">
        <v>1.9591462637666979E-3</v>
      </c>
      <c r="H23" s="15">
        <v>1026.068217178424</v>
      </c>
      <c r="I23" s="42">
        <v>1.0105586776587128E-2</v>
      </c>
      <c r="J23" s="15">
        <v>1036.4372385858187</v>
      </c>
      <c r="K23" s="42">
        <v>0</v>
      </c>
      <c r="L23" s="15">
        <v>1036.4372385858187</v>
      </c>
      <c r="M23" s="42">
        <v>-1.5606673129188176E-3</v>
      </c>
      <c r="N23" s="15">
        <v>1034.8197048656659</v>
      </c>
      <c r="O23" s="42">
        <v>-1.2956445507705805E-4</v>
      </c>
      <c r="P23" s="15">
        <v>1034.685629014502</v>
      </c>
      <c r="Q23" s="42">
        <v>-7.2229035059767632E-4</v>
      </c>
      <c r="R23" s="15">
        <v>1033.9382855687627</v>
      </c>
      <c r="S23" s="42">
        <v>-3.5511657108244776E-6</v>
      </c>
      <c r="T23" s="15">
        <v>1033.9346138825758</v>
      </c>
      <c r="U23" s="42">
        <v>1.4187834969348057E-3</v>
      </c>
      <c r="V23" s="15">
        <v>1035.4015432496622</v>
      </c>
      <c r="W23" s="42">
        <v>0</v>
      </c>
      <c r="X23" s="15">
        <v>1035.4015432496622</v>
      </c>
      <c r="Y23" s="42">
        <v>-5.6300861225401233E-3</v>
      </c>
      <c r="Z23" s="15">
        <v>1029.5721433897556</v>
      </c>
      <c r="AA23" s="42">
        <v>9.4515660755689623E-6</v>
      </c>
      <c r="AB23" s="15">
        <v>1029.5818744588985</v>
      </c>
      <c r="AC23" s="42">
        <v>5.4087040701193967E-3</v>
      </c>
      <c r="AD23" s="15">
        <v>1035.1505781338055</v>
      </c>
      <c r="AE23" s="42">
        <v>0</v>
      </c>
      <c r="AF23" s="15">
        <v>1035.1505781338055</v>
      </c>
      <c r="AG23" s="42">
        <v>0</v>
      </c>
      <c r="AH23" s="15">
        <v>1035.1505781338055</v>
      </c>
      <c r="AI23" s="42">
        <v>0</v>
      </c>
      <c r="AJ23" s="15">
        <v>1035.1505781338055</v>
      </c>
      <c r="AK23" s="42">
        <v>5.4791075428628488E-4</v>
      </c>
      <c r="AL23" s="15">
        <v>1035.7177482678708</v>
      </c>
      <c r="AM23" s="42">
        <v>1.6489474134573356E-5</v>
      </c>
      <c r="AN23" s="15">
        <v>1035.7348267088917</v>
      </c>
      <c r="AO23" s="42">
        <v>3.6415887280449866E-4</v>
      </c>
      <c r="AP23" s="15">
        <v>1036.1119987359102</v>
      </c>
      <c r="AQ23" s="42">
        <v>0</v>
      </c>
      <c r="AR23" s="15">
        <v>1036.1119987359102</v>
      </c>
      <c r="AS23" s="42">
        <v>6.776137044765429E-3</v>
      </c>
      <c r="AT23" s="15">
        <v>1043.1328356330705</v>
      </c>
      <c r="AU23" s="42">
        <v>1.5071788516580753E-3</v>
      </c>
      <c r="AV23" s="15">
        <v>1044.7050233824068</v>
      </c>
      <c r="AW23" s="42">
        <v>3.9525030707523223E-2</v>
      </c>
      <c r="AX23" s="15">
        <v>1085.9970215119001</v>
      </c>
      <c r="AY23" s="42">
        <v>1.919868172417516E-4</v>
      </c>
      <c r="AZ23" s="15">
        <v>1086.2055186235941</v>
      </c>
      <c r="BA23" s="42">
        <v>3.7820972554769794E-2</v>
      </c>
      <c r="BB23" s="15">
        <v>1169.921953418152</v>
      </c>
      <c r="BC23" s="42">
        <v>-3.2578860006326704E-2</v>
      </c>
      <c r="BD23" s="15">
        <v>1131.8072298794139</v>
      </c>
      <c r="BE23" s="42">
        <v>0</v>
      </c>
      <c r="BF23" s="15">
        <v>1131.8072298794139</v>
      </c>
      <c r="BG23" s="42">
        <v>0.10216620316895186</v>
      </c>
      <c r="BH23" s="15">
        <v>1247.4396772753626</v>
      </c>
      <c r="BI23" s="43">
        <v>1.0550148778462174</v>
      </c>
      <c r="BJ23" s="15">
        <v>1316.0674187411914</v>
      </c>
      <c r="BK23" s="42">
        <v>0.10249999999999998</v>
      </c>
      <c r="BL23" s="15">
        <v>1466.370382998542</v>
      </c>
      <c r="BM23" s="42">
        <v>-2.611881326775034E-7</v>
      </c>
      <c r="BN23" s="15">
        <v>1466.37</v>
      </c>
      <c r="BO23" s="15">
        <v>0</v>
      </c>
      <c r="BP23" s="15">
        <v>34.49</v>
      </c>
      <c r="BQ23" s="15">
        <v>1500.86</v>
      </c>
      <c r="BR23" s="44">
        <v>9.75E-3</v>
      </c>
      <c r="BS23" s="45">
        <v>1515.64</v>
      </c>
      <c r="BT23" s="40"/>
      <c r="BU23" s="79"/>
    </row>
    <row r="24" spans="1:73" x14ac:dyDescent="0.2">
      <c r="A24" s="24"/>
      <c r="B24" s="73" t="s">
        <v>20</v>
      </c>
      <c r="C24" s="41">
        <v>94484</v>
      </c>
      <c r="D24" s="15">
        <v>1501.0867218788367</v>
      </c>
      <c r="E24" s="42">
        <v>2.4008839960281136E-3</v>
      </c>
      <c r="F24" s="15">
        <v>1504.6906569660457</v>
      </c>
      <c r="G24" s="42">
        <v>2.4567147425265112E-3</v>
      </c>
      <c r="H24" s="15">
        <v>1508.3872526859561</v>
      </c>
      <c r="I24" s="42">
        <v>7.3186133422771249E-3</v>
      </c>
      <c r="J24" s="15">
        <v>1519.4265557587844</v>
      </c>
      <c r="K24" s="42">
        <v>0</v>
      </c>
      <c r="L24" s="15">
        <v>1519.4265557587844</v>
      </c>
      <c r="M24" s="42">
        <v>-1.3065006110200006E-3</v>
      </c>
      <c r="N24" s="15">
        <v>1517.4414240352855</v>
      </c>
      <c r="O24" s="42">
        <v>-2.2410102738457116E-4</v>
      </c>
      <c r="P24" s="15">
        <v>1517.1013638531633</v>
      </c>
      <c r="Q24" s="42">
        <v>-5.8753001864764176E-4</v>
      </c>
      <c r="R24" s="15">
        <v>1516.2100212605683</v>
      </c>
      <c r="S24" s="42">
        <v>-1.5705974369950582E-6</v>
      </c>
      <c r="T24" s="15">
        <v>1516.2076399049949</v>
      </c>
      <c r="U24" s="42">
        <v>3.6969700140416784E-3</v>
      </c>
      <c r="V24" s="15">
        <v>1521.8130140847845</v>
      </c>
      <c r="W24" s="42">
        <v>0</v>
      </c>
      <c r="X24" s="15">
        <v>1521.8130140847845</v>
      </c>
      <c r="Y24" s="42">
        <v>-8.2923011539766112E-3</v>
      </c>
      <c r="Z24" s="15">
        <v>1509.1936822719526</v>
      </c>
      <c r="AA24" s="42">
        <v>6.4043320832318784E-5</v>
      </c>
      <c r="AB24" s="15">
        <v>1509.2903360471444</v>
      </c>
      <c r="AC24" s="42">
        <v>4.8919941031366765E-3</v>
      </c>
      <c r="AD24" s="15">
        <v>1516.6737754710082</v>
      </c>
      <c r="AE24" s="42">
        <v>5.6000456944982346E-5</v>
      </c>
      <c r="AF24" s="15">
        <v>1516.7587098954712</v>
      </c>
      <c r="AG24" s="42">
        <v>0</v>
      </c>
      <c r="AH24" s="15">
        <v>1516.7587098954712</v>
      </c>
      <c r="AI24" s="42">
        <v>0</v>
      </c>
      <c r="AJ24" s="15">
        <v>1516.7587098954712</v>
      </c>
      <c r="AK24" s="42">
        <v>3.1292711301216247E-3</v>
      </c>
      <c r="AL24" s="15">
        <v>1521.5050591377076</v>
      </c>
      <c r="AM24" s="42">
        <v>9.3655963847139034E-5</v>
      </c>
      <c r="AN24" s="15">
        <v>1521.6475571605195</v>
      </c>
      <c r="AO24" s="42">
        <v>1.9835023068348612E-4</v>
      </c>
      <c r="AP24" s="15">
        <v>1521.9493763045014</v>
      </c>
      <c r="AQ24" s="42">
        <v>0</v>
      </c>
      <c r="AR24" s="15">
        <v>1521.9493763045014</v>
      </c>
      <c r="AS24" s="42">
        <v>3.0427597499993464E-3</v>
      </c>
      <c r="AT24" s="15">
        <v>1526.5803026082572</v>
      </c>
      <c r="AU24" s="42">
        <v>6.7230009334351415E-4</v>
      </c>
      <c r="AV24" s="15">
        <v>1527.6066226881969</v>
      </c>
      <c r="AW24" s="42">
        <v>9.4334396461084324E-3</v>
      </c>
      <c r="AX24" s="15">
        <v>1542.0172075663215</v>
      </c>
      <c r="AY24" s="42">
        <v>1.1711651417356528E-4</v>
      </c>
      <c r="AZ24" s="15">
        <v>1542.1978032464674</v>
      </c>
      <c r="BA24" s="42">
        <v>3.8753755471633289E-2</v>
      </c>
      <c r="BB24" s="15">
        <v>1664.0458716241703</v>
      </c>
      <c r="BC24" s="42">
        <v>-2.0910889786423414E-2</v>
      </c>
      <c r="BD24" s="15">
        <v>1629.2491918030844</v>
      </c>
      <c r="BE24" s="42">
        <v>0</v>
      </c>
      <c r="BF24" s="15">
        <v>1629.2491918030844</v>
      </c>
      <c r="BG24" s="42">
        <v>4.5799836778119385E-2</v>
      </c>
      <c r="BH24" s="15">
        <v>1703.8685388585486</v>
      </c>
      <c r="BI24" s="43">
        <v>1.0416180302272962</v>
      </c>
      <c r="BJ24" s="15">
        <v>1774.7801912121026</v>
      </c>
      <c r="BK24" s="42">
        <v>0.1024999999999999</v>
      </c>
      <c r="BL24" s="15">
        <v>1977.4709651388328</v>
      </c>
      <c r="BM24" s="42">
        <v>-4.8806725849726007E-7</v>
      </c>
      <c r="BN24" s="15">
        <v>1977.47</v>
      </c>
      <c r="BO24" s="15">
        <v>0</v>
      </c>
      <c r="BP24" s="15">
        <v>33.19</v>
      </c>
      <c r="BQ24" s="15">
        <v>2010.66</v>
      </c>
      <c r="BR24" s="44">
        <v>9.75E-3</v>
      </c>
      <c r="BS24" s="45">
        <v>2030.46</v>
      </c>
      <c r="BT24" s="40"/>
      <c r="BU24" s="79"/>
    </row>
    <row r="25" spans="1:73" x14ac:dyDescent="0.2">
      <c r="A25" s="24"/>
      <c r="B25" s="73" t="s">
        <v>21</v>
      </c>
      <c r="C25" s="41">
        <v>295239</v>
      </c>
      <c r="D25" s="15">
        <v>222.29503236361055</v>
      </c>
      <c r="E25" s="42">
        <v>2.4263304296101573E-3</v>
      </c>
      <c r="F25" s="15">
        <v>222.83439356498556</v>
      </c>
      <c r="G25" s="42">
        <v>6.4740115763368689E-3</v>
      </c>
      <c r="H25" s="15">
        <v>224.27702600853127</v>
      </c>
      <c r="I25" s="42">
        <v>1.4769049610232177E-2</v>
      </c>
      <c r="J25" s="15">
        <v>227.5893845320866</v>
      </c>
      <c r="K25" s="42">
        <v>0</v>
      </c>
      <c r="L25" s="15">
        <v>227.5893845320866</v>
      </c>
      <c r="M25" s="42">
        <v>-1.4024279385279614E-3</v>
      </c>
      <c r="N25" s="15">
        <v>227.27020682070642</v>
      </c>
      <c r="O25" s="42">
        <v>-7.9857110768966066E-5</v>
      </c>
      <c r="P25" s="15">
        <v>227.25205767862585</v>
      </c>
      <c r="Q25" s="42">
        <v>-2.5485326215799464E-3</v>
      </c>
      <c r="R25" s="15">
        <v>226.6728983963107</v>
      </c>
      <c r="S25" s="42">
        <v>-6.0517600447562714E-6</v>
      </c>
      <c r="T25" s="15">
        <v>226.67152662632097</v>
      </c>
      <c r="U25" s="42">
        <v>3.5924252387282696E-3</v>
      </c>
      <c r="V25" s="15">
        <v>227.48582713947442</v>
      </c>
      <c r="W25" s="42">
        <v>0</v>
      </c>
      <c r="X25" s="15">
        <v>227.48582713947442</v>
      </c>
      <c r="Y25" s="42">
        <v>-2.1468830449626886E-3</v>
      </c>
      <c r="Z25" s="15">
        <v>226.99744167421937</v>
      </c>
      <c r="AA25" s="42">
        <v>0</v>
      </c>
      <c r="AB25" s="15">
        <v>226.99744167421937</v>
      </c>
      <c r="AC25" s="42">
        <v>1.0587688723303623E-2</v>
      </c>
      <c r="AD25" s="15">
        <v>229.40081992765229</v>
      </c>
      <c r="AE25" s="42">
        <v>3.668925403688128E-5</v>
      </c>
      <c r="AF25" s="15">
        <v>229.40923647261087</v>
      </c>
      <c r="AG25" s="42">
        <v>0</v>
      </c>
      <c r="AH25" s="15">
        <v>229.40923647261087</v>
      </c>
      <c r="AI25" s="42">
        <v>0</v>
      </c>
      <c r="AJ25" s="15">
        <v>229.40923647261087</v>
      </c>
      <c r="AK25" s="42">
        <v>0</v>
      </c>
      <c r="AL25" s="15">
        <v>229.40923647261087</v>
      </c>
      <c r="AM25" s="42">
        <v>9.357517672059501E-6</v>
      </c>
      <c r="AN25" s="15">
        <v>229.41138317359528</v>
      </c>
      <c r="AO25" s="42">
        <v>1.9276230802267591E-4</v>
      </c>
      <c r="AP25" s="15">
        <v>229.4556050413025</v>
      </c>
      <c r="AQ25" s="42">
        <v>0</v>
      </c>
      <c r="AR25" s="15">
        <v>229.4556050413025</v>
      </c>
      <c r="AS25" s="42">
        <v>1.4291025076241803E-2</v>
      </c>
      <c r="AT25" s="15">
        <v>232.73476084683202</v>
      </c>
      <c r="AU25" s="42">
        <v>0</v>
      </c>
      <c r="AV25" s="15">
        <v>232.73476084683202</v>
      </c>
      <c r="AW25" s="42">
        <v>2.634325723016584E-4</v>
      </c>
      <c r="AX25" s="15">
        <v>232.79607076354588</v>
      </c>
      <c r="AY25" s="42">
        <v>2.3265649735315641E-4</v>
      </c>
      <c r="AZ25" s="15">
        <v>232.85023228196732</v>
      </c>
      <c r="BA25" s="42">
        <v>3.9283197551346793E-2</v>
      </c>
      <c r="BB25" s="15">
        <v>251.50376303329233</v>
      </c>
      <c r="BC25" s="42">
        <v>-8.0128253859322873E-3</v>
      </c>
      <c r="BD25" s="15">
        <v>249.48850729620167</v>
      </c>
      <c r="BE25" s="42">
        <v>0</v>
      </c>
      <c r="BF25" s="15">
        <v>249.48850729620167</v>
      </c>
      <c r="BG25" s="42">
        <v>0.19912280109287872</v>
      </c>
      <c r="BH25" s="15">
        <v>299.16735770950248</v>
      </c>
      <c r="BI25" s="43">
        <v>1.0203246760814608</v>
      </c>
      <c r="BJ25" s="15">
        <v>305.24783734909465</v>
      </c>
      <c r="BK25" s="42">
        <v>0.11750000000000006</v>
      </c>
      <c r="BL25" s="15">
        <v>345.88990067886084</v>
      </c>
      <c r="BM25" s="42">
        <v>2.8714668731666393E-7</v>
      </c>
      <c r="BN25" s="15">
        <v>345.89</v>
      </c>
      <c r="BO25" s="15">
        <v>0</v>
      </c>
      <c r="BP25" s="15">
        <v>3.09</v>
      </c>
      <c r="BQ25" s="15">
        <v>348.97999999999996</v>
      </c>
      <c r="BR25" s="44">
        <v>9.75E-3</v>
      </c>
      <c r="BS25" s="45">
        <v>352.42</v>
      </c>
      <c r="BT25" s="40"/>
      <c r="BU25" s="79"/>
    </row>
    <row r="26" spans="1:73" x14ac:dyDescent="0.2">
      <c r="A26" s="24"/>
      <c r="B26" s="73" t="s">
        <v>22</v>
      </c>
      <c r="C26" s="41">
        <v>270284</v>
      </c>
      <c r="D26" s="15">
        <v>127.73796872918857</v>
      </c>
      <c r="E26" s="42">
        <v>2.4158818096213786E-3</v>
      </c>
      <c r="F26" s="15">
        <v>128.04656856423941</v>
      </c>
      <c r="G26" s="42">
        <v>6.383721317596569E-3</v>
      </c>
      <c r="H26" s="15">
        <v>128.86398217362805</v>
      </c>
      <c r="I26" s="42">
        <v>1.1407944084827149E-2</v>
      </c>
      <c r="J26" s="15">
        <v>130.33405527681296</v>
      </c>
      <c r="K26" s="42">
        <v>0</v>
      </c>
      <c r="L26" s="15">
        <v>130.33405527681296</v>
      </c>
      <c r="M26" s="42">
        <v>-1.363088060768014E-3</v>
      </c>
      <c r="N26" s="15">
        <v>130.15639848215366</v>
      </c>
      <c r="O26" s="42">
        <v>-1.1746871439999307E-4</v>
      </c>
      <c r="P26" s="15">
        <v>130.14110917735303</v>
      </c>
      <c r="Q26" s="42">
        <v>-2.4214128072170826E-3</v>
      </c>
      <c r="R26" s="15">
        <v>129.82598382884555</v>
      </c>
      <c r="S26" s="42">
        <v>-8.8059561700326583E-6</v>
      </c>
      <c r="T26" s="15">
        <v>129.82484058692222</v>
      </c>
      <c r="U26" s="42">
        <v>1.3986819314337762E-3</v>
      </c>
      <c r="V26" s="15">
        <v>130.00642424570242</v>
      </c>
      <c r="W26" s="42">
        <v>0</v>
      </c>
      <c r="X26" s="15">
        <v>130.00642424570242</v>
      </c>
      <c r="Y26" s="42">
        <v>-5.446087857953863E-3</v>
      </c>
      <c r="Z26" s="15">
        <v>129.2983978371619</v>
      </c>
      <c r="AA26" s="42">
        <v>0</v>
      </c>
      <c r="AB26" s="15">
        <v>129.2983978371619</v>
      </c>
      <c r="AC26" s="42">
        <v>7.7257215521504552E-3</v>
      </c>
      <c r="AD26" s="15">
        <v>130.29732125599099</v>
      </c>
      <c r="AE26" s="42">
        <v>1.5070073979384091E-5</v>
      </c>
      <c r="AF26" s="15">
        <v>130.29928484626163</v>
      </c>
      <c r="AG26" s="42">
        <v>6.1244802060933523E-6</v>
      </c>
      <c r="AH26" s="15">
        <v>130.30008286165253</v>
      </c>
      <c r="AI26" s="42">
        <v>0</v>
      </c>
      <c r="AJ26" s="15">
        <v>130.30008286165253</v>
      </c>
      <c r="AK26" s="42">
        <v>2.5319426829595315E-4</v>
      </c>
      <c r="AL26" s="15">
        <v>130.33307409579157</v>
      </c>
      <c r="AM26" s="42">
        <v>3.2105548384286919E-6</v>
      </c>
      <c r="AN26" s="15">
        <v>130.33349253727323</v>
      </c>
      <c r="AO26" s="42">
        <v>9.8069416688750799E-4</v>
      </c>
      <c r="AP26" s="15">
        <v>130.46130983315462</v>
      </c>
      <c r="AQ26" s="42">
        <v>0</v>
      </c>
      <c r="AR26" s="15">
        <v>130.46130983315462</v>
      </c>
      <c r="AS26" s="42">
        <v>1.0517712548674396E-2</v>
      </c>
      <c r="AT26" s="15">
        <v>131.83346438870328</v>
      </c>
      <c r="AU26" s="42">
        <v>-1.3314289288635095E-5</v>
      </c>
      <c r="AV26" s="15">
        <v>131.83170911982049</v>
      </c>
      <c r="AW26" s="42">
        <v>4.6047340216093247E-4</v>
      </c>
      <c r="AX26" s="15">
        <v>131.89241411543159</v>
      </c>
      <c r="AY26" s="42">
        <v>1.8174321095720813E-4</v>
      </c>
      <c r="AZ26" s="15">
        <v>131.91638466627384</v>
      </c>
      <c r="BA26" s="42">
        <v>3.7987963616276765E-2</v>
      </c>
      <c r="BB26" s="15">
        <v>142.12922091451651</v>
      </c>
      <c r="BC26" s="42">
        <v>-6.3686818787050958E-3</v>
      </c>
      <c r="BD26" s="15">
        <v>141.22404512084375</v>
      </c>
      <c r="BE26" s="42">
        <v>0</v>
      </c>
      <c r="BF26" s="15">
        <v>141.22404512084375</v>
      </c>
      <c r="BG26" s="42">
        <v>0.34912793595414082</v>
      </c>
      <c r="BH26" s="15">
        <v>190.52930450097838</v>
      </c>
      <c r="BI26" s="43">
        <v>1.0089789674924763</v>
      </c>
      <c r="BJ26" s="15">
        <v>192.24006093245677</v>
      </c>
      <c r="BK26" s="42">
        <v>0.11750000000000003</v>
      </c>
      <c r="BL26" s="15">
        <v>217.83576309626829</v>
      </c>
      <c r="BM26" s="42">
        <v>1.9449991459197236E-5</v>
      </c>
      <c r="BN26" s="15">
        <v>217.84</v>
      </c>
      <c r="BO26" s="15">
        <v>0</v>
      </c>
      <c r="BP26" s="15">
        <v>2.83</v>
      </c>
      <c r="BQ26" s="15">
        <v>220.67000000000002</v>
      </c>
      <c r="BR26" s="44">
        <v>9.75E-3</v>
      </c>
      <c r="BS26" s="45">
        <v>222.84</v>
      </c>
      <c r="BT26" s="40"/>
      <c r="BU26" s="79"/>
    </row>
    <row r="27" spans="1:73" x14ac:dyDescent="0.2">
      <c r="A27" s="24"/>
      <c r="B27" s="73" t="s">
        <v>23</v>
      </c>
      <c r="C27" s="41">
        <v>361260</v>
      </c>
      <c r="D27" s="15">
        <v>278.00075646348893</v>
      </c>
      <c r="E27" s="42">
        <v>2.4395452144576613E-3</v>
      </c>
      <c r="F27" s="15">
        <v>278.67895187853503</v>
      </c>
      <c r="G27" s="42">
        <v>4.1280979973066234E-3</v>
      </c>
      <c r="H27" s="15">
        <v>279.82936590167634</v>
      </c>
      <c r="I27" s="42">
        <v>1.2649019032977105E-2</v>
      </c>
      <c r="J27" s="15">
        <v>283.36893287695256</v>
      </c>
      <c r="K27" s="42">
        <v>0</v>
      </c>
      <c r="L27" s="15">
        <v>283.36893287695256</v>
      </c>
      <c r="M27" s="42">
        <v>-1.4505637017311335E-3</v>
      </c>
      <c r="N27" s="15">
        <v>282.95788818872296</v>
      </c>
      <c r="O27" s="42">
        <v>-4.6056679687711544E-5</v>
      </c>
      <c r="P27" s="15">
        <v>282.94485608790154</v>
      </c>
      <c r="Q27" s="42">
        <v>-1.8436829242809427E-3</v>
      </c>
      <c r="R27" s="15">
        <v>282.42319548821916</v>
      </c>
      <c r="S27" s="42">
        <v>-6.8510468216320675E-6</v>
      </c>
      <c r="T27" s="15">
        <v>282.42126059368337</v>
      </c>
      <c r="U27" s="42">
        <v>4.1681308493966007E-3</v>
      </c>
      <c r="V27" s="15">
        <v>283.59842936248936</v>
      </c>
      <c r="W27" s="42">
        <v>0</v>
      </c>
      <c r="X27" s="15">
        <v>283.59842936248936</v>
      </c>
      <c r="Y27" s="42">
        <v>-3.3226561187394976E-3</v>
      </c>
      <c r="Z27" s="15">
        <v>282.65612930590316</v>
      </c>
      <c r="AA27" s="42">
        <v>0</v>
      </c>
      <c r="AB27" s="15">
        <v>282.65612930590316</v>
      </c>
      <c r="AC27" s="42">
        <v>9.3279838221145273E-3</v>
      </c>
      <c r="AD27" s="15">
        <v>285.29274110729011</v>
      </c>
      <c r="AE27" s="42">
        <v>5.4582226635790931E-5</v>
      </c>
      <c r="AF27" s="15">
        <v>285.30831302034278</v>
      </c>
      <c r="AG27" s="42">
        <v>0</v>
      </c>
      <c r="AH27" s="15">
        <v>285.30831302034278</v>
      </c>
      <c r="AI27" s="42">
        <v>0</v>
      </c>
      <c r="AJ27" s="15">
        <v>285.30831302034278</v>
      </c>
      <c r="AK27" s="42">
        <v>8.2650991123589534E-5</v>
      </c>
      <c r="AL27" s="15">
        <v>285.33189403518969</v>
      </c>
      <c r="AM27" s="42">
        <v>4.0320451710762484E-7</v>
      </c>
      <c r="AN27" s="15">
        <v>285.33200908229827</v>
      </c>
      <c r="AO27" s="42">
        <v>0</v>
      </c>
      <c r="AP27" s="15">
        <v>285.33200908229827</v>
      </c>
      <c r="AQ27" s="42">
        <v>0</v>
      </c>
      <c r="AR27" s="15">
        <v>285.33200908229827</v>
      </c>
      <c r="AS27" s="42">
        <v>1.226936210039864E-2</v>
      </c>
      <c r="AT27" s="15">
        <v>288.83285082056324</v>
      </c>
      <c r="AU27" s="42">
        <v>0</v>
      </c>
      <c r="AV27" s="15">
        <v>288.83285082056324</v>
      </c>
      <c r="AW27" s="42">
        <v>2.4019795734209204E-4</v>
      </c>
      <c r="AX27" s="15">
        <v>288.90222788134361</v>
      </c>
      <c r="AY27" s="42">
        <v>2.0533680393386433E-4</v>
      </c>
      <c r="AZ27" s="15">
        <v>288.96155014146615</v>
      </c>
      <c r="BA27" s="42">
        <v>3.9385749894370825E-2</v>
      </c>
      <c r="BB27" s="15">
        <v>312.17173276071497</v>
      </c>
      <c r="BC27" s="42">
        <v>-6.349877035390028E-3</v>
      </c>
      <c r="BD27" s="15">
        <v>310.18948064375979</v>
      </c>
      <c r="BE27" s="42">
        <v>0</v>
      </c>
      <c r="BF27" s="15">
        <v>310.18948064375979</v>
      </c>
      <c r="BG27" s="42">
        <v>0.16645401367956647</v>
      </c>
      <c r="BH27" s="15">
        <v>361.82176469809377</v>
      </c>
      <c r="BI27" s="43">
        <v>1.020335730819806</v>
      </c>
      <c r="BJ27" s="15">
        <v>369.17967470974139</v>
      </c>
      <c r="BK27" s="42">
        <v>0.11750000000000006</v>
      </c>
      <c r="BL27" s="15">
        <v>418.33390901953703</v>
      </c>
      <c r="BM27" s="42">
        <v>-9.3442569506496653E-6</v>
      </c>
      <c r="BN27" s="15">
        <v>418.33</v>
      </c>
      <c r="BO27" s="15">
        <v>0</v>
      </c>
      <c r="BP27" s="15">
        <v>3.14</v>
      </c>
      <c r="BQ27" s="15">
        <v>421.46999999999997</v>
      </c>
      <c r="BR27" s="44">
        <v>9.75E-3</v>
      </c>
      <c r="BS27" s="45">
        <v>425.62</v>
      </c>
      <c r="BT27" s="40"/>
      <c r="BU27" s="79"/>
    </row>
    <row r="28" spans="1:73" x14ac:dyDescent="0.2">
      <c r="A28" s="24"/>
      <c r="B28" s="73" t="s">
        <v>24</v>
      </c>
      <c r="C28" s="41">
        <v>342617</v>
      </c>
      <c r="D28" s="15">
        <v>217.38098036583122</v>
      </c>
      <c r="E28" s="42">
        <v>2.5006786526486913E-3</v>
      </c>
      <c r="F28" s="15">
        <v>217.92458034292389</v>
      </c>
      <c r="G28" s="42">
        <v>2.7694820218826521E-3</v>
      </c>
      <c r="H28" s="15">
        <v>218.52811855030993</v>
      </c>
      <c r="I28" s="42">
        <v>9.2170851639825635E-3</v>
      </c>
      <c r="J28" s="15">
        <v>220.54231082971302</v>
      </c>
      <c r="K28" s="42">
        <v>0</v>
      </c>
      <c r="L28" s="15">
        <v>220.54231082971302</v>
      </c>
      <c r="M28" s="42">
        <v>-1.6699651812193128E-3</v>
      </c>
      <c r="N28" s="15">
        <v>220.17401284964174</v>
      </c>
      <c r="O28" s="42">
        <v>-5.2364116798209182E-5</v>
      </c>
      <c r="P28" s="15">
        <v>220.16248363191696</v>
      </c>
      <c r="Q28" s="42">
        <v>-1.3959071941799239E-3</v>
      </c>
      <c r="R28" s="15">
        <v>219.85515723712663</v>
      </c>
      <c r="S28" s="42">
        <v>-6.2926383995742796E-6</v>
      </c>
      <c r="T28" s="15">
        <v>219.85377376812187</v>
      </c>
      <c r="U28" s="42">
        <v>1.7886007293190787E-3</v>
      </c>
      <c r="V28" s="15">
        <v>220.24700438822708</v>
      </c>
      <c r="W28" s="42">
        <v>0</v>
      </c>
      <c r="X28" s="15">
        <v>220.24700438822708</v>
      </c>
      <c r="Y28" s="42">
        <v>-5.1852822127379516E-3</v>
      </c>
      <c r="Z28" s="15">
        <v>219.10496151396399</v>
      </c>
      <c r="AA28" s="42">
        <v>0</v>
      </c>
      <c r="AB28" s="15">
        <v>219.10496151396399</v>
      </c>
      <c r="AC28" s="42">
        <v>6.3581237762255771E-3</v>
      </c>
      <c r="AD28" s="15">
        <v>220.49805797925492</v>
      </c>
      <c r="AE28" s="42">
        <v>3.1690630565517353E-5</v>
      </c>
      <c r="AF28" s="15">
        <v>220.50504570175076</v>
      </c>
      <c r="AG28" s="42">
        <v>0</v>
      </c>
      <c r="AH28" s="15">
        <v>220.50504570175076</v>
      </c>
      <c r="AI28" s="42">
        <v>0</v>
      </c>
      <c r="AJ28" s="15">
        <v>220.50504570175076</v>
      </c>
      <c r="AK28" s="42">
        <v>2.0871240564712679E-5</v>
      </c>
      <c r="AL28" s="15">
        <v>220.50964791560531</v>
      </c>
      <c r="AM28" s="42">
        <v>5.8142001946315247E-7</v>
      </c>
      <c r="AN28" s="15">
        <v>220.50977612432908</v>
      </c>
      <c r="AO28" s="42">
        <v>4.4381222207334758E-4</v>
      </c>
      <c r="AP28" s="15">
        <v>220.60764105805973</v>
      </c>
      <c r="AQ28" s="42">
        <v>0</v>
      </c>
      <c r="AR28" s="15">
        <v>220.60764105805973</v>
      </c>
      <c r="AS28" s="42">
        <v>9.4256185192607145E-3</v>
      </c>
      <c r="AT28" s="15">
        <v>222.687004525107</v>
      </c>
      <c r="AU28" s="42">
        <v>0</v>
      </c>
      <c r="AV28" s="15">
        <v>222.687004525107</v>
      </c>
      <c r="AW28" s="42">
        <v>8.8151298862571004E-4</v>
      </c>
      <c r="AX28" s="15">
        <v>222.88330601199402</v>
      </c>
      <c r="AY28" s="42">
        <v>1.8165754878451956E-4</v>
      </c>
      <c r="AZ28" s="15">
        <v>222.92379444702914</v>
      </c>
      <c r="BA28" s="42">
        <v>4.0662467111734601E-2</v>
      </c>
      <c r="BB28" s="15">
        <v>241.42164764590731</v>
      </c>
      <c r="BC28" s="42">
        <v>-9.6637685976276311E-3</v>
      </c>
      <c r="BD28" s="15">
        <v>239.08860470859926</v>
      </c>
      <c r="BE28" s="42">
        <v>0</v>
      </c>
      <c r="BF28" s="15">
        <v>239.08860470859926</v>
      </c>
      <c r="BG28" s="42">
        <v>0.20278708678121937</v>
      </c>
      <c r="BH28" s="15">
        <v>287.57268634004265</v>
      </c>
      <c r="BI28" s="43">
        <v>0.97938194908172327</v>
      </c>
      <c r="BJ28" s="15">
        <v>281.64349805037801</v>
      </c>
      <c r="BK28" s="42">
        <v>0.11750000000000003</v>
      </c>
      <c r="BL28" s="15">
        <v>319.14277399476265</v>
      </c>
      <c r="BM28" s="42">
        <v>-8.6920180831784322E-6</v>
      </c>
      <c r="BN28" s="15">
        <v>319.14</v>
      </c>
      <c r="BO28" s="15">
        <v>0</v>
      </c>
      <c r="BP28" s="15">
        <v>4.72</v>
      </c>
      <c r="BQ28" s="15">
        <v>323.86</v>
      </c>
      <c r="BR28" s="44">
        <v>9.75E-3</v>
      </c>
      <c r="BS28" s="45">
        <v>327.05</v>
      </c>
      <c r="BT28" s="40"/>
      <c r="BU28" s="79"/>
    </row>
    <row r="29" spans="1:73" x14ac:dyDescent="0.2">
      <c r="A29" s="24"/>
      <c r="B29" s="73" t="s">
        <v>25</v>
      </c>
      <c r="C29" s="41">
        <v>365685</v>
      </c>
      <c r="D29" s="15">
        <v>451.29945989034292</v>
      </c>
      <c r="E29" s="42">
        <v>2.4175387498026613E-3</v>
      </c>
      <c r="F29" s="15">
        <v>452.39049382239278</v>
      </c>
      <c r="G29" s="42">
        <v>3.4090690187984496E-3</v>
      </c>
      <c r="H29" s="15">
        <v>453.93272423928164</v>
      </c>
      <c r="I29" s="42">
        <v>1.0164359904743403E-2</v>
      </c>
      <c r="J29" s="15">
        <v>458.54665982099039</v>
      </c>
      <c r="K29" s="42">
        <v>0</v>
      </c>
      <c r="L29" s="15">
        <v>458.54665982099039</v>
      </c>
      <c r="M29" s="42">
        <v>-1.3697967473108585E-3</v>
      </c>
      <c r="N29" s="15">
        <v>457.91854409787732</v>
      </c>
      <c r="O29" s="42">
        <v>-4.7724156205353196E-5</v>
      </c>
      <c r="P29" s="15">
        <v>457.89669032174947</v>
      </c>
      <c r="Q29" s="42">
        <v>-1.2658033662876766E-3</v>
      </c>
      <c r="R29" s="15">
        <v>457.31708314972821</v>
      </c>
      <c r="S29" s="42">
        <v>-3.803054458462185E-6</v>
      </c>
      <c r="T29" s="15">
        <v>457.31534394795619</v>
      </c>
      <c r="U29" s="42">
        <v>5.3162289736348178E-3</v>
      </c>
      <c r="V29" s="15">
        <v>459.74653702954009</v>
      </c>
      <c r="W29" s="42">
        <v>0</v>
      </c>
      <c r="X29" s="15">
        <v>459.74653702954009</v>
      </c>
      <c r="Y29" s="42">
        <v>-5.9491132457868412E-3</v>
      </c>
      <c r="Z29" s="15">
        <v>457.01145281639305</v>
      </c>
      <c r="AA29" s="42">
        <v>0</v>
      </c>
      <c r="AB29" s="15">
        <v>457.01145281639305</v>
      </c>
      <c r="AC29" s="42">
        <v>6.9860331505504636E-3</v>
      </c>
      <c r="AD29" s="15">
        <v>460.20414997594963</v>
      </c>
      <c r="AE29" s="42">
        <v>4.3447225235970777E-5</v>
      </c>
      <c r="AF29" s="15">
        <v>460.22414456930818</v>
      </c>
      <c r="AG29" s="42">
        <v>0</v>
      </c>
      <c r="AH29" s="15">
        <v>460.22414456930818</v>
      </c>
      <c r="AI29" s="42">
        <v>0</v>
      </c>
      <c r="AJ29" s="15">
        <v>460.22414456930818</v>
      </c>
      <c r="AK29" s="42">
        <v>1.035905999602349E-4</v>
      </c>
      <c r="AL29" s="15">
        <v>460.27181946456028</v>
      </c>
      <c r="AM29" s="42">
        <v>8.8114672691652629E-6</v>
      </c>
      <c r="AN29" s="15">
        <v>460.27587513463243</v>
      </c>
      <c r="AO29" s="42">
        <v>0</v>
      </c>
      <c r="AP29" s="15">
        <v>460.27587513463243</v>
      </c>
      <c r="AQ29" s="42">
        <v>0</v>
      </c>
      <c r="AR29" s="15">
        <v>460.27587513463243</v>
      </c>
      <c r="AS29" s="42">
        <v>5.7122211047657689E-3</v>
      </c>
      <c r="AT29" s="15">
        <v>462.90507270259099</v>
      </c>
      <c r="AU29" s="42">
        <v>0</v>
      </c>
      <c r="AV29" s="15">
        <v>462.90507270259099</v>
      </c>
      <c r="AW29" s="42">
        <v>3.8570163446283168E-4</v>
      </c>
      <c r="AX29" s="15">
        <v>463.08361594573347</v>
      </c>
      <c r="AY29" s="42">
        <v>1.2502892951493649E-4</v>
      </c>
      <c r="AZ29" s="15">
        <v>463.14151479451107</v>
      </c>
      <c r="BA29" s="42">
        <v>4.1713442430159953E-2</v>
      </c>
      <c r="BB29" s="15">
        <v>502.58584008299579</v>
      </c>
      <c r="BC29" s="42">
        <v>-7.3195821413872819E-3</v>
      </c>
      <c r="BD29" s="15">
        <v>498.90712174341019</v>
      </c>
      <c r="BE29" s="42">
        <v>0</v>
      </c>
      <c r="BF29" s="15">
        <v>498.90712174341019</v>
      </c>
      <c r="BG29" s="42">
        <v>0.15145729387629281</v>
      </c>
      <c r="BH29" s="15">
        <v>574.47024429827729</v>
      </c>
      <c r="BI29" s="43">
        <v>1.0130736451719276</v>
      </c>
      <c r="BJ29" s="15">
        <v>581.98066443406356</v>
      </c>
      <c r="BK29" s="42">
        <v>0.11750000000000008</v>
      </c>
      <c r="BL29" s="15">
        <v>659.46817499610609</v>
      </c>
      <c r="BM29" s="42">
        <v>2.7673873632672041E-6</v>
      </c>
      <c r="BN29" s="15">
        <v>659.47</v>
      </c>
      <c r="BO29" s="15">
        <v>0</v>
      </c>
      <c r="BP29" s="15">
        <v>4.3099999999999996</v>
      </c>
      <c r="BQ29" s="15">
        <v>663.78</v>
      </c>
      <c r="BR29" s="44">
        <v>9.75E-3</v>
      </c>
      <c r="BS29" s="45">
        <v>670.32</v>
      </c>
      <c r="BT29" s="40"/>
      <c r="BU29" s="79"/>
    </row>
    <row r="30" spans="1:73" x14ac:dyDescent="0.2">
      <c r="A30" s="24"/>
      <c r="B30" s="73" t="s">
        <v>26</v>
      </c>
      <c r="C30" s="41">
        <v>355312</v>
      </c>
      <c r="D30" s="15">
        <v>359.23538433827173</v>
      </c>
      <c r="E30" s="42">
        <v>2.4935441428524108E-3</v>
      </c>
      <c r="F30" s="15">
        <v>360.13115362679378</v>
      </c>
      <c r="G30" s="42">
        <v>2.5248312415036001E-3</v>
      </c>
      <c r="H30" s="15">
        <v>361.04042401450943</v>
      </c>
      <c r="I30" s="42">
        <v>8.0101386381341566E-3</v>
      </c>
      <c r="J30" s="15">
        <v>363.93240786483642</v>
      </c>
      <c r="K30" s="42">
        <v>0</v>
      </c>
      <c r="L30" s="15">
        <v>363.93240786483642</v>
      </c>
      <c r="M30" s="42">
        <v>-1.6428415437872435E-3</v>
      </c>
      <c r="N30" s="15">
        <v>363.33452458606553</v>
      </c>
      <c r="O30" s="42">
        <v>-5.8616908064634821E-5</v>
      </c>
      <c r="P30" s="15">
        <v>363.31322703964116</v>
      </c>
      <c r="Q30" s="42">
        <v>-9.559268238427121E-4</v>
      </c>
      <c r="R30" s="15">
        <v>362.96592618045713</v>
      </c>
      <c r="S30" s="42">
        <v>-3.675383060453008E-6</v>
      </c>
      <c r="T30" s="15">
        <v>362.96459214164054</v>
      </c>
      <c r="U30" s="42">
        <v>3.429880341780267E-3</v>
      </c>
      <c r="V30" s="15">
        <v>364.20951726098946</v>
      </c>
      <c r="W30" s="42">
        <v>0</v>
      </c>
      <c r="X30" s="15">
        <v>364.20951726098946</v>
      </c>
      <c r="Y30" s="42">
        <v>-8.869561927507652E-3</v>
      </c>
      <c r="Z30" s="15">
        <v>360.97913839305545</v>
      </c>
      <c r="AA30" s="42">
        <v>0</v>
      </c>
      <c r="AB30" s="15">
        <v>360.97913839305545</v>
      </c>
      <c r="AC30" s="42">
        <v>6.0647937001239161E-3</v>
      </c>
      <c r="AD30" s="15">
        <v>363.16840239745778</v>
      </c>
      <c r="AE30" s="42">
        <v>3.3390098502339427E-5</v>
      </c>
      <c r="AF30" s="15">
        <v>363.18052862618674</v>
      </c>
      <c r="AG30" s="42">
        <v>0</v>
      </c>
      <c r="AH30" s="15">
        <v>363.18052862618674</v>
      </c>
      <c r="AI30" s="42">
        <v>0</v>
      </c>
      <c r="AJ30" s="15">
        <v>363.18052862618674</v>
      </c>
      <c r="AK30" s="42">
        <v>3.0887400639034723E-4</v>
      </c>
      <c r="AL30" s="15">
        <v>363.29270565110647</v>
      </c>
      <c r="AM30" s="42">
        <v>3.0536506764988758E-5</v>
      </c>
      <c r="AN30" s="15">
        <v>363.30379934127029</v>
      </c>
      <c r="AO30" s="42">
        <v>1.7784325574488058E-4</v>
      </c>
      <c r="AP30" s="15">
        <v>363.36841047176961</v>
      </c>
      <c r="AQ30" s="42">
        <v>0</v>
      </c>
      <c r="AR30" s="15">
        <v>363.36841047176961</v>
      </c>
      <c r="AS30" s="42">
        <v>5.4493851500243551E-3</v>
      </c>
      <c r="AT30" s="15">
        <v>365.34854489178241</v>
      </c>
      <c r="AU30" s="42">
        <v>0</v>
      </c>
      <c r="AV30" s="15">
        <v>365.34854489178241</v>
      </c>
      <c r="AW30" s="42">
        <v>7.439275298186665E-4</v>
      </c>
      <c r="AX30" s="15">
        <v>365.62033773230661</v>
      </c>
      <c r="AY30" s="42">
        <v>1.1269483253584234E-4</v>
      </c>
      <c r="AZ30" s="15">
        <v>365.66154125503903</v>
      </c>
      <c r="BA30" s="42">
        <v>3.9615140518833414E-2</v>
      </c>
      <c r="BB30" s="15">
        <v>395.20686229509107</v>
      </c>
      <c r="BC30" s="42">
        <v>-1.0431131003915795E-2</v>
      </c>
      <c r="BD30" s="15">
        <v>391.08440774084448</v>
      </c>
      <c r="BE30" s="42">
        <v>0</v>
      </c>
      <c r="BF30" s="15">
        <v>391.08440774084448</v>
      </c>
      <c r="BG30" s="42">
        <v>0.19693305994243171</v>
      </c>
      <c r="BH30" s="15">
        <v>468.10185685302258</v>
      </c>
      <c r="BI30" s="43">
        <v>1.0449317489330339</v>
      </c>
      <c r="BJ30" s="15">
        <v>489.13449196022952</v>
      </c>
      <c r="BK30" s="42">
        <v>0.11750000000000009</v>
      </c>
      <c r="BL30" s="15">
        <v>554.26004754700227</v>
      </c>
      <c r="BM30" s="42">
        <v>-8.578464660846663E-8</v>
      </c>
      <c r="BN30" s="15">
        <v>554.26</v>
      </c>
      <c r="BO30" s="15">
        <v>0</v>
      </c>
      <c r="BP30" s="15">
        <v>6.78</v>
      </c>
      <c r="BQ30" s="15">
        <v>561.04</v>
      </c>
      <c r="BR30" s="44">
        <v>9.75E-3</v>
      </c>
      <c r="BS30" s="45">
        <v>566.55999999999995</v>
      </c>
      <c r="BT30" s="40"/>
      <c r="BU30" s="79"/>
    </row>
    <row r="31" spans="1:73" x14ac:dyDescent="0.2">
      <c r="A31" s="24"/>
      <c r="B31" s="73" t="s">
        <v>27</v>
      </c>
      <c r="C31" s="41">
        <v>552381</v>
      </c>
      <c r="D31" s="15">
        <v>683.36346351521877</v>
      </c>
      <c r="E31" s="42">
        <v>2.4839138027494823E-3</v>
      </c>
      <c r="F31" s="15">
        <v>685.06087945453885</v>
      </c>
      <c r="G31" s="42">
        <v>2.6425667347889092E-3</v>
      </c>
      <c r="H31" s="15">
        <v>686.87119854589071</v>
      </c>
      <c r="I31" s="42">
        <v>8.392271503302684E-3</v>
      </c>
      <c r="J31" s="15">
        <v>692.63560813188667</v>
      </c>
      <c r="K31" s="42">
        <v>0</v>
      </c>
      <c r="L31" s="15">
        <v>692.63560813188667</v>
      </c>
      <c r="M31" s="42">
        <v>-1.6102828890015575E-3</v>
      </c>
      <c r="N31" s="15">
        <v>691.52026886379872</v>
      </c>
      <c r="O31" s="42">
        <v>-3.9737453806365508E-5</v>
      </c>
      <c r="P31" s="15">
        <v>691.4927896090586</v>
      </c>
      <c r="Q31" s="42">
        <v>-7.0142790181748627E-4</v>
      </c>
      <c r="R31" s="15">
        <v>691.00775727252119</v>
      </c>
      <c r="S31" s="42">
        <v>-1.3439889881006195E-6</v>
      </c>
      <c r="T31" s="15">
        <v>691.00682856570472</v>
      </c>
      <c r="U31" s="42">
        <v>6.7588281774542125E-3</v>
      </c>
      <c r="V31" s="15">
        <v>695.67722498942794</v>
      </c>
      <c r="W31" s="42">
        <v>0</v>
      </c>
      <c r="X31" s="15">
        <v>695.67722498942794</v>
      </c>
      <c r="Y31" s="42">
        <v>-1.0068170836945778E-2</v>
      </c>
      <c r="Z31" s="15">
        <v>688.67302784086201</v>
      </c>
      <c r="AA31" s="42">
        <v>0</v>
      </c>
      <c r="AB31" s="15">
        <v>688.67302784086201</v>
      </c>
      <c r="AC31" s="42">
        <v>5.1508043736250286E-3</v>
      </c>
      <c r="AD31" s="15">
        <v>692.22024788466229</v>
      </c>
      <c r="AE31" s="42">
        <v>1.2965738093395629E-5</v>
      </c>
      <c r="AF31" s="15">
        <v>692.22922303109931</v>
      </c>
      <c r="AG31" s="42">
        <v>0</v>
      </c>
      <c r="AH31" s="15">
        <v>692.22922303109931</v>
      </c>
      <c r="AI31" s="42">
        <v>0</v>
      </c>
      <c r="AJ31" s="15">
        <v>692.22922303109931</v>
      </c>
      <c r="AK31" s="42">
        <v>6.8260415983245615E-4</v>
      </c>
      <c r="AL31" s="15">
        <v>692.70174157829786</v>
      </c>
      <c r="AM31" s="42">
        <v>8.9178378520626822E-5</v>
      </c>
      <c r="AN31" s="15">
        <v>692.76351559641023</v>
      </c>
      <c r="AO31" s="42">
        <v>6.082014863628693E-5</v>
      </c>
      <c r="AP31" s="15">
        <v>692.80564957639865</v>
      </c>
      <c r="AQ31" s="42">
        <v>0</v>
      </c>
      <c r="AR31" s="15">
        <v>692.80564957639865</v>
      </c>
      <c r="AS31" s="42">
        <v>1.7666992108615887E-3</v>
      </c>
      <c r="AT31" s="15">
        <v>694.02962877078573</v>
      </c>
      <c r="AU31" s="42">
        <v>0</v>
      </c>
      <c r="AV31" s="15">
        <v>694.02962877078573</v>
      </c>
      <c r="AW31" s="42">
        <v>7.8721881642263014E-5</v>
      </c>
      <c r="AX31" s="15">
        <v>694.08426408907803</v>
      </c>
      <c r="AY31" s="42">
        <v>4.3463854464409479E-5</v>
      </c>
      <c r="AZ31" s="15">
        <v>694.1144316665185</v>
      </c>
      <c r="BA31" s="42">
        <v>3.8323318286462404E-2</v>
      </c>
      <c r="BB31" s="15">
        <v>748.33539796040236</v>
      </c>
      <c r="BC31" s="42">
        <v>-1.1192388944389231E-2</v>
      </c>
      <c r="BD31" s="15">
        <v>739.9597371255752</v>
      </c>
      <c r="BE31" s="42">
        <v>0</v>
      </c>
      <c r="BF31" s="15">
        <v>739.9597371255752</v>
      </c>
      <c r="BG31" s="42">
        <v>0.10368046244652751</v>
      </c>
      <c r="BH31" s="15">
        <v>816.67910486256585</v>
      </c>
      <c r="BI31" s="43">
        <v>1.0329940590076045</v>
      </c>
      <c r="BJ31" s="15">
        <v>843.62466343867902</v>
      </c>
      <c r="BK31" s="42">
        <v>0.11750000000000005</v>
      </c>
      <c r="BL31" s="15">
        <v>955.94862712598194</v>
      </c>
      <c r="BM31" s="42">
        <v>1.4361378626315258E-6</v>
      </c>
      <c r="BN31" s="15">
        <v>955.95</v>
      </c>
      <c r="BO31" s="15">
        <v>0</v>
      </c>
      <c r="BP31" s="15">
        <v>7.71</v>
      </c>
      <c r="BQ31" s="15">
        <v>963.66000000000008</v>
      </c>
      <c r="BR31" s="44">
        <v>9.75E-3</v>
      </c>
      <c r="BS31" s="45">
        <v>973.15</v>
      </c>
      <c r="BT31" s="40"/>
      <c r="BU31" s="79"/>
    </row>
    <row r="32" spans="1:73" x14ac:dyDescent="0.2">
      <c r="A32" s="24"/>
      <c r="B32" s="73" t="s">
        <v>28</v>
      </c>
      <c r="C32" s="41">
        <v>127506</v>
      </c>
      <c r="D32" s="15">
        <v>919.23328957068679</v>
      </c>
      <c r="E32" s="42">
        <v>2.3795747543786661E-3</v>
      </c>
      <c r="F32" s="15">
        <v>921.42067389993372</v>
      </c>
      <c r="G32" s="42">
        <v>2.2862653499096108E-3</v>
      </c>
      <c r="H32" s="15">
        <v>923.52728605936147</v>
      </c>
      <c r="I32" s="42">
        <v>4.1402764166165174E-3</v>
      </c>
      <c r="J32" s="15">
        <v>927.35094430193487</v>
      </c>
      <c r="K32" s="42">
        <v>0</v>
      </c>
      <c r="L32" s="15">
        <v>927.35094430193487</v>
      </c>
      <c r="M32" s="42">
        <v>-1.2309673439541147E-3</v>
      </c>
      <c r="N32" s="15">
        <v>926.20940557311417</v>
      </c>
      <c r="O32" s="42">
        <v>-1.6408845226956181E-4</v>
      </c>
      <c r="P32" s="15">
        <v>926.05742530527618</v>
      </c>
      <c r="Q32" s="42">
        <v>-9.9361841261880191E-4</v>
      </c>
      <c r="R32" s="15">
        <v>925.13727759635049</v>
      </c>
      <c r="S32" s="42">
        <v>0</v>
      </c>
      <c r="T32" s="15">
        <v>925.13727759635049</v>
      </c>
      <c r="U32" s="42">
        <v>2.8229660922574062E-4</v>
      </c>
      <c r="V32" s="15">
        <v>925.39844071288428</v>
      </c>
      <c r="W32" s="42">
        <v>0</v>
      </c>
      <c r="X32" s="15">
        <v>925.39844071288428</v>
      </c>
      <c r="Y32" s="42">
        <v>-1.1695800742289597E-3</v>
      </c>
      <c r="Z32" s="15">
        <v>924.31611313590395</v>
      </c>
      <c r="AA32" s="42">
        <v>0</v>
      </c>
      <c r="AB32" s="15">
        <v>924.31611313590395</v>
      </c>
      <c r="AC32" s="42">
        <v>2.4322066146640342E-3</v>
      </c>
      <c r="AD32" s="15">
        <v>926.56424090031373</v>
      </c>
      <c r="AE32" s="42">
        <v>4.4441411199969139E-5</v>
      </c>
      <c r="AF32" s="15">
        <v>926.60541872274678</v>
      </c>
      <c r="AG32" s="42">
        <v>2.2594101854567228E-5</v>
      </c>
      <c r="AH32" s="15">
        <v>926.62635453995642</v>
      </c>
      <c r="AI32" s="42">
        <v>8.9528162587892979E-6</v>
      </c>
      <c r="AJ32" s="15">
        <v>926.6346504554491</v>
      </c>
      <c r="AK32" s="42">
        <v>1.8779105370199112E-3</v>
      </c>
      <c r="AL32" s="15">
        <v>928.37478742950725</v>
      </c>
      <c r="AM32" s="42">
        <v>3.4874476183999192E-5</v>
      </c>
      <c r="AN32" s="15">
        <v>928.40716401392126</v>
      </c>
      <c r="AO32" s="42">
        <v>0</v>
      </c>
      <c r="AP32" s="15">
        <v>928.40716401392126</v>
      </c>
      <c r="AQ32" s="42">
        <v>0</v>
      </c>
      <c r="AR32" s="15">
        <v>928.40716401392126</v>
      </c>
      <c r="AS32" s="42">
        <v>4.4342258475105201E-3</v>
      </c>
      <c r="AT32" s="15">
        <v>932.52393105760564</v>
      </c>
      <c r="AU32" s="42">
        <v>3.1818357769251016E-3</v>
      </c>
      <c r="AV32" s="15">
        <v>935.49106906428347</v>
      </c>
      <c r="AW32" s="42">
        <v>1.7250870909468752E-4</v>
      </c>
      <c r="AX32" s="15">
        <v>935.6524494209774</v>
      </c>
      <c r="AY32" s="42">
        <v>1.4074189817092631E-4</v>
      </c>
      <c r="AZ32" s="15">
        <v>935.78413492273717</v>
      </c>
      <c r="BA32" s="42">
        <v>4.2364114408368403E-2</v>
      </c>
      <c r="BB32" s="15">
        <v>1016.750936038033</v>
      </c>
      <c r="BC32" s="42">
        <v>-1.3585912380610909E-2</v>
      </c>
      <c r="BD32" s="15">
        <v>1002.9374469081162</v>
      </c>
      <c r="BE32" s="42">
        <v>0</v>
      </c>
      <c r="BF32" s="15">
        <v>1002.9374469081162</v>
      </c>
      <c r="BG32" s="42">
        <v>0</v>
      </c>
      <c r="BH32" s="15">
        <v>1002.9374469081162</v>
      </c>
      <c r="BI32" s="43">
        <v>1.1093405820526705</v>
      </c>
      <c r="BJ32" s="15">
        <v>1112.599211115469</v>
      </c>
      <c r="BK32" s="42">
        <v>8.500000000000002E-2</v>
      </c>
      <c r="BL32" s="15">
        <v>1215.9554219841191</v>
      </c>
      <c r="BM32" s="42">
        <v>3.7649537130146626E-6</v>
      </c>
      <c r="BN32" s="15">
        <v>1215.96</v>
      </c>
      <c r="BO32" s="15">
        <v>5.04</v>
      </c>
      <c r="BP32" s="15">
        <v>6.14</v>
      </c>
      <c r="BQ32" s="15">
        <v>1227.1400000000001</v>
      </c>
      <c r="BR32" s="44">
        <v>9.75E-3</v>
      </c>
      <c r="BS32" s="45">
        <v>1239.22</v>
      </c>
      <c r="BT32" s="40"/>
      <c r="BU32" s="79"/>
    </row>
    <row r="33" spans="1:73" x14ac:dyDescent="0.2">
      <c r="A33" s="24"/>
      <c r="B33" s="73" t="s">
        <v>29</v>
      </c>
      <c r="C33" s="41">
        <v>239598</v>
      </c>
      <c r="D33" s="15">
        <v>1676.9232319134549</v>
      </c>
      <c r="E33" s="42">
        <v>2.3918944345207027E-3</v>
      </c>
      <c r="F33" s="15">
        <v>1680.9342552589872</v>
      </c>
      <c r="G33" s="42">
        <v>1.8880170305157762E-3</v>
      </c>
      <c r="H33" s="15">
        <v>1684.1078877600935</v>
      </c>
      <c r="I33" s="42">
        <v>4.8832453332110504E-3</v>
      </c>
      <c r="J33" s="15">
        <v>1692.331799743622</v>
      </c>
      <c r="K33" s="42">
        <v>0</v>
      </c>
      <c r="L33" s="15">
        <v>1692.331799743622</v>
      </c>
      <c r="M33" s="42">
        <v>-1.275937359272783E-3</v>
      </c>
      <c r="N33" s="15">
        <v>1690.1724903760437</v>
      </c>
      <c r="O33" s="42">
        <v>-2.3822825768760048E-4</v>
      </c>
      <c r="P33" s="15">
        <v>1689.7698435284699</v>
      </c>
      <c r="Q33" s="42">
        <v>-5.1729832126612418E-4</v>
      </c>
      <c r="R33" s="15">
        <v>1688.8957284250864</v>
      </c>
      <c r="S33" s="42">
        <v>-2.083250759343791E-6</v>
      </c>
      <c r="T33" s="15">
        <v>1688.8922100317777</v>
      </c>
      <c r="U33" s="42">
        <v>2.0711287733858885E-3</v>
      </c>
      <c r="V33" s="15">
        <v>1692.3901232831217</v>
      </c>
      <c r="W33" s="42">
        <v>0</v>
      </c>
      <c r="X33" s="15">
        <v>1692.3901232831217</v>
      </c>
      <c r="Y33" s="42">
        <v>-7.8936930472165434E-3</v>
      </c>
      <c r="Z33" s="15">
        <v>1679.0309151337838</v>
      </c>
      <c r="AA33" s="42">
        <v>0</v>
      </c>
      <c r="AB33" s="15">
        <v>1679.0309151337838</v>
      </c>
      <c r="AC33" s="42">
        <v>3.4472692065836696E-3</v>
      </c>
      <c r="AD33" s="15">
        <v>1684.8189867044264</v>
      </c>
      <c r="AE33" s="42">
        <v>2.2693581480659475E-6</v>
      </c>
      <c r="AF33" s="15">
        <v>1684.8228101621219</v>
      </c>
      <c r="AG33" s="42">
        <v>-8.0055654549937572E-7</v>
      </c>
      <c r="AH33" s="15">
        <v>1684.8214613661933</v>
      </c>
      <c r="AI33" s="42">
        <v>0</v>
      </c>
      <c r="AJ33" s="15">
        <v>1684.8214613661933</v>
      </c>
      <c r="AK33" s="42">
        <v>1.0130710172349122E-3</v>
      </c>
      <c r="AL33" s="15">
        <v>1686.5283051579188</v>
      </c>
      <c r="AM33" s="42">
        <v>1.341420167662033E-4</v>
      </c>
      <c r="AN33" s="15">
        <v>1686.7545394661058</v>
      </c>
      <c r="AO33" s="42">
        <v>5.9293423766271225E-4</v>
      </c>
      <c r="AP33" s="15">
        <v>1687.7546739830882</v>
      </c>
      <c r="AQ33" s="42">
        <v>0</v>
      </c>
      <c r="AR33" s="15">
        <v>1687.7546739830882</v>
      </c>
      <c r="AS33" s="42">
        <v>1.960612813799667E-3</v>
      </c>
      <c r="AT33" s="15">
        <v>1691.0637074234498</v>
      </c>
      <c r="AU33" s="42">
        <v>7.2246539970732826E-5</v>
      </c>
      <c r="AV33" s="15">
        <v>1691.1858809251812</v>
      </c>
      <c r="AW33" s="42">
        <v>1.2895813299218517E-3</v>
      </c>
      <c r="AX33" s="15">
        <v>1693.3668026626497</v>
      </c>
      <c r="AY33" s="42">
        <v>8.8033417679378445E-5</v>
      </c>
      <c r="AZ33" s="15">
        <v>1693.5158755296729</v>
      </c>
      <c r="BA33" s="42">
        <v>4.4131392972013961E-2</v>
      </c>
      <c r="BB33" s="15">
        <v>1846.2885621318319</v>
      </c>
      <c r="BC33" s="42">
        <v>-1.4313293128758175E-2</v>
      </c>
      <c r="BD33" s="15">
        <v>1819.8620927417655</v>
      </c>
      <c r="BE33" s="42">
        <v>0</v>
      </c>
      <c r="BF33" s="15">
        <v>1819.8620927417655</v>
      </c>
      <c r="BG33" s="42">
        <v>0</v>
      </c>
      <c r="BH33" s="15">
        <v>1819.8620927417655</v>
      </c>
      <c r="BI33" s="43">
        <v>1.0152740883806053</v>
      </c>
      <c r="BJ33" s="15">
        <v>1847.6588271868166</v>
      </c>
      <c r="BK33" s="42">
        <v>8.5000000000000075E-2</v>
      </c>
      <c r="BL33" s="15">
        <v>2019.2992646850455</v>
      </c>
      <c r="BM33" s="42">
        <v>3.6414362503123243E-7</v>
      </c>
      <c r="BN33" s="15">
        <v>2019.3</v>
      </c>
      <c r="BO33" s="15">
        <v>5.04</v>
      </c>
      <c r="BP33" s="15">
        <v>33.97</v>
      </c>
      <c r="BQ33" s="15">
        <v>2058.31</v>
      </c>
      <c r="BR33" s="44">
        <v>9.75E-3</v>
      </c>
      <c r="BS33" s="45">
        <v>2078.58</v>
      </c>
      <c r="BT33" s="40"/>
      <c r="BU33" s="79"/>
    </row>
    <row r="34" spans="1:73" x14ac:dyDescent="0.2">
      <c r="A34" s="24"/>
      <c r="B34" s="73" t="s">
        <v>30</v>
      </c>
      <c r="C34" s="41">
        <v>3876</v>
      </c>
      <c r="D34" s="15">
        <v>6441.9224019607836</v>
      </c>
      <c r="E34" s="42">
        <v>2.4408090897305446E-3</v>
      </c>
      <c r="F34" s="15">
        <v>6457.6459047148282</v>
      </c>
      <c r="G34" s="42">
        <v>5.9757763825740717E-4</v>
      </c>
      <c r="H34" s="15">
        <v>6461.5048495032706</v>
      </c>
      <c r="I34" s="42">
        <v>1.1635916151533365E-3</v>
      </c>
      <c r="J34" s="15">
        <v>6469.0234023674257</v>
      </c>
      <c r="K34" s="42">
        <v>0</v>
      </c>
      <c r="L34" s="15">
        <v>6469.0234023674257</v>
      </c>
      <c r="M34" s="42">
        <v>-1.4525213535493409E-3</v>
      </c>
      <c r="N34" s="15">
        <v>6459.6270077388763</v>
      </c>
      <c r="O34" s="42">
        <v>-3.5018888834281725E-6</v>
      </c>
      <c r="P34" s="15">
        <v>6459.6043868428669</v>
      </c>
      <c r="Q34" s="42">
        <v>-5.9835123759732767E-5</v>
      </c>
      <c r="R34" s="15">
        <v>6459.2178756149415</v>
      </c>
      <c r="S34" s="42">
        <v>-1.1982779080099704E-7</v>
      </c>
      <c r="T34" s="15">
        <v>6459.2171016211332</v>
      </c>
      <c r="U34" s="42">
        <v>-2.2108493991590539E-4</v>
      </c>
      <c r="V34" s="15">
        <v>6457.7890659963177</v>
      </c>
      <c r="W34" s="42">
        <v>0</v>
      </c>
      <c r="X34" s="15">
        <v>6457.7890659963177</v>
      </c>
      <c r="Y34" s="42">
        <v>-5.71407496898102E-4</v>
      </c>
      <c r="Z34" s="15">
        <v>6454.0990369106212</v>
      </c>
      <c r="AA34" s="42">
        <v>0</v>
      </c>
      <c r="AB34" s="15">
        <v>6454.0990369106212</v>
      </c>
      <c r="AC34" s="42">
        <v>5.5071603478817899E-4</v>
      </c>
      <c r="AD34" s="15">
        <v>6457.6534127403584</v>
      </c>
      <c r="AE34" s="42">
        <v>0</v>
      </c>
      <c r="AF34" s="15">
        <v>6457.6534127403584</v>
      </c>
      <c r="AG34" s="42">
        <v>0</v>
      </c>
      <c r="AH34" s="15">
        <v>6457.6534127403584</v>
      </c>
      <c r="AI34" s="42">
        <v>0</v>
      </c>
      <c r="AJ34" s="15">
        <v>6457.6534127403584</v>
      </c>
      <c r="AK34" s="42">
        <v>1.0255627087656372E-3</v>
      </c>
      <c r="AL34" s="15">
        <v>6464.2761412665986</v>
      </c>
      <c r="AM34" s="42">
        <v>3.2632524033626709E-5</v>
      </c>
      <c r="AN34" s="15">
        <v>6464.4870869131382</v>
      </c>
      <c r="AO34" s="42">
        <v>0</v>
      </c>
      <c r="AP34" s="15">
        <v>6464.4870869131382</v>
      </c>
      <c r="AQ34" s="42">
        <v>0</v>
      </c>
      <c r="AR34" s="15">
        <v>6464.4870869131382</v>
      </c>
      <c r="AS34" s="42">
        <v>1.834743981343312E-3</v>
      </c>
      <c r="AT34" s="15">
        <v>6476.3477656883242</v>
      </c>
      <c r="AU34" s="42">
        <v>0</v>
      </c>
      <c r="AV34" s="15">
        <v>6476.3477656883242</v>
      </c>
      <c r="AW34" s="42">
        <v>6.3809651955404334E-5</v>
      </c>
      <c r="AX34" s="15">
        <v>6476.7610191851954</v>
      </c>
      <c r="AY34" s="42">
        <v>3.7738762862060682E-5</v>
      </c>
      <c r="AZ34" s="15">
        <v>6477.0054441334132</v>
      </c>
      <c r="BA34" s="42">
        <v>4.8874539043694432E-2</v>
      </c>
      <c r="BB34" s="15">
        <v>7125.598511179699</v>
      </c>
      <c r="BC34" s="42">
        <v>0</v>
      </c>
      <c r="BD34" s="15">
        <v>7125.598511179699</v>
      </c>
      <c r="BE34" s="42">
        <v>0</v>
      </c>
      <c r="BF34" s="15">
        <v>7125.598511179699</v>
      </c>
      <c r="BG34" s="42">
        <v>0</v>
      </c>
      <c r="BH34" s="15">
        <v>7125.598511179699</v>
      </c>
      <c r="BI34" s="43">
        <v>1.2039600343423398</v>
      </c>
      <c r="BJ34" s="15">
        <v>8578.9358282296362</v>
      </c>
      <c r="BK34" s="42">
        <v>5.7500000000000002E-2</v>
      </c>
      <c r="BL34" s="15">
        <v>9102.3191811455017</v>
      </c>
      <c r="BM34" s="42">
        <v>8.9961083693523847E-8</v>
      </c>
      <c r="BN34" s="15">
        <v>9102.32</v>
      </c>
      <c r="BO34" s="15">
        <v>5.04</v>
      </c>
      <c r="BP34" s="15">
        <v>16.010000000000002</v>
      </c>
      <c r="BQ34" s="15">
        <v>9123.3700000000008</v>
      </c>
      <c r="BR34" s="44">
        <v>9.75E-3</v>
      </c>
      <c r="BS34" s="45">
        <v>9213.2000000000007</v>
      </c>
      <c r="BT34" s="40"/>
      <c r="BU34" s="79"/>
    </row>
    <row r="35" spans="1:73" x14ac:dyDescent="0.2">
      <c r="A35" s="24"/>
      <c r="B35" s="73" t="s">
        <v>31</v>
      </c>
      <c r="C35" s="41">
        <v>1415</v>
      </c>
      <c r="D35" s="15">
        <v>2649.1084664310956</v>
      </c>
      <c r="E35" s="42">
        <v>2.531113709907995E-3</v>
      </c>
      <c r="F35" s="15">
        <v>2655.8136611895125</v>
      </c>
      <c r="G35" s="42">
        <v>1.1348208782726577E-3</v>
      </c>
      <c r="H35" s="15">
        <v>2658.827533981032</v>
      </c>
      <c r="I35" s="42">
        <v>1.3940345324906733E-2</v>
      </c>
      <c r="J35" s="15">
        <v>2695.8925079640976</v>
      </c>
      <c r="K35" s="42">
        <v>0</v>
      </c>
      <c r="L35" s="15">
        <v>2695.8925079640976</v>
      </c>
      <c r="M35" s="42">
        <v>-1.7810595911073035E-3</v>
      </c>
      <c r="N35" s="15">
        <v>2691.0909627561937</v>
      </c>
      <c r="O35" s="42">
        <v>0</v>
      </c>
      <c r="P35" s="15">
        <v>2691.0909627561937</v>
      </c>
      <c r="Q35" s="42">
        <v>-2.4544749501353991E-4</v>
      </c>
      <c r="R35" s="15">
        <v>2690.4304412205315</v>
      </c>
      <c r="S35" s="42">
        <v>-1.5760610720949586E-6</v>
      </c>
      <c r="T35" s="15">
        <v>2690.4262009378458</v>
      </c>
      <c r="U35" s="42">
        <v>2.5320528280221577E-3</v>
      </c>
      <c r="V35" s="15">
        <v>2697.2385022085155</v>
      </c>
      <c r="W35" s="42">
        <v>0</v>
      </c>
      <c r="X35" s="15">
        <v>2697.2385022085155</v>
      </c>
      <c r="Y35" s="42">
        <v>-4.0290014213439918E-4</v>
      </c>
      <c r="Z35" s="15">
        <v>2696.1517844326054</v>
      </c>
      <c r="AA35" s="42">
        <v>0</v>
      </c>
      <c r="AB35" s="15">
        <v>2696.1517844326054</v>
      </c>
      <c r="AC35" s="42">
        <v>8.7389578960284098E-4</v>
      </c>
      <c r="AD35" s="15">
        <v>2698.507940125151</v>
      </c>
      <c r="AE35" s="42">
        <v>0</v>
      </c>
      <c r="AF35" s="15">
        <v>2698.507940125151</v>
      </c>
      <c r="AG35" s="42">
        <v>3.9690183632834497E-4</v>
      </c>
      <c r="AH35" s="15">
        <v>2699.5789828819334</v>
      </c>
      <c r="AI35" s="42">
        <v>0</v>
      </c>
      <c r="AJ35" s="15">
        <v>2699.5789828819334</v>
      </c>
      <c r="AK35" s="42">
        <v>0</v>
      </c>
      <c r="AL35" s="15">
        <v>2699.5789828819334</v>
      </c>
      <c r="AM35" s="42">
        <v>3.5062438058641732E-4</v>
      </c>
      <c r="AN35" s="15">
        <v>2700.5255210906507</v>
      </c>
      <c r="AO35" s="42">
        <v>0</v>
      </c>
      <c r="AP35" s="15">
        <v>2700.5255210906507</v>
      </c>
      <c r="AQ35" s="42">
        <v>0</v>
      </c>
      <c r="AR35" s="15">
        <v>2700.5255210906507</v>
      </c>
      <c r="AS35" s="42">
        <v>1.4920721656481728E-3</v>
      </c>
      <c r="AT35" s="15">
        <v>2704.5549000532924</v>
      </c>
      <c r="AU35" s="42">
        <v>0</v>
      </c>
      <c r="AV35" s="15">
        <v>2704.5549000532924</v>
      </c>
      <c r="AW35" s="42">
        <v>0</v>
      </c>
      <c r="AX35" s="15">
        <v>2704.5549000532924</v>
      </c>
      <c r="AY35" s="42">
        <v>8.4793138477312624E-6</v>
      </c>
      <c r="AZ35" s="15">
        <v>2704.5778328231081</v>
      </c>
      <c r="BA35" s="42">
        <v>4.1073753287354409E-2</v>
      </c>
      <c r="BB35" s="15">
        <v>2931.3149248389095</v>
      </c>
      <c r="BC35" s="42">
        <v>0</v>
      </c>
      <c r="BD35" s="15">
        <v>2931.3149248389095</v>
      </c>
      <c r="BE35" s="42">
        <v>0</v>
      </c>
      <c r="BF35" s="15">
        <v>2931.3149248389095</v>
      </c>
      <c r="BG35" s="42">
        <v>5.2616506570712485E-2</v>
      </c>
      <c r="BH35" s="15">
        <v>3085.5504758425236</v>
      </c>
      <c r="BI35" s="43">
        <v>1</v>
      </c>
      <c r="BJ35" s="15">
        <v>3085.5504758425236</v>
      </c>
      <c r="BK35" s="42">
        <v>7.5000000000000011E-2</v>
      </c>
      <c r="BL35" s="15">
        <v>3335.7302441540796</v>
      </c>
      <c r="BM35" s="42">
        <v>-7.3193592298181898E-8</v>
      </c>
      <c r="BN35" s="15">
        <v>3335.73</v>
      </c>
      <c r="BO35" s="15">
        <v>0</v>
      </c>
      <c r="BP35" s="15">
        <v>3.79</v>
      </c>
      <c r="BQ35" s="15">
        <v>3339.52</v>
      </c>
      <c r="BR35" s="44">
        <v>9.75E-3</v>
      </c>
      <c r="BS35" s="45">
        <v>3372.4</v>
      </c>
      <c r="BT35" s="40"/>
      <c r="BU35" s="79"/>
    </row>
    <row r="36" spans="1:73" x14ac:dyDescent="0.2">
      <c r="A36" s="24"/>
      <c r="B36" s="73" t="s">
        <v>32</v>
      </c>
      <c r="C36" s="41">
        <v>372008</v>
      </c>
      <c r="D36" s="15">
        <v>553.1401288681966</v>
      </c>
      <c r="E36" s="42">
        <v>2.4003168524302509E-3</v>
      </c>
      <c r="F36" s="15">
        <v>554.46784044127435</v>
      </c>
      <c r="G36" s="42">
        <v>4.1513968319286665E-3</v>
      </c>
      <c r="H36" s="15">
        <v>556.76965647748852</v>
      </c>
      <c r="I36" s="42">
        <v>1.6389996485768332E-3</v>
      </c>
      <c r="J36" s="15">
        <v>557.68220174879343</v>
      </c>
      <c r="K36" s="42">
        <v>0</v>
      </c>
      <c r="L36" s="15">
        <v>557.68220174879343</v>
      </c>
      <c r="M36" s="42">
        <v>-1.3046585064241389E-3</v>
      </c>
      <c r="N36" s="15">
        <v>556.95461692040055</v>
      </c>
      <c r="O36" s="42">
        <v>-2.5734517883158059E-4</v>
      </c>
      <c r="P36" s="15">
        <v>556.81128733490812</v>
      </c>
      <c r="Q36" s="42">
        <v>-1.7764881923942877E-4</v>
      </c>
      <c r="R36" s="15">
        <v>556.71237046717386</v>
      </c>
      <c r="S36" s="42">
        <v>-4.43261008342688E-6</v>
      </c>
      <c r="T36" s="15">
        <v>556.70990277830697</v>
      </c>
      <c r="U36" s="42">
        <v>5.8309673211742741E-4</v>
      </c>
      <c r="V36" s="15">
        <v>557.03451850335443</v>
      </c>
      <c r="W36" s="42">
        <v>-1.0486256431106677E-2</v>
      </c>
      <c r="X36" s="15">
        <v>551.19331170135024</v>
      </c>
      <c r="Y36" s="42">
        <v>0</v>
      </c>
      <c r="Z36" s="15">
        <v>551.19331170135024</v>
      </c>
      <c r="AA36" s="42">
        <v>5.4364861540778797E-4</v>
      </c>
      <c r="AB36" s="15">
        <v>551.4929671820787</v>
      </c>
      <c r="AC36" s="42">
        <v>1.6934962389969499E-3</v>
      </c>
      <c r="AD36" s="15">
        <v>552.42691844783485</v>
      </c>
      <c r="AE36" s="42">
        <v>0</v>
      </c>
      <c r="AF36" s="15">
        <v>552.42691844783485</v>
      </c>
      <c r="AG36" s="42">
        <v>0</v>
      </c>
      <c r="AH36" s="15">
        <v>552.42691844783485</v>
      </c>
      <c r="AI36" s="42">
        <v>0</v>
      </c>
      <c r="AJ36" s="15">
        <v>552.42691844783485</v>
      </c>
      <c r="AK36" s="42">
        <v>1.3995247767288888E-3</v>
      </c>
      <c r="AL36" s="15">
        <v>553.20005360753453</v>
      </c>
      <c r="AM36" s="42">
        <v>7.7020997564236637E-6</v>
      </c>
      <c r="AN36" s="15">
        <v>553.20431440953269</v>
      </c>
      <c r="AO36" s="42">
        <v>1.5121739434631465E-5</v>
      </c>
      <c r="AP36" s="15">
        <v>553.21267982102927</v>
      </c>
      <c r="AQ36" s="42">
        <v>0</v>
      </c>
      <c r="AR36" s="15">
        <v>553.21267982102927</v>
      </c>
      <c r="AS36" s="42">
        <v>3.8540760167928845E-3</v>
      </c>
      <c r="AT36" s="15">
        <v>555.3448035425132</v>
      </c>
      <c r="AU36" s="42">
        <v>6.8637512576019688E-5</v>
      </c>
      <c r="AV36" s="15">
        <v>555.38292102845037</v>
      </c>
      <c r="AW36" s="42">
        <v>2.1150338641597877E-3</v>
      </c>
      <c r="AX36" s="15">
        <v>556.55757471400148</v>
      </c>
      <c r="AY36" s="42">
        <v>1.6877020754435534E-4</v>
      </c>
      <c r="AZ36" s="15">
        <v>556.65150505139638</v>
      </c>
      <c r="BA36" s="42">
        <v>2.3186809980033418E-2</v>
      </c>
      <c r="BB36" s="15">
        <v>582.76472191962921</v>
      </c>
      <c r="BC36" s="42">
        <v>0</v>
      </c>
      <c r="BD36" s="15">
        <v>582.76472191962921</v>
      </c>
      <c r="BE36" s="42">
        <v>0</v>
      </c>
      <c r="BF36" s="15">
        <v>582.76472191962921</v>
      </c>
      <c r="BG36" s="42">
        <v>0.19121295708821484</v>
      </c>
      <c r="BH36" s="15">
        <v>694.19688768457274</v>
      </c>
      <c r="BI36" s="43">
        <v>1.0887790816714307</v>
      </c>
      <c r="BJ36" s="15">
        <v>755.82704987237446</v>
      </c>
      <c r="BK36" s="42">
        <v>8.2500000000000004E-2</v>
      </c>
      <c r="BL36" s="15">
        <v>823.78970013337812</v>
      </c>
      <c r="BM36" s="42">
        <v>3.6400870495612025E-7</v>
      </c>
      <c r="BN36" s="15">
        <v>823.79</v>
      </c>
      <c r="BO36" s="15">
        <v>0</v>
      </c>
      <c r="BP36" s="15">
        <v>1.82</v>
      </c>
      <c r="BQ36" s="15">
        <v>825.61</v>
      </c>
      <c r="BR36" s="44">
        <v>9.75E-3</v>
      </c>
      <c r="BS36" s="45">
        <v>833.74</v>
      </c>
      <c r="BT36" s="40"/>
      <c r="BU36" s="79"/>
    </row>
    <row r="37" spans="1:73" x14ac:dyDescent="0.2">
      <c r="A37" s="24"/>
      <c r="B37" s="73" t="s">
        <v>33</v>
      </c>
      <c r="C37" s="41">
        <v>179652</v>
      </c>
      <c r="D37" s="15">
        <v>211.46328529601681</v>
      </c>
      <c r="E37" s="42">
        <v>2.4289421493728369E-3</v>
      </c>
      <c r="F37" s="15">
        <v>211.97691738271715</v>
      </c>
      <c r="G37" s="42">
        <v>8.2438058372571454E-3</v>
      </c>
      <c r="H37" s="15">
        <v>213.72441393160057</v>
      </c>
      <c r="I37" s="42">
        <v>1.063742840728743E-3</v>
      </c>
      <c r="J37" s="15">
        <v>213.95176174680924</v>
      </c>
      <c r="K37" s="42">
        <v>0</v>
      </c>
      <c r="L37" s="15">
        <v>213.95176174680924</v>
      </c>
      <c r="M37" s="42">
        <v>-1.4088267460196091E-3</v>
      </c>
      <c r="N37" s="15">
        <v>213.65034078250233</v>
      </c>
      <c r="O37" s="42">
        <v>-1.2562525285008119E-3</v>
      </c>
      <c r="P37" s="15">
        <v>213.38194200167925</v>
      </c>
      <c r="Q37" s="42">
        <v>-2.5263385073970301E-4</v>
      </c>
      <c r="R37" s="15">
        <v>213.32803449999304</v>
      </c>
      <c r="S37" s="42">
        <v>-5.0098098267614688E-6</v>
      </c>
      <c r="T37" s="15">
        <v>213.32696576710947</v>
      </c>
      <c r="U37" s="42">
        <v>1.5343947769057564E-3</v>
      </c>
      <c r="V37" s="15">
        <v>213.65429354915565</v>
      </c>
      <c r="W37" s="42">
        <v>-1.4174467355295151E-2</v>
      </c>
      <c r="X37" s="15">
        <v>210.6258577399245</v>
      </c>
      <c r="Y37" s="42">
        <v>0</v>
      </c>
      <c r="Z37" s="15">
        <v>210.6258577399245</v>
      </c>
      <c r="AA37" s="42">
        <v>1.7966776348514735E-3</v>
      </c>
      <c r="AB37" s="15">
        <v>211.00428450784725</v>
      </c>
      <c r="AC37" s="42">
        <v>3.7284781192505889E-3</v>
      </c>
      <c r="AD37" s="15">
        <v>211.79100936570288</v>
      </c>
      <c r="AE37" s="42">
        <v>1.9692417388972316E-5</v>
      </c>
      <c r="AF37" s="15">
        <v>211.79518004265853</v>
      </c>
      <c r="AG37" s="42">
        <v>0</v>
      </c>
      <c r="AH37" s="15">
        <v>211.79518004265853</v>
      </c>
      <c r="AI37" s="42">
        <v>0</v>
      </c>
      <c r="AJ37" s="15">
        <v>211.79518004265853</v>
      </c>
      <c r="AK37" s="42">
        <v>3.2123362200445316E-2</v>
      </c>
      <c r="AL37" s="15">
        <v>218.59875332347738</v>
      </c>
      <c r="AM37" s="42">
        <v>2.1212427075978368E-5</v>
      </c>
      <c r="AN37" s="15">
        <v>218.60339033359114</v>
      </c>
      <c r="AO37" s="42">
        <v>0</v>
      </c>
      <c r="AP37" s="15">
        <v>218.60339033359114</v>
      </c>
      <c r="AQ37" s="42">
        <v>0</v>
      </c>
      <c r="AR37" s="15">
        <v>218.60339033359114</v>
      </c>
      <c r="AS37" s="42">
        <v>1.3555297410425826E-3</v>
      </c>
      <c r="AT37" s="15">
        <v>218.89971373068107</v>
      </c>
      <c r="AU37" s="42">
        <v>-2.412774514892746E-5</v>
      </c>
      <c r="AV37" s="15">
        <v>218.89443217417499</v>
      </c>
      <c r="AW37" s="42">
        <v>9.8662481457534312E-4</v>
      </c>
      <c r="AX37" s="15">
        <v>219.11039885273041</v>
      </c>
      <c r="AY37" s="42">
        <v>1.0733844086407984E-4</v>
      </c>
      <c r="AZ37" s="15">
        <v>219.13391782132035</v>
      </c>
      <c r="BA37" s="42">
        <v>1.7193799120574838E-2</v>
      </c>
      <c r="BB37" s="15">
        <v>226.73418879153195</v>
      </c>
      <c r="BC37" s="42">
        <v>0</v>
      </c>
      <c r="BD37" s="15">
        <v>226.73418879153195</v>
      </c>
      <c r="BE37" s="42">
        <v>0</v>
      </c>
      <c r="BF37" s="15">
        <v>226.73418879153195</v>
      </c>
      <c r="BG37" s="42">
        <v>0.15402389452778098</v>
      </c>
      <c r="BH37" s="15">
        <v>261.65667157180087</v>
      </c>
      <c r="BI37" s="43">
        <v>0.94431400532605414</v>
      </c>
      <c r="BJ37" s="15">
        <v>247.08605955225116</v>
      </c>
      <c r="BK37" s="42">
        <v>8.2500000000000059E-2</v>
      </c>
      <c r="BL37" s="15">
        <v>269.30360714141818</v>
      </c>
      <c r="BM37" s="42">
        <v>-1.3394330126037524E-5</v>
      </c>
      <c r="BN37" s="15">
        <v>269.3</v>
      </c>
      <c r="BO37" s="15">
        <v>0</v>
      </c>
      <c r="BP37" s="15">
        <v>1.08</v>
      </c>
      <c r="BQ37" s="15">
        <v>270.38</v>
      </c>
      <c r="BR37" s="44">
        <v>9.75E-3</v>
      </c>
      <c r="BS37" s="45">
        <v>273.04000000000002</v>
      </c>
      <c r="BT37" s="40"/>
      <c r="BU37" s="79"/>
    </row>
    <row r="38" spans="1:73" x14ac:dyDescent="0.2">
      <c r="A38" s="24"/>
      <c r="B38" s="73" t="s">
        <v>34</v>
      </c>
      <c r="C38" s="41">
        <v>21757</v>
      </c>
      <c r="D38" s="15">
        <v>6790.2891547547897</v>
      </c>
      <c r="E38" s="42">
        <v>2.3922881508753324E-3</v>
      </c>
      <c r="F38" s="15">
        <v>6806.5334830407264</v>
      </c>
      <c r="G38" s="42">
        <v>2.7311053111822581E-4</v>
      </c>
      <c r="H38" s="15">
        <v>6808.3924190153539</v>
      </c>
      <c r="I38" s="42">
        <v>7.4329278134221966E-4</v>
      </c>
      <c r="J38" s="15">
        <v>6813.4530479529531</v>
      </c>
      <c r="K38" s="42">
        <v>0</v>
      </c>
      <c r="L38" s="15">
        <v>6813.4530479529531</v>
      </c>
      <c r="M38" s="42">
        <v>-1.2771315433278696E-3</v>
      </c>
      <c r="N38" s="15">
        <v>6804.7513721464293</v>
      </c>
      <c r="O38" s="42">
        <v>-1.3085288084413449E-5</v>
      </c>
      <c r="P38" s="15">
        <v>6804.662330014382</v>
      </c>
      <c r="Q38" s="42">
        <v>-9.2487396177953762E-5</v>
      </c>
      <c r="R38" s="15">
        <v>6804.0329845136084</v>
      </c>
      <c r="S38" s="42">
        <v>0</v>
      </c>
      <c r="T38" s="15">
        <v>6804.0329845136084</v>
      </c>
      <c r="U38" s="42">
        <v>1.1178904538056145E-5</v>
      </c>
      <c r="V38" s="15">
        <v>6804.1090461488166</v>
      </c>
      <c r="W38" s="42">
        <v>0</v>
      </c>
      <c r="X38" s="15">
        <v>6804.1090461488166</v>
      </c>
      <c r="Y38" s="42">
        <v>-2.3214148630372744E-3</v>
      </c>
      <c r="Z38" s="15">
        <v>6788.3138862793603</v>
      </c>
      <c r="AA38" s="42">
        <v>5.6043952354412063E-4</v>
      </c>
      <c r="AB38" s="15">
        <v>6792.1183256794548</v>
      </c>
      <c r="AC38" s="42">
        <v>2.3301005149223286E-4</v>
      </c>
      <c r="AD38" s="15">
        <v>6793.7009575202628</v>
      </c>
      <c r="AE38" s="42">
        <v>0</v>
      </c>
      <c r="AF38" s="15">
        <v>6793.7009575202628</v>
      </c>
      <c r="AG38" s="42">
        <v>1.9471968952577967E-5</v>
      </c>
      <c r="AH38" s="15">
        <v>6793.8332442543815</v>
      </c>
      <c r="AI38" s="42">
        <v>0</v>
      </c>
      <c r="AJ38" s="15">
        <v>6793.8332442543815</v>
      </c>
      <c r="AK38" s="42">
        <v>0.23136214949729395</v>
      </c>
      <c r="AL38" s="15">
        <v>8365.6691069712488</v>
      </c>
      <c r="AM38" s="42">
        <v>1.9339180854971438E-4</v>
      </c>
      <c r="AN38" s="15">
        <v>8367.2869588495741</v>
      </c>
      <c r="AO38" s="42">
        <v>0</v>
      </c>
      <c r="AP38" s="15">
        <v>8367.2869588495741</v>
      </c>
      <c r="AQ38" s="42">
        <v>0</v>
      </c>
      <c r="AR38" s="15">
        <v>8367.2869588495741</v>
      </c>
      <c r="AS38" s="42">
        <v>3.2610625924456293E-4</v>
      </c>
      <c r="AT38" s="15">
        <v>8370.0155834997495</v>
      </c>
      <c r="AU38" s="42">
        <v>0</v>
      </c>
      <c r="AV38" s="15">
        <v>8370.0155834997495</v>
      </c>
      <c r="AW38" s="42">
        <v>0</v>
      </c>
      <c r="AX38" s="15">
        <v>8370.0155834997495</v>
      </c>
      <c r="AY38" s="42">
        <v>3.0444012004027243E-5</v>
      </c>
      <c r="AZ38" s="15">
        <v>8370.2704003546478</v>
      </c>
      <c r="BA38" s="42">
        <v>2.3610544758132512E-3</v>
      </c>
      <c r="BB38" s="15">
        <v>8409.8423898669153</v>
      </c>
      <c r="BC38" s="42">
        <v>0</v>
      </c>
      <c r="BD38" s="15">
        <v>8409.8423898669153</v>
      </c>
      <c r="BE38" s="42">
        <v>0</v>
      </c>
      <c r="BF38" s="15">
        <v>8409.8423898669153</v>
      </c>
      <c r="BG38" s="42">
        <v>0</v>
      </c>
      <c r="BH38" s="15">
        <v>8409.8423898669153</v>
      </c>
      <c r="BI38" s="43">
        <v>0.99664277582393024</v>
      </c>
      <c r="BJ38" s="15">
        <v>8381.6086636787186</v>
      </c>
      <c r="BK38" s="42">
        <v>3.7499999999999999E-2</v>
      </c>
      <c r="BL38" s="15">
        <v>8708.1648453804864</v>
      </c>
      <c r="BM38" s="42">
        <v>-0.33279283256997916</v>
      </c>
      <c r="BN38" s="15">
        <v>5810.15</v>
      </c>
      <c r="BO38" s="15">
        <v>5.04</v>
      </c>
      <c r="BP38" s="15">
        <v>29.83</v>
      </c>
      <c r="BQ38" s="15">
        <v>5845.0199999999995</v>
      </c>
      <c r="BR38" s="44">
        <v>9.75E-3</v>
      </c>
      <c r="BS38" s="45">
        <v>5902.57</v>
      </c>
      <c r="BT38" s="40"/>
      <c r="BU38" s="79"/>
    </row>
    <row r="39" spans="1:73" x14ac:dyDescent="0.2">
      <c r="A39" s="24"/>
      <c r="B39" s="73" t="s">
        <v>35</v>
      </c>
      <c r="C39" s="41">
        <v>107945</v>
      </c>
      <c r="D39" s="15">
        <v>5374.1096388901769</v>
      </c>
      <c r="E39" s="42">
        <v>2.4699913802814777E-3</v>
      </c>
      <c r="F39" s="15">
        <v>5387.3836433749229</v>
      </c>
      <c r="G39" s="42">
        <v>1.489636517879589E-4</v>
      </c>
      <c r="H39" s="15">
        <v>5388.1861677160223</v>
      </c>
      <c r="I39" s="42">
        <v>3.4850960725796298E-4</v>
      </c>
      <c r="J39" s="15">
        <v>5390.0640023611659</v>
      </c>
      <c r="K39" s="42">
        <v>0</v>
      </c>
      <c r="L39" s="15">
        <v>5390.0640023611659</v>
      </c>
      <c r="M39" s="42">
        <v>-1.5589360823717868E-3</v>
      </c>
      <c r="N39" s="15">
        <v>5381.6612371015917</v>
      </c>
      <c r="O39" s="42">
        <v>-9.9342989804296344E-5</v>
      </c>
      <c r="P39" s="15">
        <v>5381.1266067841843</v>
      </c>
      <c r="Q39" s="42">
        <v>-2.0964815693802485E-5</v>
      </c>
      <c r="R39" s="15">
        <v>5381.0137924566479</v>
      </c>
      <c r="S39" s="42">
        <v>0</v>
      </c>
      <c r="T39" s="15">
        <v>5381.0137924566479</v>
      </c>
      <c r="U39" s="42">
        <v>4.2180968151672715E-6</v>
      </c>
      <c r="V39" s="15">
        <v>5381.0364900937884</v>
      </c>
      <c r="W39" s="42">
        <v>0</v>
      </c>
      <c r="X39" s="15">
        <v>5381.0364900937884</v>
      </c>
      <c r="Y39" s="42">
        <v>-1.5621008858879293E-5</v>
      </c>
      <c r="Z39" s="15">
        <v>5380.9524328751068</v>
      </c>
      <c r="AA39" s="42">
        <v>7.9687847789333688E-6</v>
      </c>
      <c r="AB39" s="15">
        <v>5380.9953125269503</v>
      </c>
      <c r="AC39" s="42">
        <v>2.3483499000054309E-5</v>
      </c>
      <c r="AD39" s="15">
        <v>5381.121677124991</v>
      </c>
      <c r="AE39" s="42">
        <v>0</v>
      </c>
      <c r="AF39" s="15">
        <v>5381.121677124991</v>
      </c>
      <c r="AG39" s="42">
        <v>1.3550405184581393E-6</v>
      </c>
      <c r="AH39" s="15">
        <v>5381.1289687628987</v>
      </c>
      <c r="AI39" s="42">
        <v>0</v>
      </c>
      <c r="AJ39" s="15">
        <v>5381.1289687628987</v>
      </c>
      <c r="AK39" s="42">
        <v>0.24208988772155227</v>
      </c>
      <c r="AL39" s="15">
        <v>6683.8458766259009</v>
      </c>
      <c r="AM39" s="42">
        <v>2.0987678990058711E-5</v>
      </c>
      <c r="AN39" s="15">
        <v>6683.986155037579</v>
      </c>
      <c r="AO39" s="42">
        <v>0</v>
      </c>
      <c r="AP39" s="15">
        <v>6683.986155037579</v>
      </c>
      <c r="AQ39" s="42">
        <v>0</v>
      </c>
      <c r="AR39" s="15">
        <v>6683.986155037579</v>
      </c>
      <c r="AS39" s="42">
        <v>6.5780876830734414E-5</v>
      </c>
      <c r="AT39" s="15">
        <v>6684.425833507582</v>
      </c>
      <c r="AU39" s="42">
        <v>0</v>
      </c>
      <c r="AV39" s="15">
        <v>6684.425833507582</v>
      </c>
      <c r="AW39" s="42">
        <v>0</v>
      </c>
      <c r="AX39" s="15">
        <v>6684.425833507582</v>
      </c>
      <c r="AY39" s="42">
        <v>2.2241530537314702E-6</v>
      </c>
      <c r="AZ39" s="15">
        <v>6684.4407006937126</v>
      </c>
      <c r="BA39" s="42">
        <v>3.5582028897329643E-4</v>
      </c>
      <c r="BB39" s="15">
        <v>6689.1984662413952</v>
      </c>
      <c r="BC39" s="42">
        <v>0</v>
      </c>
      <c r="BD39" s="15">
        <v>6689.1984662413952</v>
      </c>
      <c r="BE39" s="42">
        <v>0</v>
      </c>
      <c r="BF39" s="15">
        <v>6689.1984662413952</v>
      </c>
      <c r="BG39" s="42">
        <v>0</v>
      </c>
      <c r="BH39" s="15">
        <v>6689.1984662413952</v>
      </c>
      <c r="BI39" s="43">
        <v>1.0064910243584584</v>
      </c>
      <c r="BJ39" s="15">
        <v>6732.618216424331</v>
      </c>
      <c r="BK39" s="42">
        <v>3.749999999999995E-2</v>
      </c>
      <c r="BL39" s="15">
        <v>6994.9280170642396</v>
      </c>
      <c r="BM39" s="42">
        <v>-0.36879550593959298</v>
      </c>
      <c r="BN39" s="15">
        <v>4415.2299999999996</v>
      </c>
      <c r="BO39" s="15">
        <v>0</v>
      </c>
      <c r="BP39" s="15">
        <v>3.5</v>
      </c>
      <c r="BQ39" s="15">
        <v>4418.7299999999996</v>
      </c>
      <c r="BR39" s="44">
        <v>9.75E-3</v>
      </c>
      <c r="BS39" s="45">
        <v>4462.24</v>
      </c>
      <c r="BT39" s="40"/>
      <c r="BU39" s="79"/>
    </row>
    <row r="40" spans="1:73" x14ac:dyDescent="0.2">
      <c r="A40" s="24"/>
      <c r="B40" s="73" t="s">
        <v>36</v>
      </c>
      <c r="C40" s="41">
        <v>89540</v>
      </c>
      <c r="D40" s="15">
        <v>1321.1077386642839</v>
      </c>
      <c r="E40" s="42">
        <v>2.4222507709636965E-3</v>
      </c>
      <c r="F40" s="15">
        <v>1324.3077929027895</v>
      </c>
      <c r="G40" s="42">
        <v>1.3781873842582115E-3</v>
      </c>
      <c r="H40" s="15">
        <v>1326.1329371958429</v>
      </c>
      <c r="I40" s="42">
        <v>5.9813599758329339E-4</v>
      </c>
      <c r="J40" s="15">
        <v>1326.9261450431607</v>
      </c>
      <c r="K40" s="42">
        <v>0</v>
      </c>
      <c r="L40" s="15">
        <v>1326.9261450431607</v>
      </c>
      <c r="M40" s="42">
        <v>-1.3855797382394952E-3</v>
      </c>
      <c r="N40" s="15">
        <v>1325.0875830624486</v>
      </c>
      <c r="O40" s="42">
        <v>0</v>
      </c>
      <c r="P40" s="15">
        <v>1325.0875830624484</v>
      </c>
      <c r="Q40" s="42">
        <v>-9.2903498010055152E-5</v>
      </c>
      <c r="R40" s="15">
        <v>1324.9644777908122</v>
      </c>
      <c r="S40" s="42">
        <v>0</v>
      </c>
      <c r="T40" s="15">
        <v>1324.9644777908122</v>
      </c>
      <c r="U40" s="42">
        <v>3.5198513737966231E-4</v>
      </c>
      <c r="V40" s="15">
        <v>1325.4308455945506</v>
      </c>
      <c r="W40" s="42">
        <v>0</v>
      </c>
      <c r="X40" s="15">
        <v>1325.4308455945506</v>
      </c>
      <c r="Y40" s="42">
        <v>-5.4023453209262051E-5</v>
      </c>
      <c r="Z40" s="15">
        <v>1325.3592412432815</v>
      </c>
      <c r="AA40" s="42">
        <v>0</v>
      </c>
      <c r="AB40" s="15">
        <v>1325.3592412432815</v>
      </c>
      <c r="AC40" s="42">
        <v>4.3991297336654078E-4</v>
      </c>
      <c r="AD40" s="15">
        <v>1325.9422839678757</v>
      </c>
      <c r="AE40" s="42">
        <v>0</v>
      </c>
      <c r="AF40" s="15">
        <v>1325.9422839678757</v>
      </c>
      <c r="AG40" s="42">
        <v>0</v>
      </c>
      <c r="AH40" s="15">
        <v>1325.9422839678757</v>
      </c>
      <c r="AI40" s="42">
        <v>0</v>
      </c>
      <c r="AJ40" s="15">
        <v>1325.9422839678757</v>
      </c>
      <c r="AK40" s="42">
        <v>4.068415401622838E-3</v>
      </c>
      <c r="AL40" s="15">
        <v>1331.3367679776336</v>
      </c>
      <c r="AM40" s="42">
        <v>3.484678168907962E-6</v>
      </c>
      <c r="AN40" s="15">
        <v>1331.3414072578043</v>
      </c>
      <c r="AO40" s="42">
        <v>0</v>
      </c>
      <c r="AP40" s="15">
        <v>1331.3414072578043</v>
      </c>
      <c r="AQ40" s="42">
        <v>0</v>
      </c>
      <c r="AR40" s="15">
        <v>1331.3414072578043</v>
      </c>
      <c r="AS40" s="42">
        <v>2.260707133319162E-4</v>
      </c>
      <c r="AT40" s="15">
        <v>1331.6423845594313</v>
      </c>
      <c r="AU40" s="42">
        <v>0</v>
      </c>
      <c r="AV40" s="15">
        <v>1331.6423845594313</v>
      </c>
      <c r="AW40" s="42">
        <v>4.302091832530941E-5</v>
      </c>
      <c r="AX40" s="15">
        <v>1331.6996730376959</v>
      </c>
      <c r="AY40" s="42">
        <v>1.8090155526451213E-5</v>
      </c>
      <c r="AZ40" s="15">
        <v>1331.7237636918958</v>
      </c>
      <c r="BA40" s="42">
        <v>2.7614009668165851E-2</v>
      </c>
      <c r="BB40" s="15">
        <v>1406.2877134861751</v>
      </c>
      <c r="BC40" s="42">
        <v>0</v>
      </c>
      <c r="BD40" s="15">
        <v>1406.2877134861751</v>
      </c>
      <c r="BE40" s="42">
        <v>0</v>
      </c>
      <c r="BF40" s="15">
        <v>1406.2877134861751</v>
      </c>
      <c r="BG40" s="42">
        <v>0</v>
      </c>
      <c r="BH40" s="15">
        <v>1406.2877134861751</v>
      </c>
      <c r="BI40" s="43">
        <v>0.98669464197085455</v>
      </c>
      <c r="BJ40" s="15">
        <v>1387.5765519662532</v>
      </c>
      <c r="BK40" s="42">
        <v>0.15250000000000008</v>
      </c>
      <c r="BL40" s="15">
        <v>1637.2584683967591</v>
      </c>
      <c r="BM40" s="42">
        <v>1.6967214311149625</v>
      </c>
      <c r="BN40" s="15">
        <v>4415.2299999999996</v>
      </c>
      <c r="BO40" s="15">
        <v>0</v>
      </c>
      <c r="BP40" s="15">
        <v>3.98</v>
      </c>
      <c r="BQ40" s="15">
        <v>4419.2099999999991</v>
      </c>
      <c r="BR40" s="44">
        <v>9.75E-3</v>
      </c>
      <c r="BS40" s="45">
        <v>4462.72</v>
      </c>
      <c r="BT40" s="40"/>
      <c r="BU40" s="79"/>
    </row>
    <row r="41" spans="1:73" x14ac:dyDescent="0.2">
      <c r="A41" s="24"/>
      <c r="B41" s="73" t="s">
        <v>37</v>
      </c>
      <c r="C41" s="41">
        <v>1994</v>
      </c>
      <c r="D41" s="15">
        <v>27260.378595787359</v>
      </c>
      <c r="E41" s="42">
        <v>2.454485210489743E-3</v>
      </c>
      <c r="F41" s="15">
        <v>27327.288791883067</v>
      </c>
      <c r="G41" s="42">
        <v>5.3972598070606281E-5</v>
      </c>
      <c r="H41" s="15">
        <v>27328.763716657391</v>
      </c>
      <c r="I41" s="42">
        <v>4.1204746198930664E-4</v>
      </c>
      <c r="J41" s="15">
        <v>27340.024464386148</v>
      </c>
      <c r="K41" s="42">
        <v>0</v>
      </c>
      <c r="L41" s="15">
        <v>27340.024464386148</v>
      </c>
      <c r="M41" s="42">
        <v>-1.5027102732674269E-3</v>
      </c>
      <c r="N41" s="15">
        <v>27298.940328752131</v>
      </c>
      <c r="O41" s="42">
        <v>-4.5889495442152928E-5</v>
      </c>
      <c r="P41" s="15">
        <v>27297.68759415434</v>
      </c>
      <c r="Q41" s="42">
        <v>-3.4051491127351508E-4</v>
      </c>
      <c r="R41" s="15">
        <v>27288.392324485245</v>
      </c>
      <c r="S41" s="42">
        <v>0</v>
      </c>
      <c r="T41" s="15">
        <v>27288.392324485245</v>
      </c>
      <c r="U41" s="42">
        <v>-9.6633855461547569E-5</v>
      </c>
      <c r="V41" s="15">
        <v>27285.755341925582</v>
      </c>
      <c r="W41" s="42">
        <v>0</v>
      </c>
      <c r="X41" s="15">
        <v>27285.755341925582</v>
      </c>
      <c r="Y41" s="42">
        <v>-1.5069372092402222E-4</v>
      </c>
      <c r="Z41" s="15">
        <v>27281.643549924884</v>
      </c>
      <c r="AA41" s="42">
        <v>0</v>
      </c>
      <c r="AB41" s="15">
        <v>27281.643549924884</v>
      </c>
      <c r="AC41" s="42">
        <v>1.0627443496113997E-5</v>
      </c>
      <c r="AD41" s="15">
        <v>27281.933484050194</v>
      </c>
      <c r="AE41" s="42">
        <v>0</v>
      </c>
      <c r="AF41" s="15">
        <v>27281.933484050194</v>
      </c>
      <c r="AG41" s="42">
        <v>2.3806276095417189E-4</v>
      </c>
      <c r="AH41" s="15">
        <v>27288.428296459577</v>
      </c>
      <c r="AI41" s="42">
        <v>0</v>
      </c>
      <c r="AJ41" s="15">
        <v>27288.428296459577</v>
      </c>
      <c r="AK41" s="42">
        <v>0.1300579372223547</v>
      </c>
      <c r="AL41" s="15">
        <v>30837.504990737241</v>
      </c>
      <c r="AM41" s="42">
        <v>3.956669853977246E-7</v>
      </c>
      <c r="AN41" s="15">
        <v>30837.517192119878</v>
      </c>
      <c r="AO41" s="42">
        <v>0</v>
      </c>
      <c r="AP41" s="15">
        <v>30837.517192119878</v>
      </c>
      <c r="AQ41" s="42">
        <v>0</v>
      </c>
      <c r="AR41" s="15">
        <v>30837.517192119878</v>
      </c>
      <c r="AS41" s="42">
        <v>1.8402974844455855E-5</v>
      </c>
      <c r="AT41" s="15">
        <v>30838.084694173031</v>
      </c>
      <c r="AU41" s="42">
        <v>0</v>
      </c>
      <c r="AV41" s="15">
        <v>30838.084694173031</v>
      </c>
      <c r="AW41" s="42">
        <v>0</v>
      </c>
      <c r="AX41" s="15">
        <v>30838.084694173031</v>
      </c>
      <c r="AY41" s="42">
        <v>1.6968671223693832E-7</v>
      </c>
      <c r="AZ41" s="15">
        <v>30838.089926986235</v>
      </c>
      <c r="BA41" s="42">
        <v>4.2671413876911313E-3</v>
      </c>
      <c r="BB41" s="15">
        <v>31101.832421901243</v>
      </c>
      <c r="BC41" s="42">
        <v>0</v>
      </c>
      <c r="BD41" s="15">
        <v>31101.832421901243</v>
      </c>
      <c r="BE41" s="42">
        <v>0</v>
      </c>
      <c r="BF41" s="15">
        <v>31101.832421901243</v>
      </c>
      <c r="BG41" s="42">
        <v>0</v>
      </c>
      <c r="BH41" s="15">
        <v>31101.832421901243</v>
      </c>
      <c r="BI41" s="43">
        <v>1</v>
      </c>
      <c r="BJ41" s="15">
        <v>31101.832421901243</v>
      </c>
      <c r="BK41" s="42">
        <v>3.750000000000011E-2</v>
      </c>
      <c r="BL41" s="15">
        <v>32313.592126650645</v>
      </c>
      <c r="BM41" s="42">
        <v>-0.82019485864562625</v>
      </c>
      <c r="BN41" s="15">
        <v>5810.15</v>
      </c>
      <c r="BO41" s="15">
        <v>5.04</v>
      </c>
      <c r="BP41" s="15">
        <v>62.01</v>
      </c>
      <c r="BQ41" s="15">
        <v>5877.2</v>
      </c>
      <c r="BR41" s="44">
        <v>9.75E-3</v>
      </c>
      <c r="BS41" s="45">
        <v>5935.07</v>
      </c>
      <c r="BT41" s="40"/>
      <c r="BU41" s="79"/>
    </row>
    <row r="42" spans="1:73" x14ac:dyDescent="0.2">
      <c r="A42" s="24"/>
      <c r="B42" s="73" t="s">
        <v>38</v>
      </c>
      <c r="C42" s="41">
        <v>16046</v>
      </c>
      <c r="D42" s="15">
        <v>1419.3807060949771</v>
      </c>
      <c r="E42" s="42">
        <v>2.3136376590500163E-3</v>
      </c>
      <c r="F42" s="15">
        <v>1422.6646387491273</v>
      </c>
      <c r="G42" s="42">
        <v>1.5499606173692282E-3</v>
      </c>
      <c r="H42" s="15">
        <v>1424.8697129109123</v>
      </c>
      <c r="I42" s="42">
        <v>7.8773610234117442E-4</v>
      </c>
      <c r="J42" s="15">
        <v>1425.9921342249047</v>
      </c>
      <c r="K42" s="42">
        <v>0</v>
      </c>
      <c r="L42" s="15">
        <v>1425.9921342249047</v>
      </c>
      <c r="M42" s="42">
        <v>-9.9165065802164776E-4</v>
      </c>
      <c r="N42" s="15">
        <v>1424.5780481866668</v>
      </c>
      <c r="O42" s="42">
        <v>0</v>
      </c>
      <c r="P42" s="15">
        <v>1424.5780481866668</v>
      </c>
      <c r="Q42" s="42">
        <v>-9.2722558206248529E-5</v>
      </c>
      <c r="R42" s="15">
        <v>1424.4459576656745</v>
      </c>
      <c r="S42" s="42">
        <v>0</v>
      </c>
      <c r="T42" s="15">
        <v>1424.4459576656745</v>
      </c>
      <c r="U42" s="42">
        <v>3.979621955765289E-4</v>
      </c>
      <c r="V42" s="15">
        <v>1425.0128333064672</v>
      </c>
      <c r="W42" s="42">
        <v>-3.5312591576271979E-3</v>
      </c>
      <c r="X42" s="15">
        <v>1419.9807436891174</v>
      </c>
      <c r="Y42" s="42">
        <v>0</v>
      </c>
      <c r="Z42" s="15">
        <v>1419.9807436891174</v>
      </c>
      <c r="AA42" s="42">
        <v>0</v>
      </c>
      <c r="AB42" s="15">
        <v>1419.9807436891174</v>
      </c>
      <c r="AC42" s="42">
        <v>6.401034883138923E-4</v>
      </c>
      <c r="AD42" s="15">
        <v>1420.8896783164914</v>
      </c>
      <c r="AE42" s="42">
        <v>0</v>
      </c>
      <c r="AF42" s="15">
        <v>1420.8896783164914</v>
      </c>
      <c r="AG42" s="42">
        <v>0</v>
      </c>
      <c r="AH42" s="15">
        <v>1420.8896783164914</v>
      </c>
      <c r="AI42" s="42">
        <v>0</v>
      </c>
      <c r="AJ42" s="15">
        <v>1420.8896783164914</v>
      </c>
      <c r="AK42" s="42">
        <v>9.5136654180105751E-4</v>
      </c>
      <c r="AL42" s="15">
        <v>1422.2414652160321</v>
      </c>
      <c r="AM42" s="42">
        <v>6.9668378936293962E-5</v>
      </c>
      <c r="AN42" s="15">
        <v>1422.3405504733696</v>
      </c>
      <c r="AO42" s="42">
        <v>0</v>
      </c>
      <c r="AP42" s="15">
        <v>1422.3405504733696</v>
      </c>
      <c r="AQ42" s="42">
        <v>0</v>
      </c>
      <c r="AR42" s="15">
        <v>1422.3405504733696</v>
      </c>
      <c r="AS42" s="42">
        <v>1.3786186652411381E-3</v>
      </c>
      <c r="AT42" s="15">
        <v>1424.3014157045816</v>
      </c>
      <c r="AU42" s="42">
        <v>0</v>
      </c>
      <c r="AV42" s="15">
        <v>1424.3014157045816</v>
      </c>
      <c r="AW42" s="42">
        <v>2.4160020701380347E-5</v>
      </c>
      <c r="AX42" s="15">
        <v>1424.3358268562699</v>
      </c>
      <c r="AY42" s="42">
        <v>1.7021814098905352E-5</v>
      </c>
      <c r="AZ42" s="15">
        <v>1424.360071635929</v>
      </c>
      <c r="BA42" s="42">
        <v>2.8723738837330703E-2</v>
      </c>
      <c r="BB42" s="15">
        <v>1507.3611378482194</v>
      </c>
      <c r="BC42" s="42">
        <v>0</v>
      </c>
      <c r="BD42" s="15">
        <v>1507.3611378482194</v>
      </c>
      <c r="BE42" s="42">
        <v>0</v>
      </c>
      <c r="BF42" s="15">
        <v>1507.3611378482194</v>
      </c>
      <c r="BG42" s="42">
        <v>0</v>
      </c>
      <c r="BH42" s="15">
        <v>1507.3611378482194</v>
      </c>
      <c r="BI42" s="43">
        <v>0.8855950813359994</v>
      </c>
      <c r="BJ42" s="15">
        <v>1334.9116094754186</v>
      </c>
      <c r="BK42" s="42">
        <v>0.13250000000000009</v>
      </c>
      <c r="BL42" s="15">
        <v>1538.8030080408284</v>
      </c>
      <c r="BM42" s="42">
        <v>2.7757594504558192</v>
      </c>
      <c r="BN42" s="15">
        <v>5810.15</v>
      </c>
      <c r="BO42" s="15">
        <v>0</v>
      </c>
      <c r="BP42" s="15">
        <v>2.2400000000000002</v>
      </c>
      <c r="BQ42" s="15">
        <v>5812.3899999999994</v>
      </c>
      <c r="BR42" s="44">
        <v>9.75E-3</v>
      </c>
      <c r="BS42" s="45">
        <v>5869.62</v>
      </c>
      <c r="BT42" s="40"/>
      <c r="BU42" s="79"/>
    </row>
    <row r="43" spans="1:73" x14ac:dyDescent="0.2">
      <c r="A43" s="24"/>
      <c r="B43" s="73" t="s">
        <v>39</v>
      </c>
      <c r="C43" s="41">
        <v>18974</v>
      </c>
      <c r="D43" s="15">
        <v>3391.2953478444192</v>
      </c>
      <c r="E43" s="42">
        <v>2.279780138486176E-3</v>
      </c>
      <c r="F43" s="15">
        <v>3399.0267556221752</v>
      </c>
      <c r="G43" s="42">
        <v>6.7941356719014578E-4</v>
      </c>
      <c r="H43" s="15">
        <v>3401.3361005151869</v>
      </c>
      <c r="I43" s="42">
        <v>2.0097302279538098E-3</v>
      </c>
      <c r="J43" s="15">
        <v>3408.1718684918228</v>
      </c>
      <c r="K43" s="42">
        <v>0</v>
      </c>
      <c r="L43" s="15">
        <v>3408.1718684918228</v>
      </c>
      <c r="M43" s="42">
        <v>-8.6906546629073045E-4</v>
      </c>
      <c r="N43" s="15">
        <v>3405.2099440177331</v>
      </c>
      <c r="O43" s="42">
        <v>0</v>
      </c>
      <c r="P43" s="15">
        <v>3405.2099440177331</v>
      </c>
      <c r="Q43" s="42">
        <v>-2.3368604455287212E-4</v>
      </c>
      <c r="R43" s="15">
        <v>3404.4141939750434</v>
      </c>
      <c r="S43" s="42">
        <v>0</v>
      </c>
      <c r="T43" s="15">
        <v>3404.4141939750434</v>
      </c>
      <c r="U43" s="42">
        <v>5.4637544992486298E-4</v>
      </c>
      <c r="V43" s="15">
        <v>3406.274282312007</v>
      </c>
      <c r="W43" s="42">
        <v>0</v>
      </c>
      <c r="X43" s="15">
        <v>3406.274282312007</v>
      </c>
      <c r="Y43" s="42">
        <v>-4.1353286586010007E-3</v>
      </c>
      <c r="Z43" s="15">
        <v>3392.1882186533066</v>
      </c>
      <c r="AA43" s="42">
        <v>0</v>
      </c>
      <c r="AB43" s="15">
        <v>3392.1882186533066</v>
      </c>
      <c r="AC43" s="42">
        <v>6.9691282610562233E-4</v>
      </c>
      <c r="AD43" s="15">
        <v>3394.5522781314507</v>
      </c>
      <c r="AE43" s="42">
        <v>0</v>
      </c>
      <c r="AF43" s="15">
        <v>3394.5522781314507</v>
      </c>
      <c r="AG43" s="42">
        <v>1.2019367003901493E-6</v>
      </c>
      <c r="AH43" s="15">
        <v>3394.5563581684155</v>
      </c>
      <c r="AI43" s="42">
        <v>0</v>
      </c>
      <c r="AJ43" s="15">
        <v>3394.5563581684155</v>
      </c>
      <c r="AK43" s="42">
        <v>6.1233439423613589E-4</v>
      </c>
      <c r="AL43" s="15">
        <v>3396.634961779695</v>
      </c>
      <c r="AM43" s="42">
        <v>8.0998553820155195E-5</v>
      </c>
      <c r="AN43" s="15">
        <v>3396.910084299454</v>
      </c>
      <c r="AO43" s="42">
        <v>0</v>
      </c>
      <c r="AP43" s="15">
        <v>3396.910084299454</v>
      </c>
      <c r="AQ43" s="42">
        <v>0</v>
      </c>
      <c r="AR43" s="15">
        <v>3396.910084299454</v>
      </c>
      <c r="AS43" s="42">
        <v>7.0582029336829777E-4</v>
      </c>
      <c r="AT43" s="15">
        <v>3399.3076923716999</v>
      </c>
      <c r="AU43" s="42">
        <v>0</v>
      </c>
      <c r="AV43" s="15">
        <v>3399.3076923716999</v>
      </c>
      <c r="AW43" s="42">
        <v>5.7785702245682913E-5</v>
      </c>
      <c r="AX43" s="15">
        <v>3399.504123753853</v>
      </c>
      <c r="AY43" s="42">
        <v>2.5708544959313073E-5</v>
      </c>
      <c r="AZ43" s="15">
        <v>3399.5915200584577</v>
      </c>
      <c r="BA43" s="42">
        <v>7.2214263057365224E-2</v>
      </c>
      <c r="BB43" s="15">
        <v>3908.3180417929984</v>
      </c>
      <c r="BC43" s="42">
        <v>0</v>
      </c>
      <c r="BD43" s="15">
        <v>3908.3180417929984</v>
      </c>
      <c r="BE43" s="42">
        <v>0</v>
      </c>
      <c r="BF43" s="15">
        <v>3908.3180417929984</v>
      </c>
      <c r="BG43" s="42">
        <v>0</v>
      </c>
      <c r="BH43" s="15">
        <v>3908.3180417929984</v>
      </c>
      <c r="BI43" s="43">
        <v>0.89392253317098458</v>
      </c>
      <c r="BJ43" s="15">
        <v>3493.7335643574593</v>
      </c>
      <c r="BK43" s="42">
        <v>9.9999999999999992E-2</v>
      </c>
      <c r="BL43" s="15">
        <v>3881.9261826193992</v>
      </c>
      <c r="BM43" s="42">
        <v>0.49671831113478238</v>
      </c>
      <c r="BN43" s="15">
        <v>5810.15</v>
      </c>
      <c r="BO43" s="15">
        <v>5.04</v>
      </c>
      <c r="BP43" s="15">
        <v>20.58</v>
      </c>
      <c r="BQ43" s="15">
        <v>5835.7699999999995</v>
      </c>
      <c r="BR43" s="44">
        <v>9.75E-3</v>
      </c>
      <c r="BS43" s="45">
        <v>5893.23</v>
      </c>
      <c r="BT43" s="40"/>
      <c r="BU43" s="79"/>
    </row>
    <row r="44" spans="1:73" x14ac:dyDescent="0.2">
      <c r="A44" s="24"/>
      <c r="B44" s="73" t="s">
        <v>40</v>
      </c>
      <c r="C44" s="41">
        <v>15397</v>
      </c>
      <c r="D44" s="15">
        <v>3998.7224634669087</v>
      </c>
      <c r="E44" s="42">
        <v>2.3860091503689063E-3</v>
      </c>
      <c r="F44" s="15">
        <v>4008.2634518545265</v>
      </c>
      <c r="G44" s="42">
        <v>6.6213685717309012E-4</v>
      </c>
      <c r="H44" s="15">
        <v>4010.9174708192595</v>
      </c>
      <c r="I44" s="42">
        <v>9.9135439182251872E-4</v>
      </c>
      <c r="J44" s="15">
        <v>4014.8937114691935</v>
      </c>
      <c r="K44" s="42">
        <v>0</v>
      </c>
      <c r="L44" s="15">
        <v>4014.8937114691935</v>
      </c>
      <c r="M44" s="42">
        <v>-1.2547021209732279E-3</v>
      </c>
      <c r="N44" s="15">
        <v>4009.8562158139312</v>
      </c>
      <c r="O44" s="42">
        <v>-3.1070049943293654E-5</v>
      </c>
      <c r="P44" s="15">
        <v>4009.7316293810404</v>
      </c>
      <c r="Q44" s="42">
        <v>-8.4241757649983207E-5</v>
      </c>
      <c r="R44" s="15">
        <v>4009.3938425408764</v>
      </c>
      <c r="S44" s="42">
        <v>0</v>
      </c>
      <c r="T44" s="15">
        <v>4009.3938425408764</v>
      </c>
      <c r="U44" s="42">
        <v>2.9491310390361569E-4</v>
      </c>
      <c r="V44" s="15">
        <v>4010.5762653237521</v>
      </c>
      <c r="W44" s="42">
        <v>0</v>
      </c>
      <c r="X44" s="15">
        <v>4010.5762653237521</v>
      </c>
      <c r="Y44" s="42">
        <v>-3.4759797326155972E-4</v>
      </c>
      <c r="Z44" s="15">
        <v>4009.1821971423146</v>
      </c>
      <c r="AA44" s="42">
        <v>0</v>
      </c>
      <c r="AB44" s="15">
        <v>4009.1821971423146</v>
      </c>
      <c r="AC44" s="42">
        <v>4.4575979771210861E-4</v>
      </c>
      <c r="AD44" s="15">
        <v>4010.9693293875034</v>
      </c>
      <c r="AE44" s="42">
        <v>0</v>
      </c>
      <c r="AF44" s="15">
        <v>4010.9693293875034</v>
      </c>
      <c r="AG44" s="42">
        <v>1.2119494814344378E-4</v>
      </c>
      <c r="AH44" s="15">
        <v>4011.4554386073837</v>
      </c>
      <c r="AI44" s="42">
        <v>0</v>
      </c>
      <c r="AJ44" s="15">
        <v>4011.4554386073837</v>
      </c>
      <c r="AK44" s="42">
        <v>5.497987922431502E-4</v>
      </c>
      <c r="AL44" s="15">
        <v>4013.6609319626668</v>
      </c>
      <c r="AM44" s="42">
        <v>8.2502680396334682E-6</v>
      </c>
      <c r="AN44" s="15">
        <v>4013.6940457411756</v>
      </c>
      <c r="AO44" s="42">
        <v>0</v>
      </c>
      <c r="AP44" s="15">
        <v>4013.6940457411756</v>
      </c>
      <c r="AQ44" s="42">
        <v>0</v>
      </c>
      <c r="AR44" s="15">
        <v>4013.6940457411756</v>
      </c>
      <c r="AS44" s="42">
        <v>6.981105219954209E-4</v>
      </c>
      <c r="AT44" s="15">
        <v>4016.4960477865779</v>
      </c>
      <c r="AU44" s="42">
        <v>-8.261620106253531E-6</v>
      </c>
      <c r="AV44" s="15">
        <v>4016.4628650220729</v>
      </c>
      <c r="AW44" s="42">
        <v>0</v>
      </c>
      <c r="AX44" s="15">
        <v>4016.4628650220729</v>
      </c>
      <c r="AY44" s="42">
        <v>1.3259961911149531E-5</v>
      </c>
      <c r="AZ44" s="15">
        <v>4016.5161231666807</v>
      </c>
      <c r="BA44" s="42">
        <v>3.9249908193121907E-2</v>
      </c>
      <c r="BB44" s="15">
        <v>4337.9995665212937</v>
      </c>
      <c r="BC44" s="42">
        <v>0</v>
      </c>
      <c r="BD44" s="15">
        <v>4337.9995665212937</v>
      </c>
      <c r="BE44" s="42">
        <v>0</v>
      </c>
      <c r="BF44" s="15">
        <v>4337.9995665212937</v>
      </c>
      <c r="BG44" s="42">
        <v>0</v>
      </c>
      <c r="BH44" s="15">
        <v>4337.9995665212937</v>
      </c>
      <c r="BI44" s="43">
        <v>1.0141169670612706</v>
      </c>
      <c r="BJ44" s="15">
        <v>4399.2389635136815</v>
      </c>
      <c r="BK44" s="42">
        <v>0.10999999999999997</v>
      </c>
      <c r="BL44" s="15">
        <v>4942.9651275434626</v>
      </c>
      <c r="BM44" s="42">
        <v>0.17543819348924017</v>
      </c>
      <c r="BN44" s="15">
        <v>5810.15</v>
      </c>
      <c r="BO44" s="15">
        <v>5.04</v>
      </c>
      <c r="BP44" s="15">
        <v>9.39</v>
      </c>
      <c r="BQ44" s="15">
        <v>5824.58</v>
      </c>
      <c r="BR44" s="44">
        <v>9.75E-3</v>
      </c>
      <c r="BS44" s="45">
        <v>5881.93</v>
      </c>
      <c r="BT44" s="40"/>
      <c r="BU44" s="79"/>
    </row>
    <row r="45" spans="1:73" x14ac:dyDescent="0.2">
      <c r="A45" s="29"/>
      <c r="B45" s="73" t="s">
        <v>41</v>
      </c>
      <c r="C45" s="41">
        <v>11855</v>
      </c>
      <c r="D45" s="15">
        <v>12588.184206663853</v>
      </c>
      <c r="E45" s="42">
        <v>2.3468838669418179E-3</v>
      </c>
      <c r="F45" s="15">
        <v>12617.727213092563</v>
      </c>
      <c r="G45" s="42">
        <v>2.8641059002754155E-4</v>
      </c>
      <c r="H45" s="15">
        <v>12621.341063788472</v>
      </c>
      <c r="I45" s="42">
        <v>3.0488386315141724E-4</v>
      </c>
      <c r="J45" s="15">
        <v>12625.18910701015</v>
      </c>
      <c r="K45" s="42">
        <v>0</v>
      </c>
      <c r="L45" s="15">
        <v>12625.18910701015</v>
      </c>
      <c r="M45" s="42">
        <v>-1.1128771862511933E-3</v>
      </c>
      <c r="N45" s="15">
        <v>12611.138822080851</v>
      </c>
      <c r="O45" s="42">
        <v>0</v>
      </c>
      <c r="P45" s="15">
        <v>12611.138822080851</v>
      </c>
      <c r="Q45" s="42">
        <v>-8.6841427078709899E-5</v>
      </c>
      <c r="R45" s="15">
        <v>12610.043652788454</v>
      </c>
      <c r="S45" s="42">
        <v>0</v>
      </c>
      <c r="T45" s="15">
        <v>12610.043652788454</v>
      </c>
      <c r="U45" s="42">
        <v>-3.0112515702063192E-6</v>
      </c>
      <c r="V45" s="15">
        <v>12610.005680774704</v>
      </c>
      <c r="W45" s="42">
        <v>0</v>
      </c>
      <c r="X45" s="15">
        <v>12610.005680774704</v>
      </c>
      <c r="Y45" s="42">
        <v>-6.7261316580302655E-5</v>
      </c>
      <c r="Z45" s="15">
        <v>12609.157515190531</v>
      </c>
      <c r="AA45" s="42">
        <v>0</v>
      </c>
      <c r="AB45" s="15">
        <v>12609.157515190531</v>
      </c>
      <c r="AC45" s="42">
        <v>6.9090185219389255E-5</v>
      </c>
      <c r="AD45" s="15">
        <v>12610.028684218716</v>
      </c>
      <c r="AE45" s="42">
        <v>0</v>
      </c>
      <c r="AF45" s="15">
        <v>12610.028684218716</v>
      </c>
      <c r="AG45" s="42">
        <v>4.6277478437531938E-2</v>
      </c>
      <c r="AH45" s="15">
        <v>13193.589014749306</v>
      </c>
      <c r="AI45" s="42">
        <v>0</v>
      </c>
      <c r="AJ45" s="15">
        <v>13193.589014749306</v>
      </c>
      <c r="AK45" s="42">
        <v>5.8170971624038614E-3</v>
      </c>
      <c r="AL45" s="15">
        <v>13270.337403968928</v>
      </c>
      <c r="AM45" s="42">
        <v>0</v>
      </c>
      <c r="AN45" s="15">
        <v>13270.337403968928</v>
      </c>
      <c r="AO45" s="42">
        <v>0</v>
      </c>
      <c r="AP45" s="15">
        <v>13270.337403968928</v>
      </c>
      <c r="AQ45" s="42">
        <v>0</v>
      </c>
      <c r="AR45" s="15">
        <v>13270.337403968928</v>
      </c>
      <c r="AS45" s="42">
        <v>9.2530054707218312E-5</v>
      </c>
      <c r="AT45" s="15">
        <v>13271.565309014901</v>
      </c>
      <c r="AU45" s="42">
        <v>0</v>
      </c>
      <c r="AV45" s="15">
        <v>13271.565309014901</v>
      </c>
      <c r="AW45" s="42">
        <v>0</v>
      </c>
      <c r="AX45" s="15">
        <v>13271.565309014901</v>
      </c>
      <c r="AY45" s="42">
        <v>7.9053575112730812E-6</v>
      </c>
      <c r="AZ45" s="15">
        <v>13271.670225483404</v>
      </c>
      <c r="BA45" s="42">
        <v>1.1514060914443736E-3</v>
      </c>
      <c r="BB45" s="15">
        <v>13302.249984096759</v>
      </c>
      <c r="BC45" s="42">
        <v>0</v>
      </c>
      <c r="BD45" s="15">
        <v>13302.249984096759</v>
      </c>
      <c r="BE45" s="42">
        <v>0</v>
      </c>
      <c r="BF45" s="15">
        <v>13302.249984096759</v>
      </c>
      <c r="BG45" s="42">
        <v>0</v>
      </c>
      <c r="BH45" s="15">
        <v>13302.249984096759</v>
      </c>
      <c r="BI45" s="43">
        <v>0.99502019775052242</v>
      </c>
      <c r="BJ45" s="15">
        <v>13236.007409702841</v>
      </c>
      <c r="BK45" s="42">
        <v>3.7499999999999992E-2</v>
      </c>
      <c r="BL45" s="15">
        <v>13751.696010080874</v>
      </c>
      <c r="BM45" s="42">
        <v>-0.42056238051228279</v>
      </c>
      <c r="BN45" s="15">
        <v>7968.25</v>
      </c>
      <c r="BO45" s="15">
        <v>5.04</v>
      </c>
      <c r="BP45" s="15">
        <v>7</v>
      </c>
      <c r="BQ45" s="15">
        <v>7980.29</v>
      </c>
      <c r="BR45" s="44">
        <v>9.75E-3</v>
      </c>
      <c r="BS45" s="45">
        <v>8058.86</v>
      </c>
      <c r="BT45" s="40"/>
      <c r="BU45" s="79"/>
    </row>
    <row r="46" spans="1:73" x14ac:dyDescent="0.2">
      <c r="A46" s="24"/>
      <c r="B46" s="73" t="s">
        <v>42</v>
      </c>
      <c r="C46" s="41">
        <v>2829</v>
      </c>
      <c r="D46" s="15">
        <v>36799.835740544353</v>
      </c>
      <c r="E46" s="42">
        <v>2.414466737258314E-3</v>
      </c>
      <c r="F46" s="15">
        <v>36888.687719876463</v>
      </c>
      <c r="G46" s="42">
        <v>4.2484101413053921E-5</v>
      </c>
      <c r="H46" s="15">
        <v>36890.254902626548</v>
      </c>
      <c r="I46" s="42">
        <v>6.7345277284802663E-5</v>
      </c>
      <c r="J46" s="15">
        <v>36892.739287072072</v>
      </c>
      <c r="K46" s="42">
        <v>0</v>
      </c>
      <c r="L46" s="15">
        <v>36892.739287072072</v>
      </c>
      <c r="M46" s="42">
        <v>-1.3580473445556906E-3</v>
      </c>
      <c r="N46" s="15">
        <v>36842.637200449877</v>
      </c>
      <c r="O46" s="42">
        <v>0</v>
      </c>
      <c r="P46" s="15">
        <v>36842.63720044987</v>
      </c>
      <c r="Q46" s="42">
        <v>-5.9292199600102791E-6</v>
      </c>
      <c r="R46" s="15">
        <v>36842.41875235</v>
      </c>
      <c r="S46" s="42">
        <v>0</v>
      </c>
      <c r="T46" s="15">
        <v>36842.41875235</v>
      </c>
      <c r="U46" s="42">
        <v>4.3488332335250846E-7</v>
      </c>
      <c r="V46" s="15">
        <v>36842.434774503505</v>
      </c>
      <c r="W46" s="42">
        <v>0</v>
      </c>
      <c r="X46" s="15">
        <v>36842.434774503505</v>
      </c>
      <c r="Y46" s="42">
        <v>-3.9159064901816976E-6</v>
      </c>
      <c r="Z46" s="15">
        <v>36842.290502974058</v>
      </c>
      <c r="AA46" s="42">
        <v>0</v>
      </c>
      <c r="AB46" s="15">
        <v>36842.290502974058</v>
      </c>
      <c r="AC46" s="42">
        <v>1.0698419679044946E-6</v>
      </c>
      <c r="AD46" s="15">
        <v>36842.329918402633</v>
      </c>
      <c r="AE46" s="42">
        <v>0</v>
      </c>
      <c r="AF46" s="15">
        <v>36842.329918402633</v>
      </c>
      <c r="AG46" s="42">
        <v>1.5023697875982123E-5</v>
      </c>
      <c r="AH46" s="15">
        <v>36842.883426436376</v>
      </c>
      <c r="AI46" s="42">
        <v>4.2970027902057728E-2</v>
      </c>
      <c r="AJ46" s="15">
        <v>38426.023155262606</v>
      </c>
      <c r="AK46" s="42">
        <v>6.8012702223452237E-6</v>
      </c>
      <c r="AL46" s="15">
        <v>38426.284501029651</v>
      </c>
      <c r="AM46" s="42">
        <v>0</v>
      </c>
      <c r="AN46" s="15">
        <v>38426.284501029651</v>
      </c>
      <c r="AO46" s="42">
        <v>0</v>
      </c>
      <c r="AP46" s="15">
        <v>38426.284501029651</v>
      </c>
      <c r="AQ46" s="42">
        <v>0</v>
      </c>
      <c r="AR46" s="15">
        <v>38426.284501029651</v>
      </c>
      <c r="AS46" s="42">
        <v>2.605462903204625E-5</v>
      </c>
      <c r="AT46" s="15">
        <v>38427.285683617403</v>
      </c>
      <c r="AU46" s="42">
        <v>0</v>
      </c>
      <c r="AV46" s="15">
        <v>38427.285683617403</v>
      </c>
      <c r="AW46" s="42">
        <v>0</v>
      </c>
      <c r="AX46" s="15">
        <v>38427.285683617403</v>
      </c>
      <c r="AY46" s="42">
        <v>0</v>
      </c>
      <c r="AZ46" s="15">
        <v>38427.285683617403</v>
      </c>
      <c r="BA46" s="42">
        <v>1.3962550085455661E-4</v>
      </c>
      <c r="BB46" s="15">
        <v>38438.01729078823</v>
      </c>
      <c r="BC46" s="42">
        <v>0</v>
      </c>
      <c r="BD46" s="15">
        <v>38438.01729078823</v>
      </c>
      <c r="BE46" s="42">
        <v>0</v>
      </c>
      <c r="BF46" s="15">
        <v>38438.01729078823</v>
      </c>
      <c r="BG46" s="42">
        <v>0</v>
      </c>
      <c r="BH46" s="15">
        <v>38438.01729078823</v>
      </c>
      <c r="BI46" s="43">
        <v>1</v>
      </c>
      <c r="BJ46" s="15">
        <v>38438.01729078823</v>
      </c>
      <c r="BK46" s="42">
        <v>3.7500000000000158E-2</v>
      </c>
      <c r="BL46" s="15">
        <v>39935.602380039731</v>
      </c>
      <c r="BM46" s="42">
        <v>-0.80047252263352309</v>
      </c>
      <c r="BN46" s="15">
        <v>7968.25</v>
      </c>
      <c r="BO46" s="15">
        <v>5.04</v>
      </c>
      <c r="BP46" s="15">
        <v>9.23</v>
      </c>
      <c r="BQ46" s="15">
        <v>7982.5199999999995</v>
      </c>
      <c r="BR46" s="44">
        <v>9.75E-3</v>
      </c>
      <c r="BS46" s="45">
        <v>8061.12</v>
      </c>
      <c r="BT46" s="40"/>
      <c r="BU46" s="79"/>
    </row>
    <row r="47" spans="1:73" x14ac:dyDescent="0.2">
      <c r="A47" s="24"/>
      <c r="B47" s="73" t="s">
        <v>43</v>
      </c>
      <c r="C47" s="41">
        <v>136740</v>
      </c>
      <c r="D47" s="15">
        <v>5733.8602469650441</v>
      </c>
      <c r="E47" s="42">
        <v>2.3829480371557743E-3</v>
      </c>
      <c r="F47" s="15">
        <v>5747.5237379858754</v>
      </c>
      <c r="G47" s="42">
        <v>4.6479376418506746E-4</v>
      </c>
      <c r="H47" s="15">
        <v>5750.1951511787975</v>
      </c>
      <c r="I47" s="42">
        <v>5.2208247414942122E-4</v>
      </c>
      <c r="J47" s="15">
        <v>5753.1972272901667</v>
      </c>
      <c r="K47" s="42">
        <v>0</v>
      </c>
      <c r="L47" s="15">
        <v>5753.1972272901667</v>
      </c>
      <c r="M47" s="42">
        <v>-1.2436326013772758E-3</v>
      </c>
      <c r="N47" s="15">
        <v>5746.0423636561554</v>
      </c>
      <c r="O47" s="42">
        <v>-8.677291882697169E-6</v>
      </c>
      <c r="P47" s="15">
        <v>5745.9925035693959</v>
      </c>
      <c r="Q47" s="42">
        <v>-4.7006947306083013E-5</v>
      </c>
      <c r="R47" s="15">
        <v>5745.7224020025596</v>
      </c>
      <c r="S47" s="42">
        <v>0</v>
      </c>
      <c r="T47" s="15">
        <v>5745.7224020025596</v>
      </c>
      <c r="U47" s="42">
        <v>1.6217568666765381E-4</v>
      </c>
      <c r="V47" s="15">
        <v>5746.6542184785067</v>
      </c>
      <c r="W47" s="42">
        <v>0</v>
      </c>
      <c r="X47" s="15">
        <v>5746.6542184785067</v>
      </c>
      <c r="Y47" s="42">
        <v>-1.7062619122909517E-4</v>
      </c>
      <c r="Z47" s="15">
        <v>5745.6736887568968</v>
      </c>
      <c r="AA47" s="42">
        <v>0</v>
      </c>
      <c r="AB47" s="15">
        <v>5745.6736887568968</v>
      </c>
      <c r="AC47" s="42">
        <v>2.2806218184201477E-4</v>
      </c>
      <c r="AD47" s="15">
        <v>5746.9840596345075</v>
      </c>
      <c r="AE47" s="42">
        <v>0</v>
      </c>
      <c r="AF47" s="15">
        <v>5746.9840596345075</v>
      </c>
      <c r="AG47" s="42">
        <v>1.3461620992361034E-5</v>
      </c>
      <c r="AH47" s="15">
        <v>5747.0614233557671</v>
      </c>
      <c r="AI47" s="42">
        <v>0</v>
      </c>
      <c r="AJ47" s="15">
        <v>5747.0614233557671</v>
      </c>
      <c r="AK47" s="42">
        <v>5.2864502768423804E-5</v>
      </c>
      <c r="AL47" s="15">
        <v>5747.3652389002928</v>
      </c>
      <c r="AM47" s="42">
        <v>9.4458448018919228E-7</v>
      </c>
      <c r="AN47" s="15">
        <v>5747.3706677722994</v>
      </c>
      <c r="AO47" s="42">
        <v>4.32334089053521E-4</v>
      </c>
      <c r="AP47" s="15">
        <v>5749.8554520344032</v>
      </c>
      <c r="AQ47" s="42">
        <v>0</v>
      </c>
      <c r="AR47" s="15">
        <v>5749.8554520344032</v>
      </c>
      <c r="AS47" s="42">
        <v>4.3645098923073E-4</v>
      </c>
      <c r="AT47" s="15">
        <v>5752.364982134377</v>
      </c>
      <c r="AU47" s="42">
        <v>0</v>
      </c>
      <c r="AV47" s="15">
        <v>5752.364982134377</v>
      </c>
      <c r="AW47" s="42">
        <v>1.8101909202927757E-5</v>
      </c>
      <c r="AX47" s="15">
        <v>5752.4691109229861</v>
      </c>
      <c r="AY47" s="42">
        <v>1.154017510662797E-5</v>
      </c>
      <c r="AZ47" s="15">
        <v>5752.5354954238219</v>
      </c>
      <c r="BA47" s="42">
        <v>2.7462138983084472E-2</v>
      </c>
      <c r="BB47" s="15">
        <v>6072.8277383727527</v>
      </c>
      <c r="BC47" s="42">
        <v>0</v>
      </c>
      <c r="BD47" s="15">
        <v>6072.8277383727527</v>
      </c>
      <c r="BE47" s="42">
        <v>0</v>
      </c>
      <c r="BF47" s="15">
        <v>6072.8277383727527</v>
      </c>
      <c r="BG47" s="42">
        <v>0</v>
      </c>
      <c r="BH47" s="15">
        <v>6072.8277383727527</v>
      </c>
      <c r="BI47" s="43">
        <v>1.0235661283289363</v>
      </c>
      <c r="BJ47" s="15">
        <v>6215.9407761747689</v>
      </c>
      <c r="BK47" s="42">
        <v>8.7499999999999953E-2</v>
      </c>
      <c r="BL47" s="15">
        <v>6811.9898916983766</v>
      </c>
      <c r="BM47" s="42">
        <v>0.16973896419176016</v>
      </c>
      <c r="BN47" s="15">
        <v>7968.25</v>
      </c>
      <c r="BO47" s="15">
        <v>5.04</v>
      </c>
      <c r="BP47" s="15">
        <v>3.94</v>
      </c>
      <c r="BQ47" s="15">
        <v>7977.23</v>
      </c>
      <c r="BR47" s="44">
        <v>9.75E-3</v>
      </c>
      <c r="BS47" s="45">
        <v>8055.77</v>
      </c>
      <c r="BT47" s="40"/>
      <c r="BU47" s="79"/>
    </row>
    <row r="48" spans="1:73" x14ac:dyDescent="0.2">
      <c r="A48" s="24"/>
      <c r="B48" s="73" t="s">
        <v>44</v>
      </c>
      <c r="C48" s="41">
        <v>3443</v>
      </c>
      <c r="D48" s="15">
        <v>6980.8600726110972</v>
      </c>
      <c r="E48" s="42">
        <v>2.4082744489895003E-3</v>
      </c>
      <c r="F48" s="15">
        <v>6997.6718995559368</v>
      </c>
      <c r="G48" s="42">
        <v>9.7120139456019494E-4</v>
      </c>
      <c r="H48" s="15">
        <v>7004.4680482634594</v>
      </c>
      <c r="I48" s="42">
        <v>1.856913557874984E-3</v>
      </c>
      <c r="J48" s="15">
        <v>7017.474739947982</v>
      </c>
      <c r="K48" s="42">
        <v>0</v>
      </c>
      <c r="L48" s="15">
        <v>7017.474739947982</v>
      </c>
      <c r="M48" s="42">
        <v>-1.3336684105682561E-3</v>
      </c>
      <c r="N48" s="15">
        <v>7008.1157555653526</v>
      </c>
      <c r="O48" s="42">
        <v>-1.9985635930752643E-5</v>
      </c>
      <c r="P48" s="15">
        <v>7007.9756939153012</v>
      </c>
      <c r="Q48" s="42">
        <v>-9.0731694184720268E-5</v>
      </c>
      <c r="R48" s="15">
        <v>7007.339848407787</v>
      </c>
      <c r="S48" s="42">
        <v>0</v>
      </c>
      <c r="T48" s="15">
        <v>7007.339848407787</v>
      </c>
      <c r="U48" s="42">
        <v>5.197810260781921E-5</v>
      </c>
      <c r="V48" s="15">
        <v>7007.7040766374348</v>
      </c>
      <c r="W48" s="42">
        <v>0</v>
      </c>
      <c r="X48" s="15">
        <v>7007.7040766374348</v>
      </c>
      <c r="Y48" s="42">
        <v>-2.9861801226438445E-5</v>
      </c>
      <c r="Z48" s="15">
        <v>7007.4948139712442</v>
      </c>
      <c r="AA48" s="42">
        <v>0</v>
      </c>
      <c r="AB48" s="15">
        <v>7007.4948139712442</v>
      </c>
      <c r="AC48" s="42">
        <v>3.384422037793211E-4</v>
      </c>
      <c r="AD48" s="15">
        <v>7009.8664459590573</v>
      </c>
      <c r="AE48" s="42">
        <v>6.4551472096496809E-6</v>
      </c>
      <c r="AF48" s="15">
        <v>7009.9116956788857</v>
      </c>
      <c r="AG48" s="42">
        <v>0</v>
      </c>
      <c r="AH48" s="15">
        <v>7009.9116956788857</v>
      </c>
      <c r="AI48" s="42">
        <v>0</v>
      </c>
      <c r="AJ48" s="15">
        <v>7009.9116956788857</v>
      </c>
      <c r="AK48" s="42">
        <v>0</v>
      </c>
      <c r="AL48" s="15">
        <v>7009.9116956788857</v>
      </c>
      <c r="AM48" s="42">
        <v>0</v>
      </c>
      <c r="AN48" s="15">
        <v>7009.9116956788857</v>
      </c>
      <c r="AO48" s="42">
        <v>0</v>
      </c>
      <c r="AP48" s="15">
        <v>7009.9116956788857</v>
      </c>
      <c r="AQ48" s="42">
        <v>0</v>
      </c>
      <c r="AR48" s="15">
        <v>7009.9116956788857</v>
      </c>
      <c r="AS48" s="42">
        <v>1.087029249324134E-3</v>
      </c>
      <c r="AT48" s="15">
        <v>7017.5316747272673</v>
      </c>
      <c r="AU48" s="42">
        <v>0.32064585593597594</v>
      </c>
      <c r="AV48" s="15">
        <v>9267.6741251280146</v>
      </c>
      <c r="AW48" s="42">
        <v>3.2999349431173108E-4</v>
      </c>
      <c r="AX48" s="15">
        <v>9270.7323972967079</v>
      </c>
      <c r="AY48" s="42">
        <v>1.764455953501276E-5</v>
      </c>
      <c r="AZ48" s="15">
        <v>9270.8959752864248</v>
      </c>
      <c r="BA48" s="42">
        <v>1.0732074024452753E-2</v>
      </c>
      <c r="BB48" s="15">
        <v>9470.9556568593598</v>
      </c>
      <c r="BC48" s="42">
        <v>0</v>
      </c>
      <c r="BD48" s="15">
        <v>9470.9556568593598</v>
      </c>
      <c r="BE48" s="42">
        <v>0</v>
      </c>
      <c r="BF48" s="15">
        <v>9470.9556568593598</v>
      </c>
      <c r="BG48" s="42">
        <v>0</v>
      </c>
      <c r="BH48" s="15">
        <v>9470.9556568593598</v>
      </c>
      <c r="BI48" s="43">
        <v>1.1324381726284014</v>
      </c>
      <c r="BJ48" s="15">
        <v>10725.271717098434</v>
      </c>
      <c r="BK48" s="42">
        <v>4.2500000000000024E-2</v>
      </c>
      <c r="BL48" s="15">
        <v>11201.328164071472</v>
      </c>
      <c r="BM48" s="42">
        <v>-0.64914696342835199</v>
      </c>
      <c r="BN48" s="15">
        <v>3930.02</v>
      </c>
      <c r="BO48" s="15">
        <v>5.04</v>
      </c>
      <c r="BP48" s="15">
        <v>22.57</v>
      </c>
      <c r="BQ48" s="15">
        <v>3957.63</v>
      </c>
      <c r="BR48" s="44">
        <v>9.75E-3</v>
      </c>
      <c r="BS48" s="45">
        <v>3996.6</v>
      </c>
      <c r="BT48" s="40"/>
      <c r="BU48" s="79"/>
    </row>
    <row r="49" spans="1:73" x14ac:dyDescent="0.2">
      <c r="A49" s="24"/>
      <c r="B49" s="73" t="s">
        <v>45</v>
      </c>
      <c r="C49" s="41">
        <v>13870</v>
      </c>
      <c r="D49" s="15">
        <v>1422.8092292718097</v>
      </c>
      <c r="E49" s="42">
        <v>2.3174900343623239E-3</v>
      </c>
      <c r="F49" s="15">
        <v>1426.1065754814458</v>
      </c>
      <c r="G49" s="42">
        <v>2.3347841617640253E-3</v>
      </c>
      <c r="H49" s="15">
        <v>1429.4362265268676</v>
      </c>
      <c r="I49" s="42">
        <v>3.627690735532596E-3</v>
      </c>
      <c r="J49" s="15">
        <v>1434.6217790828737</v>
      </c>
      <c r="K49" s="42">
        <v>0</v>
      </c>
      <c r="L49" s="15">
        <v>1434.6217790828737</v>
      </c>
      <c r="M49" s="42">
        <v>-1.0054384956630358E-3</v>
      </c>
      <c r="N49" s="15">
        <v>1433.1793551194671</v>
      </c>
      <c r="O49" s="42">
        <v>-2.745912024051389E-4</v>
      </c>
      <c r="P49" s="15">
        <v>1432.7858166770827</v>
      </c>
      <c r="Q49" s="42">
        <v>-4.963465771916642E-4</v>
      </c>
      <c r="R49" s="15">
        <v>1432.0746583411262</v>
      </c>
      <c r="S49" s="42">
        <v>0</v>
      </c>
      <c r="T49" s="15">
        <v>1432.0746583411262</v>
      </c>
      <c r="U49" s="42">
        <v>1.0770140417843965E-3</v>
      </c>
      <c r="V49" s="15">
        <v>1433.6170228570431</v>
      </c>
      <c r="W49" s="42">
        <v>0</v>
      </c>
      <c r="X49" s="15">
        <v>1433.6170228570431</v>
      </c>
      <c r="Y49" s="42">
        <v>-2.8166633576232059E-4</v>
      </c>
      <c r="Z49" s="15">
        <v>1433.2132212033284</v>
      </c>
      <c r="AA49" s="42">
        <v>0</v>
      </c>
      <c r="AB49" s="15">
        <v>1433.2132212033284</v>
      </c>
      <c r="AC49" s="42">
        <v>1.3945060099238571E-3</v>
      </c>
      <c r="AD49" s="15">
        <v>1435.2118456537989</v>
      </c>
      <c r="AE49" s="42">
        <v>0</v>
      </c>
      <c r="AF49" s="15">
        <v>1435.2118456537989</v>
      </c>
      <c r="AG49" s="42">
        <v>0</v>
      </c>
      <c r="AH49" s="15">
        <v>1435.2118456537989</v>
      </c>
      <c r="AI49" s="42">
        <v>0</v>
      </c>
      <c r="AJ49" s="15">
        <v>1435.2118456537989</v>
      </c>
      <c r="AK49" s="42">
        <v>0</v>
      </c>
      <c r="AL49" s="15">
        <v>1435.2118456537989</v>
      </c>
      <c r="AM49" s="42">
        <v>0</v>
      </c>
      <c r="AN49" s="15">
        <v>1435.2118456537989</v>
      </c>
      <c r="AO49" s="42">
        <v>0</v>
      </c>
      <c r="AP49" s="15">
        <v>1435.2118456537989</v>
      </c>
      <c r="AQ49" s="42">
        <v>0</v>
      </c>
      <c r="AR49" s="15">
        <v>1435.2118456537989</v>
      </c>
      <c r="AS49" s="42">
        <v>1.2115676046147827E-2</v>
      </c>
      <c r="AT49" s="15">
        <v>1452.6004074333343</v>
      </c>
      <c r="AU49" s="42">
        <v>4.5606435478193763E-3</v>
      </c>
      <c r="AV49" s="15">
        <v>1459.2252001090549</v>
      </c>
      <c r="AW49" s="42">
        <v>0</v>
      </c>
      <c r="AX49" s="15">
        <v>1459.2252001090549</v>
      </c>
      <c r="AY49" s="42">
        <v>3.2240274398209756E-4</v>
      </c>
      <c r="AZ49" s="15">
        <v>1459.6956583176579</v>
      </c>
      <c r="BA49" s="42">
        <v>5.1481632620369089E-2</v>
      </c>
      <c r="BB49" s="15">
        <v>1613.8594063472069</v>
      </c>
      <c r="BC49" s="42">
        <v>0</v>
      </c>
      <c r="BD49" s="15">
        <v>1613.8594063472069</v>
      </c>
      <c r="BE49" s="42">
        <v>0</v>
      </c>
      <c r="BF49" s="15">
        <v>1613.8594063472069</v>
      </c>
      <c r="BG49" s="42">
        <v>0</v>
      </c>
      <c r="BH49" s="15">
        <v>1613.8594063472069</v>
      </c>
      <c r="BI49" s="43">
        <v>1.0274857352869275</v>
      </c>
      <c r="BJ49" s="15">
        <v>1658.2175187803844</v>
      </c>
      <c r="BK49" s="42">
        <v>0.13500000000000001</v>
      </c>
      <c r="BL49" s="15">
        <v>1917.0144725784789</v>
      </c>
      <c r="BM49" s="42">
        <v>1.0500732030019209</v>
      </c>
      <c r="BN49" s="15">
        <v>3930.02</v>
      </c>
      <c r="BO49" s="15">
        <v>5.04</v>
      </c>
      <c r="BP49" s="15">
        <v>5.93</v>
      </c>
      <c r="BQ49" s="15">
        <v>3940.99</v>
      </c>
      <c r="BR49" s="44">
        <v>9.75E-3</v>
      </c>
      <c r="BS49" s="45">
        <v>3979.79</v>
      </c>
      <c r="BT49" s="40"/>
      <c r="BU49" s="79"/>
    </row>
    <row r="50" spans="1:73" x14ac:dyDescent="0.2">
      <c r="A50" s="24"/>
      <c r="B50" s="73" t="s">
        <v>46</v>
      </c>
      <c r="C50" s="41">
        <v>878</v>
      </c>
      <c r="D50" s="15">
        <v>2196.2411411253133</v>
      </c>
      <c r="E50" s="42">
        <v>2.5145957674566066E-3</v>
      </c>
      <c r="F50" s="15">
        <v>2201.7637998031009</v>
      </c>
      <c r="G50" s="42">
        <v>6.214460397835353E-6</v>
      </c>
      <c r="H50" s="15">
        <v>2201.7774825770402</v>
      </c>
      <c r="I50" s="42">
        <v>2.1131968239074261E-3</v>
      </c>
      <c r="J50" s="15">
        <v>2206.4302717601731</v>
      </c>
      <c r="K50" s="42">
        <v>0</v>
      </c>
      <c r="L50" s="15">
        <v>2206.4302717601731</v>
      </c>
      <c r="M50" s="42">
        <v>-1.7214121208556366E-3</v>
      </c>
      <c r="N50" s="15">
        <v>2202.6320959465424</v>
      </c>
      <c r="O50" s="42">
        <v>0</v>
      </c>
      <c r="P50" s="15">
        <v>2202.6320959465424</v>
      </c>
      <c r="Q50" s="42">
        <v>-8.7983429959381798E-4</v>
      </c>
      <c r="R50" s="15">
        <v>2200.6941446791425</v>
      </c>
      <c r="S50" s="42">
        <v>0</v>
      </c>
      <c r="T50" s="15">
        <v>2200.6941446791425</v>
      </c>
      <c r="U50" s="42">
        <v>1.2062107619814633E-4</v>
      </c>
      <c r="V50" s="15">
        <v>2200.9595947752568</v>
      </c>
      <c r="W50" s="42">
        <v>0</v>
      </c>
      <c r="X50" s="15">
        <v>2200.9595947752568</v>
      </c>
      <c r="Y50" s="42">
        <v>0</v>
      </c>
      <c r="Z50" s="15">
        <v>2200.9595947752568</v>
      </c>
      <c r="AA50" s="42">
        <v>0</v>
      </c>
      <c r="AB50" s="15">
        <v>2200.9595947752568</v>
      </c>
      <c r="AC50" s="42">
        <v>5.7189721379862224E-3</v>
      </c>
      <c r="AD50" s="15">
        <v>2213.5468213746099</v>
      </c>
      <c r="AE50" s="42">
        <v>4.8057602374473873E-5</v>
      </c>
      <c r="AF50" s="15">
        <v>2213.6531991275888</v>
      </c>
      <c r="AG50" s="42">
        <v>0</v>
      </c>
      <c r="AH50" s="15">
        <v>2213.6531991275888</v>
      </c>
      <c r="AI50" s="42">
        <v>0</v>
      </c>
      <c r="AJ50" s="15">
        <v>2213.6531991275888</v>
      </c>
      <c r="AK50" s="42">
        <v>0</v>
      </c>
      <c r="AL50" s="15">
        <v>2213.6531991275888</v>
      </c>
      <c r="AM50" s="42">
        <v>8.416974841107816E-6</v>
      </c>
      <c r="AN50" s="15">
        <v>2213.6718313908727</v>
      </c>
      <c r="AO50" s="42">
        <v>0</v>
      </c>
      <c r="AP50" s="15">
        <v>2213.6718313908727</v>
      </c>
      <c r="AQ50" s="42">
        <v>0</v>
      </c>
      <c r="AR50" s="15">
        <v>2213.6718313908727</v>
      </c>
      <c r="AS50" s="42">
        <v>0</v>
      </c>
      <c r="AT50" s="15">
        <v>2213.6718313908727</v>
      </c>
      <c r="AU50" s="42">
        <v>0</v>
      </c>
      <c r="AV50" s="15">
        <v>2213.6718313908727</v>
      </c>
      <c r="AW50" s="42">
        <v>0</v>
      </c>
      <c r="AX50" s="15">
        <v>2213.6718313908727</v>
      </c>
      <c r="AY50" s="42">
        <v>0</v>
      </c>
      <c r="AZ50" s="15">
        <v>2213.6718313908727</v>
      </c>
      <c r="BA50" s="42">
        <v>6.5802692547205499E-3</v>
      </c>
      <c r="BB50" s="15">
        <v>2242.9007966403055</v>
      </c>
      <c r="BC50" s="42">
        <v>0</v>
      </c>
      <c r="BD50" s="15">
        <v>2242.9007966403055</v>
      </c>
      <c r="BE50" s="42">
        <v>0</v>
      </c>
      <c r="BF50" s="15">
        <v>2242.9007966403055</v>
      </c>
      <c r="BG50" s="42">
        <v>0</v>
      </c>
      <c r="BH50" s="15">
        <v>2242.9007966403055</v>
      </c>
      <c r="BI50" s="43">
        <v>1.0000000000000002</v>
      </c>
      <c r="BJ50" s="15">
        <v>2242.900796640306</v>
      </c>
      <c r="BK50" s="42">
        <v>0.11750000000000002</v>
      </c>
      <c r="BL50" s="15">
        <v>2541.5306477510553</v>
      </c>
      <c r="BM50" s="42">
        <v>-2.5486651344941436E-7</v>
      </c>
      <c r="BN50" s="15">
        <v>2541.5300000000002</v>
      </c>
      <c r="BO50" s="15">
        <v>0</v>
      </c>
      <c r="BP50" s="15">
        <v>3.88</v>
      </c>
      <c r="BQ50" s="15">
        <v>2545.4100000000003</v>
      </c>
      <c r="BR50" s="44">
        <v>9.75E-3</v>
      </c>
      <c r="BS50" s="45">
        <v>2570.4699999999998</v>
      </c>
      <c r="BT50" s="40"/>
      <c r="BU50" s="79"/>
    </row>
    <row r="51" spans="1:73" x14ac:dyDescent="0.2">
      <c r="A51" s="24"/>
      <c r="B51" s="73" t="s">
        <v>47</v>
      </c>
      <c r="C51" s="41">
        <v>3069</v>
      </c>
      <c r="D51" s="15">
        <v>296.67389388055602</v>
      </c>
      <c r="E51" s="42">
        <v>2.4842191069709418E-3</v>
      </c>
      <c r="F51" s="15">
        <v>297.41089683627359</v>
      </c>
      <c r="G51" s="42">
        <v>3.2000050736402663E-4</v>
      </c>
      <c r="H51" s="15">
        <v>297.50606847415679</v>
      </c>
      <c r="I51" s="42">
        <v>1.554896854548482E-2</v>
      </c>
      <c r="J51" s="15">
        <v>302.13198097495228</v>
      </c>
      <c r="K51" s="42">
        <v>0</v>
      </c>
      <c r="L51" s="15">
        <v>302.13198097495228</v>
      </c>
      <c r="M51" s="42">
        <v>-1.6115385270657479E-3</v>
      </c>
      <c r="N51" s="15">
        <v>301.64508364735246</v>
      </c>
      <c r="O51" s="42">
        <v>0</v>
      </c>
      <c r="P51" s="15">
        <v>301.64508364735246</v>
      </c>
      <c r="Q51" s="42">
        <v>-7.7105116219415848E-3</v>
      </c>
      <c r="R51" s="15">
        <v>299.31924572418802</v>
      </c>
      <c r="S51" s="42">
        <v>0</v>
      </c>
      <c r="T51" s="15">
        <v>299.31924572418802</v>
      </c>
      <c r="U51" s="42">
        <v>4.46944170792829E-4</v>
      </c>
      <c r="V51" s="15">
        <v>299.45302471627053</v>
      </c>
      <c r="W51" s="42">
        <v>0</v>
      </c>
      <c r="X51" s="15">
        <v>299.45302471627053</v>
      </c>
      <c r="Y51" s="42">
        <v>0</v>
      </c>
      <c r="Z51" s="15">
        <v>299.45302471627053</v>
      </c>
      <c r="AA51" s="42">
        <v>0</v>
      </c>
      <c r="AB51" s="15">
        <v>299.45302471627053</v>
      </c>
      <c r="AC51" s="42">
        <v>1.6529140523501074E-2</v>
      </c>
      <c r="AD51" s="15">
        <v>304.40272584199323</v>
      </c>
      <c r="AE51" s="42">
        <v>1.2921885920391674E-4</v>
      </c>
      <c r="AF51" s="15">
        <v>304.44206041496511</v>
      </c>
      <c r="AG51" s="42">
        <v>0</v>
      </c>
      <c r="AH51" s="15">
        <v>304.44206041496511</v>
      </c>
      <c r="AI51" s="42">
        <v>0</v>
      </c>
      <c r="AJ51" s="15">
        <v>304.44206041496511</v>
      </c>
      <c r="AK51" s="42">
        <v>3.5502056128544623E-4</v>
      </c>
      <c r="AL51" s="15">
        <v>304.55014360613251</v>
      </c>
      <c r="AM51" s="42">
        <v>1.5640585622200831E-5</v>
      </c>
      <c r="AN51" s="15">
        <v>304.55490694872987</v>
      </c>
      <c r="AO51" s="42">
        <v>0</v>
      </c>
      <c r="AP51" s="15">
        <v>304.55490694872987</v>
      </c>
      <c r="AQ51" s="42">
        <v>0</v>
      </c>
      <c r="AR51" s="15">
        <v>304.55490694872987</v>
      </c>
      <c r="AS51" s="42">
        <v>5.6956043590572492E-5</v>
      </c>
      <c r="AT51" s="15">
        <v>304.57225319128577</v>
      </c>
      <c r="AU51" s="42">
        <v>0</v>
      </c>
      <c r="AV51" s="15">
        <v>304.57225319128577</v>
      </c>
      <c r="AW51" s="42">
        <v>0</v>
      </c>
      <c r="AX51" s="15">
        <v>304.57225319128577</v>
      </c>
      <c r="AY51" s="42">
        <v>0</v>
      </c>
      <c r="AZ51" s="15">
        <v>304.57225319128577</v>
      </c>
      <c r="BA51" s="42">
        <v>1.4784644861995488E-2</v>
      </c>
      <c r="BB51" s="15">
        <v>313.64481353416892</v>
      </c>
      <c r="BC51" s="42">
        <v>0</v>
      </c>
      <c r="BD51" s="15">
        <v>313.64481353416892</v>
      </c>
      <c r="BE51" s="42">
        <v>0</v>
      </c>
      <c r="BF51" s="15">
        <v>313.64481353416892</v>
      </c>
      <c r="BG51" s="42">
        <v>0</v>
      </c>
      <c r="BH51" s="15">
        <v>313.64481353416892</v>
      </c>
      <c r="BI51" s="43">
        <v>1</v>
      </c>
      <c r="BJ51" s="15">
        <v>313.64481353416892</v>
      </c>
      <c r="BK51" s="42">
        <v>0.11750000000000008</v>
      </c>
      <c r="BL51" s="15">
        <v>355.40488785741525</v>
      </c>
      <c r="BM51" s="42">
        <v>-1.3752926823040745E-5</v>
      </c>
      <c r="BN51" s="15">
        <v>355.4</v>
      </c>
      <c r="BO51" s="15">
        <v>0</v>
      </c>
      <c r="BP51" s="15">
        <v>2.46</v>
      </c>
      <c r="BQ51" s="15">
        <v>357.85999999999996</v>
      </c>
      <c r="BR51" s="44">
        <v>9.75E-3</v>
      </c>
      <c r="BS51" s="45">
        <v>361.38</v>
      </c>
      <c r="BT51" s="40"/>
      <c r="BU51" s="79"/>
    </row>
    <row r="52" spans="1:73" x14ac:dyDescent="0.2">
      <c r="A52" s="24"/>
      <c r="B52" s="73" t="s">
        <v>48</v>
      </c>
      <c r="C52" s="41">
        <v>919</v>
      </c>
      <c r="D52" s="15">
        <v>151.87681424538121</v>
      </c>
      <c r="E52" s="42">
        <v>2.4317544939560509E-3</v>
      </c>
      <c r="F52" s="15">
        <v>152.24614137095014</v>
      </c>
      <c r="G52" s="42">
        <v>4.4199687576522706E-3</v>
      </c>
      <c r="H52" s="15">
        <v>152.91906455928284</v>
      </c>
      <c r="I52" s="42">
        <v>1.9570300624794035E-2</v>
      </c>
      <c r="J52" s="15">
        <v>155.91173662397031</v>
      </c>
      <c r="K52" s="42">
        <v>0</v>
      </c>
      <c r="L52" s="15">
        <v>155.91173662397031</v>
      </c>
      <c r="M52" s="42">
        <v>-1.4223085649036626E-3</v>
      </c>
      <c r="N52" s="15">
        <v>155.68998202560104</v>
      </c>
      <c r="O52" s="42">
        <v>-2.9720775482577899E-5</v>
      </c>
      <c r="P52" s="15">
        <v>155.68535479860037</v>
      </c>
      <c r="Q52" s="42">
        <v>-7.0074317116500806E-3</v>
      </c>
      <c r="R52" s="15">
        <v>154.59440030634516</v>
      </c>
      <c r="S52" s="42">
        <v>0</v>
      </c>
      <c r="T52" s="15">
        <v>154.59440030634516</v>
      </c>
      <c r="U52" s="42">
        <v>3.2491999080042078E-4</v>
      </c>
      <c r="V52" s="15">
        <v>154.64463111747048</v>
      </c>
      <c r="W52" s="42">
        <v>0</v>
      </c>
      <c r="X52" s="15">
        <v>154.64463111747048</v>
      </c>
      <c r="Y52" s="42">
        <v>-2.5534192199971883E-4</v>
      </c>
      <c r="Z52" s="15">
        <v>154.60514386013401</v>
      </c>
      <c r="AA52" s="42">
        <v>0</v>
      </c>
      <c r="AB52" s="15">
        <v>154.60514386013401</v>
      </c>
      <c r="AC52" s="42">
        <v>1.4462978960633865E-2</v>
      </c>
      <c r="AD52" s="15">
        <v>156.84119480298889</v>
      </c>
      <c r="AE52" s="42">
        <v>1.9844684593128825E-4</v>
      </c>
      <c r="AF52" s="15">
        <v>156.87231944340965</v>
      </c>
      <c r="AG52" s="42">
        <v>0</v>
      </c>
      <c r="AH52" s="15">
        <v>156.87231944340965</v>
      </c>
      <c r="AI52" s="42">
        <v>0</v>
      </c>
      <c r="AJ52" s="15">
        <v>156.87231944340965</v>
      </c>
      <c r="AK52" s="42">
        <v>1.4455817184622077E-5</v>
      </c>
      <c r="AL52" s="15">
        <v>156.87458716098084</v>
      </c>
      <c r="AM52" s="42">
        <v>0</v>
      </c>
      <c r="AN52" s="15">
        <v>156.87458716098084</v>
      </c>
      <c r="AO52" s="42">
        <v>0</v>
      </c>
      <c r="AP52" s="15">
        <v>156.87458716098084</v>
      </c>
      <c r="AQ52" s="42">
        <v>4.6752061030153058E-4</v>
      </c>
      <c r="AR52" s="15">
        <v>156.94792926371113</v>
      </c>
      <c r="AS52" s="42">
        <v>1.9500516763333309E-3</v>
      </c>
      <c r="AT52" s="15">
        <v>157.25398583626887</v>
      </c>
      <c r="AU52" s="42">
        <v>0</v>
      </c>
      <c r="AV52" s="15">
        <v>157.25398583626887</v>
      </c>
      <c r="AW52" s="42">
        <v>0</v>
      </c>
      <c r="AX52" s="15">
        <v>157.25398583626887</v>
      </c>
      <c r="AY52" s="42">
        <v>1.4860750147116519E-5</v>
      </c>
      <c r="AZ52" s="15">
        <v>157.25632274846203</v>
      </c>
      <c r="BA52" s="42">
        <v>1.7634653321597638E-2</v>
      </c>
      <c r="BB52" s="15">
        <v>162.85154794521321</v>
      </c>
      <c r="BC52" s="42">
        <v>-2.9022779395826426E-4</v>
      </c>
      <c r="BD52" s="15">
        <v>162.80428389971038</v>
      </c>
      <c r="BE52" s="42">
        <v>0</v>
      </c>
      <c r="BF52" s="15">
        <v>162.80428389971038</v>
      </c>
      <c r="BG52" s="42">
        <v>0.10067518084707738</v>
      </c>
      <c r="BH52" s="15">
        <v>179.19463462399264</v>
      </c>
      <c r="BI52" s="43">
        <v>1.011937954934075</v>
      </c>
      <c r="BJ52" s="15">
        <v>181.33385209656191</v>
      </c>
      <c r="BK52" s="42">
        <v>0.11750000000000006</v>
      </c>
      <c r="BL52" s="15">
        <v>205.47745280063674</v>
      </c>
      <c r="BM52" s="42">
        <v>1.2396490848720632E-5</v>
      </c>
      <c r="BN52" s="15">
        <v>205.48</v>
      </c>
      <c r="BO52" s="15">
        <v>0</v>
      </c>
      <c r="BP52" s="15">
        <v>1.29</v>
      </c>
      <c r="BQ52" s="15">
        <v>206.76999999999998</v>
      </c>
      <c r="BR52" s="44">
        <v>9.75E-3</v>
      </c>
      <c r="BS52" s="45">
        <v>208.81</v>
      </c>
      <c r="BT52" s="40"/>
      <c r="BU52" s="79"/>
    </row>
    <row r="53" spans="1:73" x14ac:dyDescent="0.2">
      <c r="A53" s="24"/>
      <c r="B53" s="73" t="s">
        <v>49</v>
      </c>
      <c r="C53" s="41">
        <v>137252</v>
      </c>
      <c r="D53" s="15">
        <v>144.80479260624719</v>
      </c>
      <c r="E53" s="42">
        <v>2.388708054931632E-3</v>
      </c>
      <c r="F53" s="15">
        <v>145.15068898073844</v>
      </c>
      <c r="G53" s="42">
        <v>1.5249129704561826E-2</v>
      </c>
      <c r="H53" s="15">
        <v>147.36411066371224</v>
      </c>
      <c r="I53" s="42">
        <v>1.4655193325348259E-2</v>
      </c>
      <c r="J53" s="15">
        <v>149.52376019470697</v>
      </c>
      <c r="K53" s="42">
        <v>0</v>
      </c>
      <c r="L53" s="15">
        <v>149.52376019470697</v>
      </c>
      <c r="M53" s="42">
        <v>-1.2665818042821853E-3</v>
      </c>
      <c r="N53" s="15">
        <v>149.33437612073649</v>
      </c>
      <c r="O53" s="42">
        <v>-1.9080371875279667E-4</v>
      </c>
      <c r="P53" s="15">
        <v>149.30588256643503</v>
      </c>
      <c r="Q53" s="42">
        <v>-3.0513334438972972E-3</v>
      </c>
      <c r="R53" s="15">
        <v>148.85030053358946</v>
      </c>
      <c r="S53" s="42">
        <v>0</v>
      </c>
      <c r="T53" s="15">
        <v>148.85030053358946</v>
      </c>
      <c r="U53" s="42">
        <v>1.0441445087920886E-3</v>
      </c>
      <c r="V53" s="15">
        <v>149.00572175752365</v>
      </c>
      <c r="W53" s="42">
        <v>0</v>
      </c>
      <c r="X53" s="15">
        <v>149.00572175752365</v>
      </c>
      <c r="Y53" s="42">
        <v>-1.5316623794014994E-3</v>
      </c>
      <c r="Z53" s="15">
        <v>148.77749529919208</v>
      </c>
      <c r="AA53" s="42">
        <v>0</v>
      </c>
      <c r="AB53" s="15">
        <v>148.77749529919208</v>
      </c>
      <c r="AC53" s="42">
        <v>1.1521780358099143E-2</v>
      </c>
      <c r="AD53" s="15">
        <v>150.49167692225751</v>
      </c>
      <c r="AE53" s="42">
        <v>1.3484909854688532E-4</v>
      </c>
      <c r="AF53" s="15">
        <v>150.51197058922929</v>
      </c>
      <c r="AG53" s="42">
        <v>2.8560715928493963E-5</v>
      </c>
      <c r="AH53" s="15">
        <v>150.51626931886511</v>
      </c>
      <c r="AI53" s="42">
        <v>0</v>
      </c>
      <c r="AJ53" s="15">
        <v>150.51626931886511</v>
      </c>
      <c r="AK53" s="42">
        <v>1.579728820035875E-4</v>
      </c>
      <c r="AL53" s="15">
        <v>150.54004680771783</v>
      </c>
      <c r="AM53" s="42">
        <v>6.8884440849181772E-6</v>
      </c>
      <c r="AN53" s="15">
        <v>150.5410837944128</v>
      </c>
      <c r="AO53" s="42">
        <v>0</v>
      </c>
      <c r="AP53" s="15">
        <v>150.5410837944128</v>
      </c>
      <c r="AQ53" s="42">
        <v>3.295951069024472E-4</v>
      </c>
      <c r="AR53" s="15">
        <v>150.59070139901922</v>
      </c>
      <c r="AS53" s="42">
        <v>2.0476491776675765E-2</v>
      </c>
      <c r="AT53" s="15">
        <v>153.67427065786006</v>
      </c>
      <c r="AU53" s="42">
        <v>2.3178556438141484E-4</v>
      </c>
      <c r="AV53" s="15">
        <v>153.70989013541541</v>
      </c>
      <c r="AW53" s="42">
        <v>2.9119477408667827E-4</v>
      </c>
      <c r="AX53" s="15">
        <v>153.75464965214829</v>
      </c>
      <c r="AY53" s="42">
        <v>4.7730961160885599E-4</v>
      </c>
      <c r="AZ53" s="15">
        <v>153.8280382242568</v>
      </c>
      <c r="BA53" s="42">
        <v>2.8168235868535341E-2</v>
      </c>
      <c r="BB53" s="15">
        <v>162.61622193389923</v>
      </c>
      <c r="BC53" s="42">
        <v>-2.4294109336043812E-3</v>
      </c>
      <c r="BD53" s="15">
        <v>162.22116030635158</v>
      </c>
      <c r="BE53" s="42">
        <v>0</v>
      </c>
      <c r="BF53" s="15">
        <v>162.22116030635158</v>
      </c>
      <c r="BG53" s="42">
        <v>9.6019075771511808E-2</v>
      </c>
      <c r="BH53" s="15">
        <v>177.79748618954972</v>
      </c>
      <c r="BI53" s="43">
        <v>0.99135579252172379</v>
      </c>
      <c r="BJ53" s="15">
        <v>176.26056782981129</v>
      </c>
      <c r="BK53" s="42">
        <v>0.11750000000000008</v>
      </c>
      <c r="BL53" s="15">
        <v>199.72868875899297</v>
      </c>
      <c r="BM53" s="42">
        <v>6.5651109770747951E-6</v>
      </c>
      <c r="BN53" s="15">
        <v>199.73</v>
      </c>
      <c r="BO53" s="15">
        <v>0</v>
      </c>
      <c r="BP53" s="15">
        <v>0.77</v>
      </c>
      <c r="BQ53" s="15">
        <v>200.5</v>
      </c>
      <c r="BR53" s="44">
        <v>9.75E-3</v>
      </c>
      <c r="BS53" s="45">
        <v>202.47</v>
      </c>
      <c r="BT53" s="40"/>
      <c r="BU53" s="79"/>
    </row>
    <row r="54" spans="1:73" x14ac:dyDescent="0.2">
      <c r="A54" s="24"/>
      <c r="B54" s="73" t="s">
        <v>50</v>
      </c>
      <c r="C54" s="41">
        <v>30165</v>
      </c>
      <c r="D54" s="15">
        <v>239.71538506054236</v>
      </c>
      <c r="E54" s="42">
        <v>2.4044421995239595E-3</v>
      </c>
      <c r="F54" s="15">
        <v>240.29176684825705</v>
      </c>
      <c r="G54" s="42">
        <v>1.0113434361418205E-2</v>
      </c>
      <c r="H54" s="15">
        <v>242.72194185986612</v>
      </c>
      <c r="I54" s="42">
        <v>1.2540519339219625E-2</v>
      </c>
      <c r="J54" s="15">
        <v>245.7658010658127</v>
      </c>
      <c r="K54" s="42">
        <v>0</v>
      </c>
      <c r="L54" s="15">
        <v>245.7658010658127</v>
      </c>
      <c r="M54" s="42">
        <v>-1.3200313048525869E-3</v>
      </c>
      <c r="N54" s="15">
        <v>245.44138251474365</v>
      </c>
      <c r="O54" s="42">
        <v>-2.4768906231409371E-4</v>
      </c>
      <c r="P54" s="15">
        <v>245.38058936885551</v>
      </c>
      <c r="Q54" s="42">
        <v>-2.2030344130210544E-3</v>
      </c>
      <c r="R54" s="15">
        <v>244.84000748618854</v>
      </c>
      <c r="S54" s="42">
        <v>0</v>
      </c>
      <c r="T54" s="15">
        <v>244.84000748618854</v>
      </c>
      <c r="U54" s="42">
        <v>2.2974091683252151E-3</v>
      </c>
      <c r="V54" s="15">
        <v>245.40250516416012</v>
      </c>
      <c r="W54" s="42">
        <v>0</v>
      </c>
      <c r="X54" s="15">
        <v>245.40250516416012</v>
      </c>
      <c r="Y54" s="42">
        <v>-1.8242419688574429E-3</v>
      </c>
      <c r="Z54" s="15">
        <v>244.95483161497691</v>
      </c>
      <c r="AA54" s="42">
        <v>0</v>
      </c>
      <c r="AB54" s="15">
        <v>244.95483161497691</v>
      </c>
      <c r="AC54" s="42">
        <v>1.1562856287336665E-2</v>
      </c>
      <c r="AD54" s="15">
        <v>247.78720912982965</v>
      </c>
      <c r="AE54" s="42">
        <v>9.3627999798284733E-5</v>
      </c>
      <c r="AF54" s="15">
        <v>247.8104089505961</v>
      </c>
      <c r="AG54" s="42">
        <v>0</v>
      </c>
      <c r="AH54" s="15">
        <v>247.8104089505961</v>
      </c>
      <c r="AI54" s="42">
        <v>0</v>
      </c>
      <c r="AJ54" s="15">
        <v>247.8104089505961</v>
      </c>
      <c r="AK54" s="42">
        <v>0</v>
      </c>
      <c r="AL54" s="15">
        <v>247.8104089505961</v>
      </c>
      <c r="AM54" s="42">
        <v>1.7196828903109918E-6</v>
      </c>
      <c r="AN54" s="15">
        <v>247.81083510591642</v>
      </c>
      <c r="AO54" s="42">
        <v>0</v>
      </c>
      <c r="AP54" s="15">
        <v>247.81083510591642</v>
      </c>
      <c r="AQ54" s="42">
        <v>1.5068137316249786E-3</v>
      </c>
      <c r="AR54" s="15">
        <v>248.18423987509945</v>
      </c>
      <c r="AS54" s="42">
        <v>1.6850039210975609E-2</v>
      </c>
      <c r="AT54" s="15">
        <v>252.36615404854103</v>
      </c>
      <c r="AU54" s="42">
        <v>7.9735719216911249E-4</v>
      </c>
      <c r="AV54" s="15">
        <v>252.56738001653167</v>
      </c>
      <c r="AW54" s="42">
        <v>9.7541679554224991E-4</v>
      </c>
      <c r="AX54" s="15">
        <v>252.81373848100591</v>
      </c>
      <c r="AY54" s="42">
        <v>4.8404556156023126E-4</v>
      </c>
      <c r="AZ54" s="15">
        <v>252.93611184901908</v>
      </c>
      <c r="BA54" s="42">
        <v>2.8222527226616334E-2</v>
      </c>
      <c r="BB54" s="15">
        <v>267.41457086180156</v>
      </c>
      <c r="BC54" s="42">
        <v>-1.1768040923491041E-2</v>
      </c>
      <c r="BD54" s="15">
        <v>264.26762524836209</v>
      </c>
      <c r="BE54" s="42">
        <v>0</v>
      </c>
      <c r="BF54" s="15">
        <v>264.26762524836209</v>
      </c>
      <c r="BG54" s="42">
        <v>0.17183497064471021</v>
      </c>
      <c r="BH54" s="15">
        <v>309.67804487526166</v>
      </c>
      <c r="BI54" s="43">
        <v>1.0058521294683622</v>
      </c>
      <c r="BJ54" s="15">
        <v>311.49032088738096</v>
      </c>
      <c r="BK54" s="42">
        <v>0.11749999999999998</v>
      </c>
      <c r="BL54" s="15">
        <v>352.96353641629565</v>
      </c>
      <c r="BM54" s="42">
        <v>-1.0019211422185315E-5</v>
      </c>
      <c r="BN54" s="15">
        <v>352.96</v>
      </c>
      <c r="BO54" s="15">
        <v>0</v>
      </c>
      <c r="BP54" s="15">
        <v>3.16</v>
      </c>
      <c r="BQ54" s="15">
        <v>356.12</v>
      </c>
      <c r="BR54" s="44">
        <v>9.75E-3</v>
      </c>
      <c r="BS54" s="45">
        <v>359.63</v>
      </c>
      <c r="BT54" s="40"/>
      <c r="BU54" s="79"/>
    </row>
    <row r="55" spans="1:73" x14ac:dyDescent="0.2">
      <c r="A55" s="24"/>
      <c r="B55" s="73" t="s">
        <v>51</v>
      </c>
      <c r="C55" s="41">
        <v>30224</v>
      </c>
      <c r="D55" s="15">
        <v>165.44775348209919</v>
      </c>
      <c r="E55" s="42">
        <v>2.3848247570208425E-3</v>
      </c>
      <c r="F55" s="15">
        <v>165.84231738059677</v>
      </c>
      <c r="G55" s="42">
        <v>1.0173247329768653E-2</v>
      </c>
      <c r="H55" s="15">
        <v>167.52947229305155</v>
      </c>
      <c r="I55" s="42">
        <v>1.1334702806990338E-2</v>
      </c>
      <c r="J55" s="15">
        <v>169.42836907290521</v>
      </c>
      <c r="K55" s="42">
        <v>0</v>
      </c>
      <c r="L55" s="15">
        <v>169.42836907290521</v>
      </c>
      <c r="M55" s="42">
        <v>-1.2489780525557492E-3</v>
      </c>
      <c r="N55" s="15">
        <v>169.21675675845285</v>
      </c>
      <c r="O55" s="42">
        <v>-1.7376680576908221E-4</v>
      </c>
      <c r="P55" s="15">
        <v>169.18735250314833</v>
      </c>
      <c r="Q55" s="42">
        <v>-1.8261043041469804E-3</v>
      </c>
      <c r="R55" s="15">
        <v>168.8783987505351</v>
      </c>
      <c r="S55" s="42">
        <v>0</v>
      </c>
      <c r="T55" s="15">
        <v>168.8783987505351</v>
      </c>
      <c r="U55" s="42">
        <v>9.7286110436756168E-4</v>
      </c>
      <c r="V55" s="15">
        <v>169.04269397604736</v>
      </c>
      <c r="W55" s="42">
        <v>0</v>
      </c>
      <c r="X55" s="15">
        <v>169.04269397604736</v>
      </c>
      <c r="Y55" s="42">
        <v>-2.6411857644597081E-3</v>
      </c>
      <c r="Z55" s="15">
        <v>168.5962208191319</v>
      </c>
      <c r="AA55" s="42">
        <v>0</v>
      </c>
      <c r="AB55" s="15">
        <v>168.5962208191319</v>
      </c>
      <c r="AC55" s="42">
        <v>8.1253874360684986E-3</v>
      </c>
      <c r="AD55" s="15">
        <v>169.96613043354429</v>
      </c>
      <c r="AE55" s="42">
        <v>7.7020094501500935E-5</v>
      </c>
      <c r="AF55" s="15">
        <v>169.97922124097235</v>
      </c>
      <c r="AG55" s="42">
        <v>0</v>
      </c>
      <c r="AH55" s="15">
        <v>169.97922124097235</v>
      </c>
      <c r="AI55" s="42">
        <v>0</v>
      </c>
      <c r="AJ55" s="15">
        <v>169.97922124097235</v>
      </c>
      <c r="AK55" s="42">
        <v>7.1993744944109928E-4</v>
      </c>
      <c r="AL55" s="15">
        <v>170.10159564797056</v>
      </c>
      <c r="AM55" s="42">
        <v>1.6550967421036233E-6</v>
      </c>
      <c r="AN55" s="15">
        <v>170.10187718256734</v>
      </c>
      <c r="AO55" s="42">
        <v>6.6688357821020894E-4</v>
      </c>
      <c r="AP55" s="15">
        <v>170.2153153310831</v>
      </c>
      <c r="AQ55" s="42">
        <v>0</v>
      </c>
      <c r="AR55" s="15">
        <v>170.2153153310831</v>
      </c>
      <c r="AS55" s="42">
        <v>1.1127022074521653E-2</v>
      </c>
      <c r="AT55" s="15">
        <v>172.10930490219371</v>
      </c>
      <c r="AU55" s="42">
        <v>-4.9058405837465457E-5</v>
      </c>
      <c r="AV55" s="15">
        <v>172.10086149406541</v>
      </c>
      <c r="AW55" s="42">
        <v>6.938237344931375E-3</v>
      </c>
      <c r="AX55" s="15">
        <v>173.29493811837838</v>
      </c>
      <c r="AY55" s="42">
        <v>3.2607019091202005E-4</v>
      </c>
      <c r="AZ55" s="15">
        <v>173.35144443193474</v>
      </c>
      <c r="BA55" s="42">
        <v>2.961167769158668E-2</v>
      </c>
      <c r="BB55" s="15">
        <v>183.76990209811325</v>
      </c>
      <c r="BC55" s="42">
        <v>-6.9793576722367856E-3</v>
      </c>
      <c r="BD55" s="15">
        <v>182.48730622197857</v>
      </c>
      <c r="BE55" s="42">
        <v>0</v>
      </c>
      <c r="BF55" s="15">
        <v>182.48730622197857</v>
      </c>
      <c r="BG55" s="42">
        <v>0.19355671584371414</v>
      </c>
      <c r="BH55" s="15">
        <v>217.80894989747091</v>
      </c>
      <c r="BI55" s="43">
        <v>1.0068648271747112</v>
      </c>
      <c r="BJ55" s="15">
        <v>219.30417069562236</v>
      </c>
      <c r="BK55" s="42">
        <v>0.11750000000000006</v>
      </c>
      <c r="BL55" s="15">
        <v>248.50330957011033</v>
      </c>
      <c r="BM55" s="42">
        <v>-1.3318012206942065E-5</v>
      </c>
      <c r="BN55" s="15">
        <v>248.5</v>
      </c>
      <c r="BO55" s="15">
        <v>0</v>
      </c>
      <c r="BP55" s="15">
        <v>2.5</v>
      </c>
      <c r="BQ55" s="15">
        <v>251</v>
      </c>
      <c r="BR55" s="44">
        <v>9.75E-3</v>
      </c>
      <c r="BS55" s="45">
        <v>253.47</v>
      </c>
      <c r="BT55" s="40"/>
      <c r="BU55" s="79"/>
    </row>
    <row r="56" spans="1:73" x14ac:dyDescent="0.2">
      <c r="A56" s="24"/>
      <c r="B56" s="73" t="s">
        <v>52</v>
      </c>
      <c r="C56" s="41">
        <v>7595</v>
      </c>
      <c r="D56" s="15">
        <v>6319.9389901250834</v>
      </c>
      <c r="E56" s="42">
        <v>2.4436154445002245E-3</v>
      </c>
      <c r="F56" s="15">
        <v>6335.382490649652</v>
      </c>
      <c r="G56" s="42">
        <v>0</v>
      </c>
      <c r="H56" s="15">
        <v>6335.382490649652</v>
      </c>
      <c r="I56" s="42">
        <v>1.5821792498371678E-7</v>
      </c>
      <c r="J56" s="15">
        <v>6335.3834930207231</v>
      </c>
      <c r="K56" s="42">
        <v>0</v>
      </c>
      <c r="L56" s="15">
        <v>6335.3834930207231</v>
      </c>
      <c r="M56" s="42">
        <v>-1.4637749964081515E-3</v>
      </c>
      <c r="N56" s="15">
        <v>6326.1099170709822</v>
      </c>
      <c r="O56" s="42">
        <v>0</v>
      </c>
      <c r="P56" s="15">
        <v>6326.1099170709822</v>
      </c>
      <c r="Q56" s="42">
        <v>0</v>
      </c>
      <c r="R56" s="15">
        <v>6326.1099170709822</v>
      </c>
      <c r="S56" s="42">
        <v>0</v>
      </c>
      <c r="T56" s="15">
        <v>6326.1099170709822</v>
      </c>
      <c r="U56" s="42">
        <v>0</v>
      </c>
      <c r="V56" s="15">
        <v>6326.1099170709822</v>
      </c>
      <c r="W56" s="42">
        <v>0</v>
      </c>
      <c r="X56" s="15">
        <v>6326.1099170709822</v>
      </c>
      <c r="Y56" s="42">
        <v>0</v>
      </c>
      <c r="Z56" s="15">
        <v>6326.1099170709822</v>
      </c>
      <c r="AA56" s="42">
        <v>0</v>
      </c>
      <c r="AB56" s="15">
        <v>6326.1099170709822</v>
      </c>
      <c r="AC56" s="42">
        <v>2.7868395465691087E-4</v>
      </c>
      <c r="AD56" s="15">
        <v>6327.872902400266</v>
      </c>
      <c r="AE56" s="42">
        <v>0</v>
      </c>
      <c r="AF56" s="15">
        <v>6327.872902400266</v>
      </c>
      <c r="AG56" s="42">
        <v>0</v>
      </c>
      <c r="AH56" s="15">
        <v>6327.872902400266</v>
      </c>
      <c r="AI56" s="42">
        <v>0</v>
      </c>
      <c r="AJ56" s="15">
        <v>6327.872902400266</v>
      </c>
      <c r="AK56" s="42">
        <v>0</v>
      </c>
      <c r="AL56" s="15">
        <v>6327.872902400266</v>
      </c>
      <c r="AM56" s="42">
        <v>0</v>
      </c>
      <c r="AN56" s="15">
        <v>6327.872902400266</v>
      </c>
      <c r="AO56" s="42">
        <v>0</v>
      </c>
      <c r="AP56" s="15">
        <v>6327.872902400266</v>
      </c>
      <c r="AQ56" s="42">
        <v>0</v>
      </c>
      <c r="AR56" s="15">
        <v>6327.872902400266</v>
      </c>
      <c r="AS56" s="42">
        <v>0</v>
      </c>
      <c r="AT56" s="15">
        <v>6327.872902400266</v>
      </c>
      <c r="AU56" s="42">
        <v>0</v>
      </c>
      <c r="AV56" s="15">
        <v>6327.872902400266</v>
      </c>
      <c r="AW56" s="42">
        <v>0</v>
      </c>
      <c r="AX56" s="15">
        <v>6327.872902400266</v>
      </c>
      <c r="AY56" s="42">
        <v>0</v>
      </c>
      <c r="AZ56" s="15">
        <v>6327.872902400266</v>
      </c>
      <c r="BA56" s="42">
        <v>8.1995746393257463E-3</v>
      </c>
      <c r="BB56" s="15">
        <v>6432.0700767754597</v>
      </c>
      <c r="BC56" s="42">
        <v>0</v>
      </c>
      <c r="BD56" s="15">
        <v>6432.0700767754597</v>
      </c>
      <c r="BE56" s="42">
        <v>0</v>
      </c>
      <c r="BF56" s="15">
        <v>6432.0700767754597</v>
      </c>
      <c r="BG56" s="42">
        <v>0</v>
      </c>
      <c r="BH56" s="15">
        <v>6432.0700767754597</v>
      </c>
      <c r="BI56" s="43">
        <v>1</v>
      </c>
      <c r="BJ56" s="15">
        <v>6432.0700767754597</v>
      </c>
      <c r="BK56" s="42">
        <v>3.5000000000000087E-2</v>
      </c>
      <c r="BL56" s="15">
        <v>6665.357592513431</v>
      </c>
      <c r="BM56" s="42">
        <v>3.6119390967037646E-7</v>
      </c>
      <c r="BN56" s="15">
        <v>6665.36</v>
      </c>
      <c r="BO56" s="15">
        <v>0</v>
      </c>
      <c r="BP56" s="15">
        <v>0</v>
      </c>
      <c r="BQ56" s="15">
        <v>6665.36</v>
      </c>
      <c r="BR56" s="44">
        <v>9.75E-3</v>
      </c>
      <c r="BS56" s="45">
        <v>6730.99</v>
      </c>
      <c r="BT56" s="40"/>
      <c r="BU56" s="79"/>
    </row>
    <row r="57" spans="1:73" ht="13.5" thickBot="1" x14ac:dyDescent="0.25">
      <c r="A57" s="24"/>
      <c r="B57" s="74" t="s">
        <v>53</v>
      </c>
      <c r="C57" s="47">
        <v>5499</v>
      </c>
      <c r="D57" s="16">
        <v>5593.7841225677394</v>
      </c>
      <c r="E57" s="48">
        <v>2.515023342092304E-3</v>
      </c>
      <c r="F57" s="16">
        <v>5607.8526202066223</v>
      </c>
      <c r="G57" s="48">
        <v>0</v>
      </c>
      <c r="H57" s="16">
        <v>5607.8526202066223</v>
      </c>
      <c r="I57" s="48">
        <v>1.4923386015830431E-7</v>
      </c>
      <c r="J57" s="16">
        <v>5607.8534570881156</v>
      </c>
      <c r="K57" s="48">
        <v>0</v>
      </c>
      <c r="L57" s="16">
        <v>5607.8534570881156</v>
      </c>
      <c r="M57" s="48">
        <v>-1.7228190226239448E-3</v>
      </c>
      <c r="N57" s="16">
        <v>5598.192140476157</v>
      </c>
      <c r="O57" s="48">
        <v>0</v>
      </c>
      <c r="P57" s="16">
        <v>5598.1921404761579</v>
      </c>
      <c r="Q57" s="48">
        <v>0</v>
      </c>
      <c r="R57" s="16">
        <v>5598.1921404761579</v>
      </c>
      <c r="S57" s="48">
        <v>0</v>
      </c>
      <c r="T57" s="16">
        <v>5598.1921404761579</v>
      </c>
      <c r="U57" s="48">
        <v>0</v>
      </c>
      <c r="V57" s="16">
        <v>5598.1921404761579</v>
      </c>
      <c r="W57" s="48">
        <v>0</v>
      </c>
      <c r="X57" s="16">
        <v>5598.1921404761579</v>
      </c>
      <c r="Y57" s="48">
        <v>0</v>
      </c>
      <c r="Z57" s="16">
        <v>5598.1921404761579</v>
      </c>
      <c r="AA57" s="48">
        <v>0</v>
      </c>
      <c r="AB57" s="16">
        <v>5598.1921404761579</v>
      </c>
      <c r="AC57" s="48">
        <v>3.0822376846417754E-4</v>
      </c>
      <c r="AD57" s="16">
        <v>5599.917636354282</v>
      </c>
      <c r="AE57" s="48">
        <v>0</v>
      </c>
      <c r="AF57" s="16">
        <v>5599.917636354282</v>
      </c>
      <c r="AG57" s="48">
        <v>0</v>
      </c>
      <c r="AH57" s="16">
        <v>5599.917636354282</v>
      </c>
      <c r="AI57" s="48">
        <v>0</v>
      </c>
      <c r="AJ57" s="16">
        <v>5599.917636354282</v>
      </c>
      <c r="AK57" s="48">
        <v>0</v>
      </c>
      <c r="AL57" s="16">
        <v>5599.917636354282</v>
      </c>
      <c r="AM57" s="48">
        <v>0</v>
      </c>
      <c r="AN57" s="16">
        <v>5599.917636354282</v>
      </c>
      <c r="AO57" s="48">
        <v>0</v>
      </c>
      <c r="AP57" s="16">
        <v>5599.917636354282</v>
      </c>
      <c r="AQ57" s="48">
        <v>0</v>
      </c>
      <c r="AR57" s="16">
        <v>5599.917636354282</v>
      </c>
      <c r="AS57" s="48">
        <v>0</v>
      </c>
      <c r="AT57" s="16">
        <v>5599.917636354282</v>
      </c>
      <c r="AU57" s="48">
        <v>0</v>
      </c>
      <c r="AV57" s="16">
        <v>5599.917636354282</v>
      </c>
      <c r="AW57" s="48">
        <v>0</v>
      </c>
      <c r="AX57" s="16">
        <v>5599.917636354282</v>
      </c>
      <c r="AY57" s="48">
        <v>0</v>
      </c>
      <c r="AZ57" s="16">
        <v>5599.917636354282</v>
      </c>
      <c r="BA57" s="48">
        <v>8.2984658636073849E-3</v>
      </c>
      <c r="BB57" s="16">
        <v>5693.2447227708071</v>
      </c>
      <c r="BC57" s="48">
        <v>0</v>
      </c>
      <c r="BD57" s="16">
        <v>5693.2447227708071</v>
      </c>
      <c r="BE57" s="48">
        <v>0</v>
      </c>
      <c r="BF57" s="16">
        <v>5693.2447227708071</v>
      </c>
      <c r="BG57" s="48">
        <v>0</v>
      </c>
      <c r="BH57" s="16">
        <v>5693.2447227708071</v>
      </c>
      <c r="BI57" s="49">
        <v>1.0000000000000002</v>
      </c>
      <c r="BJ57" s="16">
        <v>5693.244722770808</v>
      </c>
      <c r="BK57" s="48">
        <v>3.4999999999999934E-2</v>
      </c>
      <c r="BL57" s="16">
        <v>5899.7354640111998</v>
      </c>
      <c r="BM57" s="48">
        <v>7.6884613342542707E-7</v>
      </c>
      <c r="BN57" s="16">
        <v>5899.74</v>
      </c>
      <c r="BO57" s="16">
        <v>0</v>
      </c>
      <c r="BP57" s="16">
        <v>0</v>
      </c>
      <c r="BQ57" s="16">
        <v>5899.74</v>
      </c>
      <c r="BR57" s="50">
        <v>9.75E-3</v>
      </c>
      <c r="BS57" s="51">
        <v>5957.83</v>
      </c>
      <c r="BT57" s="40"/>
      <c r="BU57" s="79"/>
    </row>
    <row r="58" spans="1:73" ht="13.5" thickTop="1" x14ac:dyDescent="0.2">
      <c r="B58" s="75" t="s">
        <v>67</v>
      </c>
      <c r="C58" s="76">
        <v>9857007</v>
      </c>
      <c r="D58" s="17">
        <v>568.79666170471432</v>
      </c>
      <c r="E58" s="52">
        <v>2.4195175852770312E-3</v>
      </c>
      <c r="F58" s="17">
        <v>570.1728752301558</v>
      </c>
      <c r="G58" s="52">
        <v>3.0571305124236225E-3</v>
      </c>
      <c r="H58" s="17">
        <v>571.9159681243782</v>
      </c>
      <c r="I58" s="52">
        <v>5.8863992774147444E-3</v>
      </c>
      <c r="J58" s="17">
        <v>575.28249386588755</v>
      </c>
      <c r="K58" s="52">
        <v>-1.1108521266578464E-4</v>
      </c>
      <c r="L58" s="17">
        <v>575.21858848771353</v>
      </c>
      <c r="M58" s="52">
        <v>-1.375978593082583E-3</v>
      </c>
      <c r="N58" s="17">
        <v>574.42710002361127</v>
      </c>
      <c r="O58" s="52">
        <v>-9.7886624848886328E-5</v>
      </c>
      <c r="P58" s="17">
        <v>574.37087129356826</v>
      </c>
      <c r="Q58" s="52">
        <v>-1.006976397297632E-3</v>
      </c>
      <c r="R58" s="17">
        <v>573.79249338288037</v>
      </c>
      <c r="S58" s="52">
        <v>-3.1289579276450041E-6</v>
      </c>
      <c r="T58" s="17">
        <v>573.79069801030937</v>
      </c>
      <c r="U58" s="52">
        <v>1.6482376819528799E-3</v>
      </c>
      <c r="V58" s="17">
        <v>574.73644146032404</v>
      </c>
      <c r="W58" s="52">
        <v>-4.9385625233555608E-4</v>
      </c>
      <c r="X58" s="17">
        <v>574.45260427526375</v>
      </c>
      <c r="Y58" s="52">
        <v>-2.9316283819091904E-3</v>
      </c>
      <c r="Z58" s="17">
        <v>572.76852271650876</v>
      </c>
      <c r="AA58" s="52">
        <v>4.8996132799850045E-5</v>
      </c>
      <c r="AB58" s="17">
        <v>572.79658615911137</v>
      </c>
      <c r="AC58" s="52">
        <v>4.3171187890422846E-3</v>
      </c>
      <c r="AD58" s="17">
        <v>575.26941706351818</v>
      </c>
      <c r="AE58" s="52">
        <v>3.7922043148563844E-5</v>
      </c>
      <c r="AF58" s="17">
        <v>575.29123245517405</v>
      </c>
      <c r="AG58" s="52">
        <v>1.2288906253885568E-3</v>
      </c>
      <c r="AH58" s="17">
        <v>575.99820245760645</v>
      </c>
      <c r="AI58" s="52">
        <v>7.890209986660679E-4</v>
      </c>
      <c r="AJ58" s="17">
        <v>576.45267713453939</v>
      </c>
      <c r="AK58" s="52">
        <v>3.2883729206761414E-2</v>
      </c>
      <c r="AL58" s="17">
        <v>595.40859086994431</v>
      </c>
      <c r="AM58" s="52">
        <v>3.2417827755981676E-5</v>
      </c>
      <c r="AN58" s="17">
        <v>595.42789272308755</v>
      </c>
      <c r="AO58" s="52">
        <v>2.1454713871005282E-4</v>
      </c>
      <c r="AP58" s="17">
        <v>595.55564007377939</v>
      </c>
      <c r="AQ58" s="52">
        <v>5.4517615819316134E-5</v>
      </c>
      <c r="AR58" s="17">
        <v>595.58810834736391</v>
      </c>
      <c r="AS58" s="52">
        <v>4.1842032870005319E-3</v>
      </c>
      <c r="AT58" s="17">
        <v>598.08017006800935</v>
      </c>
      <c r="AU58" s="52">
        <v>1.5722178739028259E-3</v>
      </c>
      <c r="AV58" s="17">
        <v>599.0204824014171</v>
      </c>
      <c r="AW58" s="52">
        <v>2.6094183691087736E-3</v>
      </c>
      <c r="AX58" s="17">
        <v>600.58357745166779</v>
      </c>
      <c r="AY58" s="52">
        <v>1.0822507388930092E-4</v>
      </c>
      <c r="AZ58" s="17">
        <v>600.64857565371415</v>
      </c>
      <c r="BA58" s="52">
        <v>2.5738863916737742E-2</v>
      </c>
      <c r="BB58" s="17">
        <v>631.96652269852677</v>
      </c>
      <c r="BC58" s="52">
        <v>-5.7003629839518233E-3</v>
      </c>
      <c r="BD58" s="17">
        <v>628.36408412543938</v>
      </c>
      <c r="BE58" s="52">
        <v>3.1525380982295736E-3</v>
      </c>
      <c r="BF58" s="17">
        <v>630.3450258402039</v>
      </c>
      <c r="BG58" s="52">
        <v>6.2308736561932587E-2</v>
      </c>
      <c r="BH58" s="17">
        <v>669.62102799840579</v>
      </c>
      <c r="BI58" s="53">
        <v>1.0159427459456465</v>
      </c>
      <c r="BJ58" s="17">
        <v>680.29662592764703</v>
      </c>
      <c r="BK58" s="52">
        <v>9.3249272389873239E-2</v>
      </c>
      <c r="BL58" s="17">
        <v>750.25760135938083</v>
      </c>
      <c r="BM58" s="52">
        <v>-3.4011938762062988E-3</v>
      </c>
      <c r="BN58" s="17">
        <v>747.70582980006009</v>
      </c>
      <c r="BO58" s="17">
        <v>2.783999532515296</v>
      </c>
      <c r="BP58" s="17">
        <v>4.6711240156367957</v>
      </c>
      <c r="BQ58" s="17">
        <v>755.16095334821216</v>
      </c>
      <c r="BR58" s="54">
        <v>9.7496072135617728E-3</v>
      </c>
      <c r="BS58" s="18">
        <v>762.59648220905194</v>
      </c>
      <c r="BT58" s="40"/>
    </row>
    <row r="59" spans="1:73" ht="15" x14ac:dyDescent="0.25"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55"/>
      <c r="BS59" s="64"/>
      <c r="BT59" s="64"/>
    </row>
    <row r="60" spans="1:73" x14ac:dyDescent="0.2">
      <c r="B60" s="77" t="s">
        <v>68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55"/>
      <c r="BS60" s="64"/>
      <c r="BT60" s="64"/>
    </row>
  </sheetData>
  <pageMargins left="0.7" right="0.7" top="0.75" bottom="0.75" header="0.3" footer="0.3"/>
  <pageSetup scale="67" fitToWidth="0" orientation="landscape" r:id="rId1"/>
  <headerFooter>
    <oddHeader>&amp;LIA HHS&amp;RDraft and Confidential</oddHeader>
    <oddFooter>&amp;L&amp;F | &amp;A&amp;R&amp;G</oddFooter>
  </headerFooter>
  <colBreaks count="6" manualBreakCount="6">
    <brk id="12" min="1" max="59" man="1"/>
    <brk id="22" min="1" max="59" man="1"/>
    <brk id="32" min="1" max="59" man="1"/>
    <brk id="42" min="1" max="59" man="1"/>
    <brk id="52" min="1" max="59" man="1"/>
    <brk id="62" min="1" max="59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B1B3-68EA-49F1-8E68-1E90ADE109CC}">
  <sheetPr>
    <tabColor theme="4" tint="-0.249977111117893"/>
    <pageSetUpPr fitToPage="1"/>
  </sheetPr>
  <dimension ref="A2:BU60"/>
  <sheetViews>
    <sheetView zoomScaleNormal="100" workbookViewId="0"/>
  </sheetViews>
  <sheetFormatPr defaultColWidth="10.140625" defaultRowHeight="12.75" x14ac:dyDescent="0.2"/>
  <cols>
    <col min="1" max="1" width="7.140625" style="19" customWidth="1"/>
    <col min="2" max="2" width="36.42578125" style="19" customWidth="1"/>
    <col min="3" max="71" width="13.7109375" style="19" bestFit="1" customWidth="1"/>
    <col min="72" max="16384" width="10.140625" style="19"/>
  </cols>
  <sheetData>
    <row r="2" spans="1:73" ht="15" x14ac:dyDescent="0.25">
      <c r="B2" s="63" t="s">
        <v>119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 s="64"/>
      <c r="BQ2" s="64"/>
      <c r="BR2" s="64"/>
      <c r="BS2" s="64"/>
      <c r="BT2" s="64"/>
    </row>
    <row r="3" spans="1:73" ht="26.65" customHeight="1" x14ac:dyDescent="0.2">
      <c r="B3" s="65"/>
      <c r="C3" s="66" t="s">
        <v>91</v>
      </c>
      <c r="D3" s="66"/>
      <c r="E3" s="12" t="s">
        <v>83</v>
      </c>
      <c r="F3" s="13"/>
      <c r="G3" s="66" t="s">
        <v>84</v>
      </c>
      <c r="H3" s="66"/>
      <c r="I3" s="12" t="s">
        <v>85</v>
      </c>
      <c r="J3" s="13"/>
      <c r="K3" s="67" t="s">
        <v>86</v>
      </c>
      <c r="L3" s="67"/>
      <c r="M3" s="12" t="s">
        <v>115</v>
      </c>
      <c r="N3" s="13"/>
      <c r="O3" s="67" t="s">
        <v>75</v>
      </c>
      <c r="P3" s="67"/>
      <c r="Q3" s="12" t="s">
        <v>71</v>
      </c>
      <c r="R3" s="13"/>
      <c r="S3" s="67" t="s">
        <v>96</v>
      </c>
      <c r="T3" s="67"/>
      <c r="U3" s="12" t="s">
        <v>120</v>
      </c>
      <c r="V3" s="13"/>
      <c r="W3" s="67" t="s">
        <v>97</v>
      </c>
      <c r="X3" s="67"/>
      <c r="Y3" s="12" t="s">
        <v>98</v>
      </c>
      <c r="Z3" s="13"/>
      <c r="AA3" s="67" t="s">
        <v>74</v>
      </c>
      <c r="AB3" s="67"/>
      <c r="AC3" s="12" t="s">
        <v>99</v>
      </c>
      <c r="AD3" s="13"/>
      <c r="AE3" s="67" t="s">
        <v>100</v>
      </c>
      <c r="AF3" s="67"/>
      <c r="AG3" s="12" t="s">
        <v>55</v>
      </c>
      <c r="AH3" s="13"/>
      <c r="AI3" s="67" t="s">
        <v>56</v>
      </c>
      <c r="AJ3" s="67"/>
      <c r="AK3" s="12" t="s">
        <v>57</v>
      </c>
      <c r="AL3" s="13"/>
      <c r="AM3" s="67" t="s">
        <v>101</v>
      </c>
      <c r="AN3" s="67"/>
      <c r="AO3" s="12" t="s">
        <v>102</v>
      </c>
      <c r="AP3" s="13"/>
      <c r="AQ3" s="67" t="s">
        <v>103</v>
      </c>
      <c r="AR3" s="67"/>
      <c r="AS3" s="12" t="s">
        <v>104</v>
      </c>
      <c r="AT3" s="13"/>
      <c r="AU3" s="67" t="s">
        <v>105</v>
      </c>
      <c r="AV3" s="67"/>
      <c r="AW3" s="12" t="s">
        <v>106</v>
      </c>
      <c r="AX3" s="13"/>
      <c r="AY3" s="67" t="s">
        <v>107</v>
      </c>
      <c r="AZ3" s="67"/>
      <c r="BA3" s="12" t="s">
        <v>108</v>
      </c>
      <c r="BB3" s="13"/>
      <c r="BC3" s="67" t="s">
        <v>109</v>
      </c>
      <c r="BD3" s="67"/>
      <c r="BE3" s="12" t="s">
        <v>110</v>
      </c>
      <c r="BF3" s="13"/>
      <c r="BG3" s="67" t="s">
        <v>69</v>
      </c>
      <c r="BH3" s="67"/>
      <c r="BI3" s="12" t="s">
        <v>58</v>
      </c>
      <c r="BJ3" s="13"/>
      <c r="BK3" s="67" t="s">
        <v>59</v>
      </c>
      <c r="BL3" s="67"/>
      <c r="BM3" s="12" t="s">
        <v>60</v>
      </c>
      <c r="BN3" s="13"/>
      <c r="BO3" s="33" t="s">
        <v>61</v>
      </c>
      <c r="BP3" s="33"/>
      <c r="BQ3" s="33"/>
      <c r="BR3" s="12" t="s">
        <v>111</v>
      </c>
      <c r="BS3" s="12"/>
      <c r="BT3" s="64"/>
    </row>
    <row r="4" spans="1:73" ht="25.5" x14ac:dyDescent="0.2">
      <c r="B4" s="68" t="s">
        <v>0</v>
      </c>
      <c r="C4" s="69" t="s">
        <v>92</v>
      </c>
      <c r="D4" s="69" t="s">
        <v>62</v>
      </c>
      <c r="E4" s="70" t="s">
        <v>63</v>
      </c>
      <c r="F4" s="71" t="s">
        <v>62</v>
      </c>
      <c r="G4" s="69" t="s">
        <v>63</v>
      </c>
      <c r="H4" s="69" t="s">
        <v>62</v>
      </c>
      <c r="I4" s="70" t="s">
        <v>63</v>
      </c>
      <c r="J4" s="71" t="s">
        <v>62</v>
      </c>
      <c r="K4" s="69" t="s">
        <v>63</v>
      </c>
      <c r="L4" s="69" t="s">
        <v>62</v>
      </c>
      <c r="M4" s="70" t="s">
        <v>63</v>
      </c>
      <c r="N4" s="71" t="s">
        <v>62</v>
      </c>
      <c r="O4" s="69" t="s">
        <v>63</v>
      </c>
      <c r="P4" s="69" t="s">
        <v>62</v>
      </c>
      <c r="Q4" s="70" t="s">
        <v>63</v>
      </c>
      <c r="R4" s="71" t="s">
        <v>62</v>
      </c>
      <c r="S4" s="69" t="s">
        <v>63</v>
      </c>
      <c r="T4" s="69" t="s">
        <v>62</v>
      </c>
      <c r="U4" s="70" t="s">
        <v>63</v>
      </c>
      <c r="V4" s="71" t="s">
        <v>62</v>
      </c>
      <c r="W4" s="69" t="s">
        <v>63</v>
      </c>
      <c r="X4" s="69" t="s">
        <v>62</v>
      </c>
      <c r="Y4" s="70" t="s">
        <v>63</v>
      </c>
      <c r="Z4" s="71" t="s">
        <v>62</v>
      </c>
      <c r="AA4" s="69" t="s">
        <v>63</v>
      </c>
      <c r="AB4" s="69" t="s">
        <v>62</v>
      </c>
      <c r="AC4" s="70" t="s">
        <v>63</v>
      </c>
      <c r="AD4" s="71" t="s">
        <v>62</v>
      </c>
      <c r="AE4" s="69" t="s">
        <v>63</v>
      </c>
      <c r="AF4" s="69" t="s">
        <v>62</v>
      </c>
      <c r="AG4" s="70" t="s">
        <v>63</v>
      </c>
      <c r="AH4" s="71" t="s">
        <v>62</v>
      </c>
      <c r="AI4" s="69" t="s">
        <v>63</v>
      </c>
      <c r="AJ4" s="69" t="s">
        <v>62</v>
      </c>
      <c r="AK4" s="70" t="s">
        <v>63</v>
      </c>
      <c r="AL4" s="71" t="s">
        <v>62</v>
      </c>
      <c r="AM4" s="69" t="s">
        <v>63</v>
      </c>
      <c r="AN4" s="69" t="s">
        <v>62</v>
      </c>
      <c r="AO4" s="70" t="s">
        <v>63</v>
      </c>
      <c r="AP4" s="71" t="s">
        <v>62</v>
      </c>
      <c r="AQ4" s="69" t="s">
        <v>63</v>
      </c>
      <c r="AR4" s="69" t="s">
        <v>62</v>
      </c>
      <c r="AS4" s="70" t="s">
        <v>63</v>
      </c>
      <c r="AT4" s="71" t="s">
        <v>62</v>
      </c>
      <c r="AU4" s="69" t="s">
        <v>63</v>
      </c>
      <c r="AV4" s="69" t="s">
        <v>62</v>
      </c>
      <c r="AW4" s="70" t="s">
        <v>63</v>
      </c>
      <c r="AX4" s="71" t="s">
        <v>62</v>
      </c>
      <c r="AY4" s="69" t="s">
        <v>63</v>
      </c>
      <c r="AZ4" s="69" t="s">
        <v>62</v>
      </c>
      <c r="BA4" s="70" t="s">
        <v>64</v>
      </c>
      <c r="BB4" s="71" t="s">
        <v>62</v>
      </c>
      <c r="BC4" s="69" t="s">
        <v>63</v>
      </c>
      <c r="BD4" s="69" t="s">
        <v>62</v>
      </c>
      <c r="BE4" s="70" t="s">
        <v>63</v>
      </c>
      <c r="BF4" s="71" t="s">
        <v>62</v>
      </c>
      <c r="BG4" s="69" t="s">
        <v>63</v>
      </c>
      <c r="BH4" s="69" t="s">
        <v>62</v>
      </c>
      <c r="BI4" s="70" t="s">
        <v>65</v>
      </c>
      <c r="BJ4" s="71" t="s">
        <v>62</v>
      </c>
      <c r="BK4" s="69" t="s">
        <v>66</v>
      </c>
      <c r="BL4" s="69" t="s">
        <v>62</v>
      </c>
      <c r="BM4" s="70" t="s">
        <v>63</v>
      </c>
      <c r="BN4" s="71" t="s">
        <v>62</v>
      </c>
      <c r="BO4" s="34" t="s">
        <v>72</v>
      </c>
      <c r="BP4" s="34" t="s">
        <v>73</v>
      </c>
      <c r="BQ4" s="34" t="s">
        <v>116</v>
      </c>
      <c r="BR4" s="70" t="s">
        <v>112</v>
      </c>
      <c r="BS4" s="70" t="s">
        <v>117</v>
      </c>
      <c r="BT4" s="64"/>
    </row>
    <row r="5" spans="1:73" x14ac:dyDescent="0.2">
      <c r="A5" s="24"/>
      <c r="B5" s="72" t="s">
        <v>2</v>
      </c>
      <c r="C5" s="35">
        <v>52245</v>
      </c>
      <c r="D5" s="14">
        <v>2196.2411411253133</v>
      </c>
      <c r="E5" s="36">
        <v>2.5145957674566066E-3</v>
      </c>
      <c r="F5" s="14">
        <v>2201.7637998031009</v>
      </c>
      <c r="G5" s="36">
        <v>6.214460397835353E-6</v>
      </c>
      <c r="H5" s="14">
        <v>2201.7774825770402</v>
      </c>
      <c r="I5" s="36">
        <v>2.1131968239074261E-3</v>
      </c>
      <c r="J5" s="14">
        <v>2206.4302717601731</v>
      </c>
      <c r="K5" s="36">
        <v>0</v>
      </c>
      <c r="L5" s="14">
        <v>2206.4302717601731</v>
      </c>
      <c r="M5" s="36">
        <v>-1.7214121208556366E-3</v>
      </c>
      <c r="N5" s="14">
        <v>2202.6320959465424</v>
      </c>
      <c r="O5" s="36">
        <v>0</v>
      </c>
      <c r="P5" s="14">
        <v>2202.6320959465424</v>
      </c>
      <c r="Q5" s="36">
        <v>-8.7983429959381798E-4</v>
      </c>
      <c r="R5" s="14">
        <v>2200.6941446791425</v>
      </c>
      <c r="S5" s="36">
        <v>0</v>
      </c>
      <c r="T5" s="14">
        <v>2200.6941446791425</v>
      </c>
      <c r="U5" s="36">
        <v>1.2062107619814633E-4</v>
      </c>
      <c r="V5" s="14">
        <v>2200.9595947752568</v>
      </c>
      <c r="W5" s="36">
        <v>0</v>
      </c>
      <c r="X5" s="14">
        <v>2200.9595947752568</v>
      </c>
      <c r="Y5" s="36">
        <v>0</v>
      </c>
      <c r="Z5" s="14">
        <v>2200.9595947752568</v>
      </c>
      <c r="AA5" s="36">
        <v>0</v>
      </c>
      <c r="AB5" s="14">
        <v>2200.9595947752568</v>
      </c>
      <c r="AC5" s="36">
        <v>5.7189721379862224E-3</v>
      </c>
      <c r="AD5" s="14">
        <v>2213.5468213746099</v>
      </c>
      <c r="AE5" s="36">
        <v>4.8057602374473873E-5</v>
      </c>
      <c r="AF5" s="14">
        <v>2213.6531991275888</v>
      </c>
      <c r="AG5" s="36">
        <v>0</v>
      </c>
      <c r="AH5" s="14">
        <v>2213.6531991275888</v>
      </c>
      <c r="AI5" s="36">
        <v>0</v>
      </c>
      <c r="AJ5" s="14">
        <v>2213.6531991275888</v>
      </c>
      <c r="AK5" s="36">
        <v>0</v>
      </c>
      <c r="AL5" s="14">
        <v>2213.6531991275888</v>
      </c>
      <c r="AM5" s="36">
        <v>8.416974841107816E-6</v>
      </c>
      <c r="AN5" s="14">
        <v>2213.6718313908727</v>
      </c>
      <c r="AO5" s="36">
        <v>0</v>
      </c>
      <c r="AP5" s="14">
        <v>2213.6718313908727</v>
      </c>
      <c r="AQ5" s="36">
        <v>0</v>
      </c>
      <c r="AR5" s="14">
        <v>2213.6718313908727</v>
      </c>
      <c r="AS5" s="36">
        <v>0</v>
      </c>
      <c r="AT5" s="14">
        <v>2213.6718313908727</v>
      </c>
      <c r="AU5" s="36">
        <v>0</v>
      </c>
      <c r="AV5" s="14">
        <v>2213.6718313908727</v>
      </c>
      <c r="AW5" s="36">
        <v>0</v>
      </c>
      <c r="AX5" s="14">
        <v>2213.6718313908727</v>
      </c>
      <c r="AY5" s="36">
        <v>0</v>
      </c>
      <c r="AZ5" s="14">
        <v>2213.6718313908727</v>
      </c>
      <c r="BA5" s="36">
        <v>6.5802692547205499E-3</v>
      </c>
      <c r="BB5" s="14">
        <v>2242.9007966403055</v>
      </c>
      <c r="BC5" s="36">
        <v>0</v>
      </c>
      <c r="BD5" s="14">
        <v>2242.9007966403055</v>
      </c>
      <c r="BE5" s="36">
        <v>0</v>
      </c>
      <c r="BF5" s="14">
        <v>2242.9007966403055</v>
      </c>
      <c r="BG5" s="36">
        <v>0</v>
      </c>
      <c r="BH5" s="14">
        <v>2242.9007966403055</v>
      </c>
      <c r="BI5" s="37">
        <v>1.0000000000000002</v>
      </c>
      <c r="BJ5" s="14">
        <v>2242.900796640306</v>
      </c>
      <c r="BK5" s="36">
        <v>0.11750000000000002</v>
      </c>
      <c r="BL5" s="14">
        <v>2541.5306477510553</v>
      </c>
      <c r="BM5" s="36">
        <v>-2.5486651344941436E-7</v>
      </c>
      <c r="BN5" s="14">
        <v>2541.5300000000002</v>
      </c>
      <c r="BO5" s="14">
        <v>5.04</v>
      </c>
      <c r="BP5" s="14">
        <v>3.88</v>
      </c>
      <c r="BQ5" s="14">
        <v>2550.4500000000003</v>
      </c>
      <c r="BR5" s="38">
        <v>9.75E-3</v>
      </c>
      <c r="BS5" s="39">
        <v>2575.56</v>
      </c>
      <c r="BT5" s="56"/>
      <c r="BU5" s="79"/>
    </row>
    <row r="6" spans="1:73" x14ac:dyDescent="0.2">
      <c r="A6" s="24"/>
      <c r="B6" s="73" t="s">
        <v>3</v>
      </c>
      <c r="C6" s="41">
        <v>189808</v>
      </c>
      <c r="D6" s="15">
        <v>296.67389388055602</v>
      </c>
      <c r="E6" s="42">
        <v>2.4842191069709418E-3</v>
      </c>
      <c r="F6" s="15">
        <v>297.41089683627359</v>
      </c>
      <c r="G6" s="42">
        <v>3.2000050736402663E-4</v>
      </c>
      <c r="H6" s="15">
        <v>297.50606847415679</v>
      </c>
      <c r="I6" s="42">
        <v>1.554896854548482E-2</v>
      </c>
      <c r="J6" s="15">
        <v>302.13198097495228</v>
      </c>
      <c r="K6" s="42">
        <v>0</v>
      </c>
      <c r="L6" s="15">
        <v>302.13198097495228</v>
      </c>
      <c r="M6" s="42">
        <v>-1.6115385270657479E-3</v>
      </c>
      <c r="N6" s="15">
        <v>301.64508364735246</v>
      </c>
      <c r="O6" s="42">
        <v>0</v>
      </c>
      <c r="P6" s="15">
        <v>301.64508364735246</v>
      </c>
      <c r="Q6" s="42">
        <v>-7.7105116219415848E-3</v>
      </c>
      <c r="R6" s="15">
        <v>299.31924572418802</v>
      </c>
      <c r="S6" s="42">
        <v>0</v>
      </c>
      <c r="T6" s="15">
        <v>299.31924572418802</v>
      </c>
      <c r="U6" s="42">
        <v>4.46944170792829E-4</v>
      </c>
      <c r="V6" s="15">
        <v>299.45302471627053</v>
      </c>
      <c r="W6" s="42">
        <v>0</v>
      </c>
      <c r="X6" s="15">
        <v>299.45302471627053</v>
      </c>
      <c r="Y6" s="42">
        <v>0</v>
      </c>
      <c r="Z6" s="15">
        <v>299.45302471627053</v>
      </c>
      <c r="AA6" s="42">
        <v>0</v>
      </c>
      <c r="AB6" s="15">
        <v>299.45302471627053</v>
      </c>
      <c r="AC6" s="42">
        <v>1.6529140523501074E-2</v>
      </c>
      <c r="AD6" s="15">
        <v>304.40272584199323</v>
      </c>
      <c r="AE6" s="42">
        <v>1.2921885920391674E-4</v>
      </c>
      <c r="AF6" s="15">
        <v>304.44206041496511</v>
      </c>
      <c r="AG6" s="42">
        <v>0</v>
      </c>
      <c r="AH6" s="15">
        <v>304.44206041496511</v>
      </c>
      <c r="AI6" s="42">
        <v>0</v>
      </c>
      <c r="AJ6" s="15">
        <v>304.44206041496511</v>
      </c>
      <c r="AK6" s="42">
        <v>3.5502056128544623E-4</v>
      </c>
      <c r="AL6" s="15">
        <v>304.55014360613251</v>
      </c>
      <c r="AM6" s="42">
        <v>1.5640585622200831E-5</v>
      </c>
      <c r="AN6" s="15">
        <v>304.55490694872987</v>
      </c>
      <c r="AO6" s="42">
        <v>0</v>
      </c>
      <c r="AP6" s="15">
        <v>304.55490694872987</v>
      </c>
      <c r="AQ6" s="42">
        <v>0</v>
      </c>
      <c r="AR6" s="15">
        <v>304.55490694872987</v>
      </c>
      <c r="AS6" s="42">
        <v>5.6956043590572492E-5</v>
      </c>
      <c r="AT6" s="15">
        <v>304.57225319128577</v>
      </c>
      <c r="AU6" s="42">
        <v>0</v>
      </c>
      <c r="AV6" s="15">
        <v>304.57225319128577</v>
      </c>
      <c r="AW6" s="42">
        <v>0</v>
      </c>
      <c r="AX6" s="15">
        <v>304.57225319128577</v>
      </c>
      <c r="AY6" s="42">
        <v>0</v>
      </c>
      <c r="AZ6" s="15">
        <v>304.57225319128577</v>
      </c>
      <c r="BA6" s="42">
        <v>1.4784644861995488E-2</v>
      </c>
      <c r="BB6" s="15">
        <v>313.64481353416892</v>
      </c>
      <c r="BC6" s="42">
        <v>0</v>
      </c>
      <c r="BD6" s="15">
        <v>313.64481353416892</v>
      </c>
      <c r="BE6" s="42">
        <v>0</v>
      </c>
      <c r="BF6" s="15">
        <v>313.64481353416892</v>
      </c>
      <c r="BG6" s="42">
        <v>0</v>
      </c>
      <c r="BH6" s="15">
        <v>313.64481353416892</v>
      </c>
      <c r="BI6" s="43">
        <v>1</v>
      </c>
      <c r="BJ6" s="15">
        <v>313.64481353416892</v>
      </c>
      <c r="BK6" s="42">
        <v>0.11750000000000008</v>
      </c>
      <c r="BL6" s="15">
        <v>355.40488785741525</v>
      </c>
      <c r="BM6" s="42">
        <v>-1.3752926823040745E-5</v>
      </c>
      <c r="BN6" s="15">
        <v>355.4</v>
      </c>
      <c r="BO6" s="15">
        <v>5.04</v>
      </c>
      <c r="BP6" s="15">
        <v>2.46</v>
      </c>
      <c r="BQ6" s="15">
        <v>362.9</v>
      </c>
      <c r="BR6" s="44">
        <v>9.75E-3</v>
      </c>
      <c r="BS6" s="45">
        <v>366.47</v>
      </c>
      <c r="BT6" s="40"/>
      <c r="BU6" s="79"/>
    </row>
    <row r="7" spans="1:73" x14ac:dyDescent="0.2">
      <c r="A7" s="24"/>
      <c r="B7" s="73" t="s">
        <v>4</v>
      </c>
      <c r="C7" s="41">
        <v>871813</v>
      </c>
      <c r="D7" s="15">
        <v>151.87681424538121</v>
      </c>
      <c r="E7" s="42">
        <v>2.4317544939560509E-3</v>
      </c>
      <c r="F7" s="15">
        <v>152.24614137095014</v>
      </c>
      <c r="G7" s="42">
        <v>4.4199687576522706E-3</v>
      </c>
      <c r="H7" s="15">
        <v>152.91906455928284</v>
      </c>
      <c r="I7" s="42">
        <v>1.9570300624794035E-2</v>
      </c>
      <c r="J7" s="15">
        <v>155.91173662397031</v>
      </c>
      <c r="K7" s="42">
        <v>0</v>
      </c>
      <c r="L7" s="15">
        <v>155.91173662397031</v>
      </c>
      <c r="M7" s="42">
        <v>-1.4223085649036626E-3</v>
      </c>
      <c r="N7" s="15">
        <v>155.68998202560104</v>
      </c>
      <c r="O7" s="42">
        <v>-2.9720775482577899E-5</v>
      </c>
      <c r="P7" s="15">
        <v>155.68535479860037</v>
      </c>
      <c r="Q7" s="42">
        <v>-7.0074317116500806E-3</v>
      </c>
      <c r="R7" s="15">
        <v>154.59440030634516</v>
      </c>
      <c r="S7" s="42">
        <v>0</v>
      </c>
      <c r="T7" s="15">
        <v>154.59440030634516</v>
      </c>
      <c r="U7" s="42">
        <v>3.2491999080042078E-4</v>
      </c>
      <c r="V7" s="15">
        <v>154.64463111747048</v>
      </c>
      <c r="W7" s="42">
        <v>0</v>
      </c>
      <c r="X7" s="15">
        <v>154.64463111747048</v>
      </c>
      <c r="Y7" s="42">
        <v>-2.5534192199971883E-4</v>
      </c>
      <c r="Z7" s="15">
        <v>154.60514386013401</v>
      </c>
      <c r="AA7" s="42">
        <v>0</v>
      </c>
      <c r="AB7" s="15">
        <v>154.60514386013401</v>
      </c>
      <c r="AC7" s="42">
        <v>1.4462978960633865E-2</v>
      </c>
      <c r="AD7" s="15">
        <v>156.84119480298889</v>
      </c>
      <c r="AE7" s="42">
        <v>1.9844684593128825E-4</v>
      </c>
      <c r="AF7" s="15">
        <v>156.87231944340965</v>
      </c>
      <c r="AG7" s="42">
        <v>0</v>
      </c>
      <c r="AH7" s="15">
        <v>156.87231944340965</v>
      </c>
      <c r="AI7" s="42">
        <v>0</v>
      </c>
      <c r="AJ7" s="15">
        <v>156.87231944340965</v>
      </c>
      <c r="AK7" s="42">
        <v>1.4455817184622077E-5</v>
      </c>
      <c r="AL7" s="15">
        <v>156.87458716098084</v>
      </c>
      <c r="AM7" s="42">
        <v>0</v>
      </c>
      <c r="AN7" s="15">
        <v>156.87458716098084</v>
      </c>
      <c r="AO7" s="42">
        <v>0</v>
      </c>
      <c r="AP7" s="15">
        <v>156.87458716098084</v>
      </c>
      <c r="AQ7" s="42">
        <v>4.6752061030153058E-4</v>
      </c>
      <c r="AR7" s="15">
        <v>156.94792926371113</v>
      </c>
      <c r="AS7" s="42">
        <v>1.9500516763333309E-3</v>
      </c>
      <c r="AT7" s="15">
        <v>157.25398583626887</v>
      </c>
      <c r="AU7" s="42">
        <v>0</v>
      </c>
      <c r="AV7" s="15">
        <v>157.25398583626887</v>
      </c>
      <c r="AW7" s="42">
        <v>0</v>
      </c>
      <c r="AX7" s="15">
        <v>157.25398583626887</v>
      </c>
      <c r="AY7" s="42">
        <v>1.4860750147116519E-5</v>
      </c>
      <c r="AZ7" s="15">
        <v>157.25632274846203</v>
      </c>
      <c r="BA7" s="42">
        <v>1.7634653321597638E-2</v>
      </c>
      <c r="BB7" s="15">
        <v>162.85154794521321</v>
      </c>
      <c r="BC7" s="42">
        <v>-2.9022779395826426E-4</v>
      </c>
      <c r="BD7" s="15">
        <v>162.80428389971038</v>
      </c>
      <c r="BE7" s="42">
        <v>0</v>
      </c>
      <c r="BF7" s="15">
        <v>162.80428389971038</v>
      </c>
      <c r="BG7" s="42">
        <v>0.10067518084707738</v>
      </c>
      <c r="BH7" s="15">
        <v>179.19463462399264</v>
      </c>
      <c r="BI7" s="43">
        <v>0.94103920125514462</v>
      </c>
      <c r="BJ7" s="15">
        <v>168.62917583576953</v>
      </c>
      <c r="BK7" s="42">
        <v>0.11750000000000006</v>
      </c>
      <c r="BL7" s="15">
        <v>191.08121907735926</v>
      </c>
      <c r="BM7" s="42">
        <v>-6.3798910491241756E-6</v>
      </c>
      <c r="BN7" s="15">
        <v>191.08</v>
      </c>
      <c r="BO7" s="15">
        <v>5.04</v>
      </c>
      <c r="BP7" s="15">
        <v>1.29</v>
      </c>
      <c r="BQ7" s="15">
        <v>197.41</v>
      </c>
      <c r="BR7" s="44">
        <v>9.75E-3</v>
      </c>
      <c r="BS7" s="45">
        <v>199.35</v>
      </c>
      <c r="BT7" s="40"/>
      <c r="BU7" s="79"/>
    </row>
    <row r="8" spans="1:73" x14ac:dyDescent="0.2">
      <c r="A8" s="24"/>
      <c r="B8" s="73" t="s">
        <v>5</v>
      </c>
      <c r="C8" s="41">
        <v>1797787</v>
      </c>
      <c r="D8" s="15">
        <v>144.80479260624719</v>
      </c>
      <c r="E8" s="42">
        <v>2.388708054931632E-3</v>
      </c>
      <c r="F8" s="15">
        <v>145.15068898073844</v>
      </c>
      <c r="G8" s="42">
        <v>1.5249129704561826E-2</v>
      </c>
      <c r="H8" s="15">
        <v>147.36411066371224</v>
      </c>
      <c r="I8" s="42">
        <v>1.4655193325348259E-2</v>
      </c>
      <c r="J8" s="15">
        <v>149.52376019470697</v>
      </c>
      <c r="K8" s="42">
        <v>0</v>
      </c>
      <c r="L8" s="15">
        <v>149.52376019470697</v>
      </c>
      <c r="M8" s="42">
        <v>-1.2665818042821853E-3</v>
      </c>
      <c r="N8" s="15">
        <v>149.33437612073649</v>
      </c>
      <c r="O8" s="42">
        <v>-1.9080371875279667E-4</v>
      </c>
      <c r="P8" s="15">
        <v>149.30588256643503</v>
      </c>
      <c r="Q8" s="42">
        <v>-3.0513334438972972E-3</v>
      </c>
      <c r="R8" s="15">
        <v>148.85030053358946</v>
      </c>
      <c r="S8" s="42">
        <v>0</v>
      </c>
      <c r="T8" s="15">
        <v>148.85030053358946</v>
      </c>
      <c r="U8" s="42">
        <v>1.0441445087920886E-3</v>
      </c>
      <c r="V8" s="15">
        <v>149.00572175752365</v>
      </c>
      <c r="W8" s="42">
        <v>0</v>
      </c>
      <c r="X8" s="15">
        <v>149.00572175752365</v>
      </c>
      <c r="Y8" s="42">
        <v>-1.5316623794014994E-3</v>
      </c>
      <c r="Z8" s="15">
        <v>148.77749529919208</v>
      </c>
      <c r="AA8" s="42">
        <v>0</v>
      </c>
      <c r="AB8" s="15">
        <v>148.77749529919208</v>
      </c>
      <c r="AC8" s="42">
        <v>1.1521780358099143E-2</v>
      </c>
      <c r="AD8" s="15">
        <v>150.49167692225751</v>
      </c>
      <c r="AE8" s="42">
        <v>1.3484909854688532E-4</v>
      </c>
      <c r="AF8" s="15">
        <v>150.51197058922929</v>
      </c>
      <c r="AG8" s="42">
        <v>2.8560715928493963E-5</v>
      </c>
      <c r="AH8" s="15">
        <v>150.51626931886511</v>
      </c>
      <c r="AI8" s="42">
        <v>0</v>
      </c>
      <c r="AJ8" s="15">
        <v>150.51626931886511</v>
      </c>
      <c r="AK8" s="42">
        <v>1.579728820035875E-4</v>
      </c>
      <c r="AL8" s="15">
        <v>150.54004680771783</v>
      </c>
      <c r="AM8" s="42">
        <v>6.8884440849181772E-6</v>
      </c>
      <c r="AN8" s="15">
        <v>150.5410837944128</v>
      </c>
      <c r="AO8" s="42">
        <v>0</v>
      </c>
      <c r="AP8" s="15">
        <v>150.5410837944128</v>
      </c>
      <c r="AQ8" s="42">
        <v>3.295951069024472E-4</v>
      </c>
      <c r="AR8" s="15">
        <v>150.59070139901922</v>
      </c>
      <c r="AS8" s="42">
        <v>2.0476491776675765E-2</v>
      </c>
      <c r="AT8" s="15">
        <v>153.67427065786006</v>
      </c>
      <c r="AU8" s="42">
        <v>2.3178556438141484E-4</v>
      </c>
      <c r="AV8" s="15">
        <v>153.70989013541541</v>
      </c>
      <c r="AW8" s="42">
        <v>2.9119477408667827E-4</v>
      </c>
      <c r="AX8" s="15">
        <v>153.75464965214829</v>
      </c>
      <c r="AY8" s="42">
        <v>4.7730961160885599E-4</v>
      </c>
      <c r="AZ8" s="15">
        <v>153.8280382242568</v>
      </c>
      <c r="BA8" s="42">
        <v>2.8168235868535341E-2</v>
      </c>
      <c r="BB8" s="15">
        <v>162.61622193389923</v>
      </c>
      <c r="BC8" s="42">
        <v>-2.4294109336043812E-3</v>
      </c>
      <c r="BD8" s="15">
        <v>162.22116030635158</v>
      </c>
      <c r="BE8" s="42">
        <v>0</v>
      </c>
      <c r="BF8" s="15">
        <v>162.22116030635158</v>
      </c>
      <c r="BG8" s="42">
        <v>9.6019075771511808E-2</v>
      </c>
      <c r="BH8" s="15">
        <v>177.79748618954972</v>
      </c>
      <c r="BI8" s="43">
        <v>0.92264724895180583</v>
      </c>
      <c r="BJ8" s="15">
        <v>164.04436150333473</v>
      </c>
      <c r="BK8" s="42">
        <v>0.11750000000000008</v>
      </c>
      <c r="BL8" s="15">
        <v>185.88596204343878</v>
      </c>
      <c r="BM8" s="42">
        <v>2.1722762261422446E-5</v>
      </c>
      <c r="BN8" s="15">
        <v>185.89</v>
      </c>
      <c r="BO8" s="15">
        <v>5.04</v>
      </c>
      <c r="BP8" s="15">
        <v>0.77</v>
      </c>
      <c r="BQ8" s="15">
        <v>191.7</v>
      </c>
      <c r="BR8" s="44">
        <v>9.75E-3</v>
      </c>
      <c r="BS8" s="45">
        <v>193.59</v>
      </c>
      <c r="BT8" s="40"/>
      <c r="BU8" s="79"/>
    </row>
    <row r="9" spans="1:73" x14ac:dyDescent="0.2">
      <c r="A9" s="24"/>
      <c r="B9" s="73" t="s">
        <v>6</v>
      </c>
      <c r="C9" s="41">
        <v>398378</v>
      </c>
      <c r="D9" s="15">
        <v>239.71538506054236</v>
      </c>
      <c r="E9" s="42">
        <v>2.4044421995239595E-3</v>
      </c>
      <c r="F9" s="15">
        <v>240.29176684825705</v>
      </c>
      <c r="G9" s="42">
        <v>1.0113434361418205E-2</v>
      </c>
      <c r="H9" s="15">
        <v>242.72194185986612</v>
      </c>
      <c r="I9" s="42">
        <v>1.2540519339219625E-2</v>
      </c>
      <c r="J9" s="15">
        <v>245.7658010658127</v>
      </c>
      <c r="K9" s="42">
        <v>0</v>
      </c>
      <c r="L9" s="15">
        <v>245.7658010658127</v>
      </c>
      <c r="M9" s="42">
        <v>-1.3200313048525869E-3</v>
      </c>
      <c r="N9" s="15">
        <v>245.44138251474365</v>
      </c>
      <c r="O9" s="42">
        <v>-2.4768906231409371E-4</v>
      </c>
      <c r="P9" s="15">
        <v>245.38058936885551</v>
      </c>
      <c r="Q9" s="42">
        <v>-2.2030344130210544E-3</v>
      </c>
      <c r="R9" s="15">
        <v>244.84000748618854</v>
      </c>
      <c r="S9" s="42">
        <v>0</v>
      </c>
      <c r="T9" s="15">
        <v>244.84000748618854</v>
      </c>
      <c r="U9" s="42">
        <v>2.2974091683252151E-3</v>
      </c>
      <c r="V9" s="15">
        <v>245.40250516416012</v>
      </c>
      <c r="W9" s="42">
        <v>0</v>
      </c>
      <c r="X9" s="15">
        <v>245.40250516416012</v>
      </c>
      <c r="Y9" s="42">
        <v>-1.8242419688574429E-3</v>
      </c>
      <c r="Z9" s="15">
        <v>244.95483161497691</v>
      </c>
      <c r="AA9" s="42">
        <v>0</v>
      </c>
      <c r="AB9" s="15">
        <v>244.95483161497691</v>
      </c>
      <c r="AC9" s="42">
        <v>1.1562856287336665E-2</v>
      </c>
      <c r="AD9" s="15">
        <v>247.78720912982965</v>
      </c>
      <c r="AE9" s="42">
        <v>9.3627999798284733E-5</v>
      </c>
      <c r="AF9" s="15">
        <v>247.8104089505961</v>
      </c>
      <c r="AG9" s="42">
        <v>0</v>
      </c>
      <c r="AH9" s="15">
        <v>247.8104089505961</v>
      </c>
      <c r="AI9" s="42">
        <v>0</v>
      </c>
      <c r="AJ9" s="15">
        <v>247.8104089505961</v>
      </c>
      <c r="AK9" s="42">
        <v>0</v>
      </c>
      <c r="AL9" s="15">
        <v>247.8104089505961</v>
      </c>
      <c r="AM9" s="42">
        <v>1.7196828903109918E-6</v>
      </c>
      <c r="AN9" s="15">
        <v>247.81083510591642</v>
      </c>
      <c r="AO9" s="42">
        <v>0</v>
      </c>
      <c r="AP9" s="15">
        <v>247.81083510591642</v>
      </c>
      <c r="AQ9" s="42">
        <v>1.5068137316249786E-3</v>
      </c>
      <c r="AR9" s="15">
        <v>248.18423987509945</v>
      </c>
      <c r="AS9" s="42">
        <v>1.6850039210975609E-2</v>
      </c>
      <c r="AT9" s="15">
        <v>252.36615404854103</v>
      </c>
      <c r="AU9" s="42">
        <v>7.9735719216911249E-4</v>
      </c>
      <c r="AV9" s="15">
        <v>252.56738001653167</v>
      </c>
      <c r="AW9" s="42">
        <v>9.7541679554224991E-4</v>
      </c>
      <c r="AX9" s="15">
        <v>252.81373848100591</v>
      </c>
      <c r="AY9" s="42">
        <v>4.8404556156023126E-4</v>
      </c>
      <c r="AZ9" s="15">
        <v>252.93611184901908</v>
      </c>
      <c r="BA9" s="42">
        <v>2.8222527226616334E-2</v>
      </c>
      <c r="BB9" s="15">
        <v>267.41457086180156</v>
      </c>
      <c r="BC9" s="42">
        <v>-1.1768040923491041E-2</v>
      </c>
      <c r="BD9" s="15">
        <v>264.26762524836209</v>
      </c>
      <c r="BE9" s="42">
        <v>0</v>
      </c>
      <c r="BF9" s="15">
        <v>264.26762524836209</v>
      </c>
      <c r="BG9" s="42">
        <v>0.17183497064471021</v>
      </c>
      <c r="BH9" s="15">
        <v>309.67804487526166</v>
      </c>
      <c r="BI9" s="43">
        <v>0.92529470135904579</v>
      </c>
      <c r="BJ9" s="15">
        <v>286.54345405030841</v>
      </c>
      <c r="BK9" s="42">
        <v>0.11749999999999998</v>
      </c>
      <c r="BL9" s="15">
        <v>324.69513206833813</v>
      </c>
      <c r="BM9" s="42">
        <v>1.4992314885775571E-5</v>
      </c>
      <c r="BN9" s="15">
        <v>324.7</v>
      </c>
      <c r="BO9" s="15">
        <v>5.04</v>
      </c>
      <c r="BP9" s="15">
        <v>3.16</v>
      </c>
      <c r="BQ9" s="15">
        <v>332.90000000000003</v>
      </c>
      <c r="BR9" s="44">
        <v>9.75E-3</v>
      </c>
      <c r="BS9" s="45">
        <v>336.18</v>
      </c>
      <c r="BT9" s="40"/>
      <c r="BU9" s="79"/>
    </row>
    <row r="10" spans="1:73" x14ac:dyDescent="0.2">
      <c r="A10" s="24"/>
      <c r="B10" s="73" t="s">
        <v>7</v>
      </c>
      <c r="C10" s="41">
        <v>390930</v>
      </c>
      <c r="D10" s="15">
        <v>165.44775348209919</v>
      </c>
      <c r="E10" s="42">
        <v>2.3848247570208425E-3</v>
      </c>
      <c r="F10" s="15">
        <v>165.84231738059677</v>
      </c>
      <c r="G10" s="42">
        <v>1.0173247329768653E-2</v>
      </c>
      <c r="H10" s="15">
        <v>167.52947229305155</v>
      </c>
      <c r="I10" s="42">
        <v>1.1334702806990338E-2</v>
      </c>
      <c r="J10" s="15">
        <v>169.42836907290521</v>
      </c>
      <c r="K10" s="42">
        <v>0</v>
      </c>
      <c r="L10" s="15">
        <v>169.42836907290521</v>
      </c>
      <c r="M10" s="42">
        <v>-1.2489780525557492E-3</v>
      </c>
      <c r="N10" s="15">
        <v>169.21675675845285</v>
      </c>
      <c r="O10" s="42">
        <v>-1.7376680576908221E-4</v>
      </c>
      <c r="P10" s="15">
        <v>169.18735250314833</v>
      </c>
      <c r="Q10" s="42">
        <v>-1.8261043041469804E-3</v>
      </c>
      <c r="R10" s="15">
        <v>168.8783987505351</v>
      </c>
      <c r="S10" s="42">
        <v>0</v>
      </c>
      <c r="T10" s="15">
        <v>168.8783987505351</v>
      </c>
      <c r="U10" s="42">
        <v>9.7286110436756168E-4</v>
      </c>
      <c r="V10" s="15">
        <v>169.04269397604736</v>
      </c>
      <c r="W10" s="42">
        <v>0</v>
      </c>
      <c r="X10" s="15">
        <v>169.04269397604736</v>
      </c>
      <c r="Y10" s="42">
        <v>-2.6411857644597081E-3</v>
      </c>
      <c r="Z10" s="15">
        <v>168.5962208191319</v>
      </c>
      <c r="AA10" s="42">
        <v>0</v>
      </c>
      <c r="AB10" s="15">
        <v>168.5962208191319</v>
      </c>
      <c r="AC10" s="42">
        <v>8.1253874360684986E-3</v>
      </c>
      <c r="AD10" s="15">
        <v>169.96613043354429</v>
      </c>
      <c r="AE10" s="42">
        <v>7.7020094501500935E-5</v>
      </c>
      <c r="AF10" s="15">
        <v>169.97922124097235</v>
      </c>
      <c r="AG10" s="42">
        <v>0</v>
      </c>
      <c r="AH10" s="15">
        <v>169.97922124097235</v>
      </c>
      <c r="AI10" s="42">
        <v>0</v>
      </c>
      <c r="AJ10" s="15">
        <v>169.97922124097235</v>
      </c>
      <c r="AK10" s="42">
        <v>7.1993744944109928E-4</v>
      </c>
      <c r="AL10" s="15">
        <v>170.10159564797056</v>
      </c>
      <c r="AM10" s="42">
        <v>1.6550967421036233E-6</v>
      </c>
      <c r="AN10" s="15">
        <v>170.10187718256734</v>
      </c>
      <c r="AO10" s="42">
        <v>6.6688357821020894E-4</v>
      </c>
      <c r="AP10" s="15">
        <v>170.2153153310831</v>
      </c>
      <c r="AQ10" s="42">
        <v>0</v>
      </c>
      <c r="AR10" s="15">
        <v>170.2153153310831</v>
      </c>
      <c r="AS10" s="42">
        <v>1.1127022074521653E-2</v>
      </c>
      <c r="AT10" s="15">
        <v>172.10930490219371</v>
      </c>
      <c r="AU10" s="42">
        <v>-4.9058405837465457E-5</v>
      </c>
      <c r="AV10" s="15">
        <v>172.10086149406541</v>
      </c>
      <c r="AW10" s="42">
        <v>6.938237344931375E-3</v>
      </c>
      <c r="AX10" s="15">
        <v>173.29493811837838</v>
      </c>
      <c r="AY10" s="42">
        <v>3.2607019091202005E-4</v>
      </c>
      <c r="AZ10" s="15">
        <v>173.35144443193474</v>
      </c>
      <c r="BA10" s="42">
        <v>2.961167769158668E-2</v>
      </c>
      <c r="BB10" s="15">
        <v>183.76990209811325</v>
      </c>
      <c r="BC10" s="42">
        <v>-6.9793576722367856E-3</v>
      </c>
      <c r="BD10" s="15">
        <v>182.48730622197857</v>
      </c>
      <c r="BE10" s="42">
        <v>0</v>
      </c>
      <c r="BF10" s="15">
        <v>182.48730622197857</v>
      </c>
      <c r="BG10" s="42">
        <v>0.19355671584371414</v>
      </c>
      <c r="BH10" s="15">
        <v>217.80894989747091</v>
      </c>
      <c r="BI10" s="43">
        <v>0.87723415200322563</v>
      </c>
      <c r="BJ10" s="15">
        <v>191.06944946202094</v>
      </c>
      <c r="BK10" s="42">
        <v>0.11750000000000006</v>
      </c>
      <c r="BL10" s="15">
        <v>216.50929117509457</v>
      </c>
      <c r="BM10" s="42">
        <v>3.273877539289316E-6</v>
      </c>
      <c r="BN10" s="15">
        <v>216.51</v>
      </c>
      <c r="BO10" s="15">
        <v>5.04</v>
      </c>
      <c r="BP10" s="15">
        <v>2.5</v>
      </c>
      <c r="BQ10" s="15">
        <v>224.04999999999998</v>
      </c>
      <c r="BR10" s="44">
        <v>9.75E-3</v>
      </c>
      <c r="BS10" s="45">
        <v>226.26</v>
      </c>
      <c r="BT10" s="40"/>
      <c r="BU10" s="79"/>
    </row>
    <row r="11" spans="1:73" x14ac:dyDescent="0.2">
      <c r="A11" s="24"/>
      <c r="B11" s="73" t="s">
        <v>70</v>
      </c>
      <c r="C11" s="41">
        <v>566560</v>
      </c>
      <c r="D11" s="15">
        <v>138.2071115680599</v>
      </c>
      <c r="E11" s="42">
        <v>2.3353215892596424E-3</v>
      </c>
      <c r="F11" s="15">
        <v>138.52986961949401</v>
      </c>
      <c r="G11" s="42">
        <v>1.3260036902706052E-2</v>
      </c>
      <c r="H11" s="15">
        <v>140.36678080277557</v>
      </c>
      <c r="I11" s="42">
        <v>1.6822677665514263E-2</v>
      </c>
      <c r="J11" s="15">
        <v>142.72812591116656</v>
      </c>
      <c r="K11" s="42">
        <v>-7.789812447472233E-3</v>
      </c>
      <c r="L11" s="15">
        <v>141.61630057933937</v>
      </c>
      <c r="M11" s="42">
        <v>-1.0790823822141027E-3</v>
      </c>
      <c r="N11" s="15">
        <v>141.46348492434987</v>
      </c>
      <c r="O11" s="42">
        <v>-7.9222423293612287E-5</v>
      </c>
      <c r="P11" s="15">
        <v>141.4522778442666</v>
      </c>
      <c r="Q11" s="42">
        <v>-2.9092505301155924E-3</v>
      </c>
      <c r="R11" s="15">
        <v>141.04075772996211</v>
      </c>
      <c r="S11" s="42">
        <v>-1.0887513604673771E-4</v>
      </c>
      <c r="T11" s="15">
        <v>141.02540189827613</v>
      </c>
      <c r="U11" s="42">
        <v>1.6160750236089427E-3</v>
      </c>
      <c r="V11" s="15">
        <v>141.25330952797836</v>
      </c>
      <c r="W11" s="42">
        <v>0</v>
      </c>
      <c r="X11" s="15">
        <v>141.25330952797836</v>
      </c>
      <c r="Y11" s="42">
        <v>-1.9337011099020973E-3</v>
      </c>
      <c r="Z11" s="15">
        <v>140.98016784656676</v>
      </c>
      <c r="AA11" s="42">
        <v>0</v>
      </c>
      <c r="AB11" s="15">
        <v>140.98016784656676</v>
      </c>
      <c r="AC11" s="42">
        <v>1.0228868458794116E-2</v>
      </c>
      <c r="AD11" s="15">
        <v>142.42223543876801</v>
      </c>
      <c r="AE11" s="42">
        <v>2.1124648185999462E-4</v>
      </c>
      <c r="AF11" s="15">
        <v>142.4523216349431</v>
      </c>
      <c r="AG11" s="42">
        <v>0</v>
      </c>
      <c r="AH11" s="15">
        <v>142.4523216349431</v>
      </c>
      <c r="AI11" s="42">
        <v>0</v>
      </c>
      <c r="AJ11" s="15">
        <v>142.4523216349431</v>
      </c>
      <c r="AK11" s="42">
        <v>1.4454259848808437E-3</v>
      </c>
      <c r="AL11" s="15">
        <v>142.65822592224086</v>
      </c>
      <c r="AM11" s="42">
        <v>0</v>
      </c>
      <c r="AN11" s="15">
        <v>142.65822592224086</v>
      </c>
      <c r="AO11" s="42">
        <v>0</v>
      </c>
      <c r="AP11" s="15">
        <v>142.65822592224086</v>
      </c>
      <c r="AQ11" s="42">
        <v>0</v>
      </c>
      <c r="AR11" s="15">
        <v>142.65822592224086</v>
      </c>
      <c r="AS11" s="42">
        <v>1.5585417669556234E-2</v>
      </c>
      <c r="AT11" s="15">
        <v>144.88161395723691</v>
      </c>
      <c r="AU11" s="42">
        <v>-4.3322292125780315E-5</v>
      </c>
      <c r="AV11" s="15">
        <v>144.8753373536334</v>
      </c>
      <c r="AW11" s="42">
        <v>9.5897774514241974E-5</v>
      </c>
      <c r="AX11" s="15">
        <v>144.8892305760676</v>
      </c>
      <c r="AY11" s="42">
        <v>3.5296334111434291E-4</v>
      </c>
      <c r="AZ11" s="15">
        <v>144.94037116298321</v>
      </c>
      <c r="BA11" s="42">
        <v>2.8704347622689586E-2</v>
      </c>
      <c r="BB11" s="15">
        <v>153.38063086727701</v>
      </c>
      <c r="BC11" s="42">
        <v>-3.3119371832754929E-3</v>
      </c>
      <c r="BD11" s="15">
        <v>152.87264385271342</v>
      </c>
      <c r="BE11" s="42">
        <v>0</v>
      </c>
      <c r="BF11" s="15">
        <v>152.87264385271342</v>
      </c>
      <c r="BG11" s="42">
        <v>0.10517957963095714</v>
      </c>
      <c r="BH11" s="15">
        <v>168.95172427021484</v>
      </c>
      <c r="BI11" s="43">
        <v>0.95471585809040393</v>
      </c>
      <c r="BJ11" s="15">
        <v>161.3008904124915</v>
      </c>
      <c r="BK11" s="42">
        <v>0.11750000000000006</v>
      </c>
      <c r="BL11" s="15">
        <v>182.7772129320017</v>
      </c>
      <c r="BM11" s="42">
        <v>1.524844346612042E-5</v>
      </c>
      <c r="BN11" s="15">
        <v>182.78</v>
      </c>
      <c r="BO11" s="15">
        <v>0</v>
      </c>
      <c r="BP11" s="15">
        <v>0.67</v>
      </c>
      <c r="BQ11" s="15">
        <v>183.45</v>
      </c>
      <c r="BR11" s="44">
        <v>9.75E-3</v>
      </c>
      <c r="BS11" s="45">
        <v>185.26</v>
      </c>
      <c r="BT11" s="40"/>
      <c r="BU11" s="79"/>
    </row>
    <row r="12" spans="1:73" x14ac:dyDescent="0.2">
      <c r="A12" s="24"/>
      <c r="B12" s="73" t="s">
        <v>8</v>
      </c>
      <c r="C12" s="41">
        <v>413050</v>
      </c>
      <c r="D12" s="15">
        <v>358.0676919259169</v>
      </c>
      <c r="E12" s="42">
        <v>2.4230184479709926E-3</v>
      </c>
      <c r="F12" s="15">
        <v>358.93529654907582</v>
      </c>
      <c r="G12" s="42">
        <v>5.9518787205623536E-3</v>
      </c>
      <c r="H12" s="15">
        <v>361.07163590266504</v>
      </c>
      <c r="I12" s="42">
        <v>1.2807303484623445E-2</v>
      </c>
      <c r="J12" s="15">
        <v>365.69598992335995</v>
      </c>
      <c r="K12" s="42">
        <v>0</v>
      </c>
      <c r="L12" s="15">
        <v>365.69598992335995</v>
      </c>
      <c r="M12" s="42">
        <v>-1.388449110159784E-3</v>
      </c>
      <c r="N12" s="15">
        <v>365.18823965156184</v>
      </c>
      <c r="O12" s="42">
        <v>-7.4610176526657135E-5</v>
      </c>
      <c r="P12" s="15">
        <v>365.160992892536</v>
      </c>
      <c r="Q12" s="42">
        <v>-2.1960736100686828E-3</v>
      </c>
      <c r="R12" s="15">
        <v>364.35907247261821</v>
      </c>
      <c r="S12" s="42">
        <v>-8.6313144086469507E-6</v>
      </c>
      <c r="T12" s="15">
        <v>364.35592757490605</v>
      </c>
      <c r="U12" s="42">
        <v>2.3113395803144865E-3</v>
      </c>
      <c r="V12" s="15">
        <v>365.19807785163209</v>
      </c>
      <c r="W12" s="42">
        <v>0</v>
      </c>
      <c r="X12" s="15">
        <v>365.19807785163209</v>
      </c>
      <c r="Y12" s="42">
        <v>-2.465514192487972E-3</v>
      </c>
      <c r="Z12" s="15">
        <v>364.29767680761955</v>
      </c>
      <c r="AA12" s="42">
        <v>0</v>
      </c>
      <c r="AB12" s="15">
        <v>364.29767680761955</v>
      </c>
      <c r="AC12" s="42">
        <v>1.0742302690889938E-2</v>
      </c>
      <c r="AD12" s="15">
        <v>368.21107272147498</v>
      </c>
      <c r="AE12" s="42">
        <v>1.6521414311898575E-4</v>
      </c>
      <c r="AF12" s="15">
        <v>368.27190639834157</v>
      </c>
      <c r="AG12" s="42">
        <v>0</v>
      </c>
      <c r="AH12" s="15">
        <v>368.27190639834157</v>
      </c>
      <c r="AI12" s="42">
        <v>0</v>
      </c>
      <c r="AJ12" s="15">
        <v>368.27190639834157</v>
      </c>
      <c r="AK12" s="42">
        <v>3.0070083436140038E-5</v>
      </c>
      <c r="AL12" s="15">
        <v>368.28298036529412</v>
      </c>
      <c r="AM12" s="42">
        <v>7.9968680433140094E-7</v>
      </c>
      <c r="AN12" s="15">
        <v>368.28327487633379</v>
      </c>
      <c r="AO12" s="42">
        <v>1.7084736632821951E-4</v>
      </c>
      <c r="AP12" s="15">
        <v>368.34619510390917</v>
      </c>
      <c r="AQ12" s="42">
        <v>0</v>
      </c>
      <c r="AR12" s="15">
        <v>368.34619510390917</v>
      </c>
      <c r="AS12" s="42">
        <v>9.1683797033883518E-3</v>
      </c>
      <c r="AT12" s="15">
        <v>371.7233328829202</v>
      </c>
      <c r="AU12" s="42">
        <v>1.0247303920376538E-3</v>
      </c>
      <c r="AV12" s="15">
        <v>372.10424907955485</v>
      </c>
      <c r="AW12" s="42">
        <v>9.5276328120665887E-3</v>
      </c>
      <c r="AX12" s="15">
        <v>375.64952173259462</v>
      </c>
      <c r="AY12" s="42">
        <v>2.1249782080312585E-4</v>
      </c>
      <c r="AZ12" s="15">
        <v>375.72934643734851</v>
      </c>
      <c r="BA12" s="42">
        <v>2.4114512521973275E-2</v>
      </c>
      <c r="BB12" s="15">
        <v>394.06889676127412</v>
      </c>
      <c r="BC12" s="42">
        <v>-9.2331882068650284E-3</v>
      </c>
      <c r="BD12" s="15">
        <v>390.4303844710056</v>
      </c>
      <c r="BE12" s="42">
        <v>0</v>
      </c>
      <c r="BF12" s="15">
        <v>390.4303844710056</v>
      </c>
      <c r="BG12" s="42">
        <v>9.5421719394959581E-2</v>
      </c>
      <c r="BH12" s="15">
        <v>427.68592306126408</v>
      </c>
      <c r="BI12" s="43">
        <v>0.96561051899113171</v>
      </c>
      <c r="BJ12" s="15">
        <v>412.97802613238844</v>
      </c>
      <c r="BK12" s="42">
        <v>0.11750000000000006</v>
      </c>
      <c r="BL12" s="15">
        <v>467.96376898854214</v>
      </c>
      <c r="BM12" s="42">
        <v>-8.0540178363230908E-6</v>
      </c>
      <c r="BN12" s="15">
        <v>467.96</v>
      </c>
      <c r="BO12" s="15">
        <v>5.04</v>
      </c>
      <c r="BP12" s="15">
        <v>5.48</v>
      </c>
      <c r="BQ12" s="15">
        <v>478.48</v>
      </c>
      <c r="BR12" s="44">
        <v>9.75E-3</v>
      </c>
      <c r="BS12" s="45">
        <v>483.19</v>
      </c>
      <c r="BT12" s="40"/>
      <c r="BU12" s="79"/>
    </row>
    <row r="13" spans="1:73" x14ac:dyDescent="0.2">
      <c r="A13" s="24"/>
      <c r="B13" s="73" t="s">
        <v>9</v>
      </c>
      <c r="C13" s="41">
        <v>104281</v>
      </c>
      <c r="D13" s="15">
        <v>198.03752946366063</v>
      </c>
      <c r="E13" s="42">
        <v>2.4349568064845339E-3</v>
      </c>
      <c r="F13" s="15">
        <v>198.51974229396757</v>
      </c>
      <c r="G13" s="42">
        <v>6.0798101397190329E-3</v>
      </c>
      <c r="H13" s="15">
        <v>199.72670463610086</v>
      </c>
      <c r="I13" s="42">
        <v>1.2189145451429573E-2</v>
      </c>
      <c r="J13" s="15">
        <v>202.161202489445</v>
      </c>
      <c r="K13" s="42">
        <v>0</v>
      </c>
      <c r="L13" s="15">
        <v>202.161202489445</v>
      </c>
      <c r="M13" s="42">
        <v>-1.4300644585109046E-3</v>
      </c>
      <c r="N13" s="15">
        <v>201.87209893887501</v>
      </c>
      <c r="O13" s="42">
        <v>-9.2909815346819968E-5</v>
      </c>
      <c r="P13" s="15">
        <v>201.85334303943893</v>
      </c>
      <c r="Q13" s="42">
        <v>-2.1662034380592887E-3</v>
      </c>
      <c r="R13" s="15">
        <v>201.41608763376314</v>
      </c>
      <c r="S13" s="42">
        <v>-1.0569480246469531E-5</v>
      </c>
      <c r="T13" s="15">
        <v>201.41395877040358</v>
      </c>
      <c r="U13" s="42">
        <v>2.0970415637473483E-3</v>
      </c>
      <c r="V13" s="15">
        <v>201.836332213464</v>
      </c>
      <c r="W13" s="42">
        <v>0</v>
      </c>
      <c r="X13" s="15">
        <v>201.836332213464</v>
      </c>
      <c r="Y13" s="42">
        <v>-5.3396685901360152E-3</v>
      </c>
      <c r="Z13" s="15">
        <v>200.75859308999551</v>
      </c>
      <c r="AA13" s="42">
        <v>0</v>
      </c>
      <c r="AB13" s="15">
        <v>200.75859308999551</v>
      </c>
      <c r="AC13" s="42">
        <v>7.0755385680718597E-3</v>
      </c>
      <c r="AD13" s="15">
        <v>202.17906825827561</v>
      </c>
      <c r="AE13" s="42">
        <v>8.0809516758373334E-5</v>
      </c>
      <c r="AF13" s="15">
        <v>202.19540625108021</v>
      </c>
      <c r="AG13" s="42">
        <v>0</v>
      </c>
      <c r="AH13" s="15">
        <v>202.19540625108021</v>
      </c>
      <c r="AI13" s="42">
        <v>0</v>
      </c>
      <c r="AJ13" s="15">
        <v>202.19540625108021</v>
      </c>
      <c r="AK13" s="42">
        <v>8.5201376982846355E-4</v>
      </c>
      <c r="AL13" s="15">
        <v>202.36767952140221</v>
      </c>
      <c r="AM13" s="42">
        <v>2.1629442656934117E-6</v>
      </c>
      <c r="AN13" s="15">
        <v>202.36811723141417</v>
      </c>
      <c r="AO13" s="42">
        <v>5.6309319730263319E-4</v>
      </c>
      <c r="AP13" s="15">
        <v>202.48206934157812</v>
      </c>
      <c r="AQ13" s="42">
        <v>0</v>
      </c>
      <c r="AR13" s="15">
        <v>202.48206934157812</v>
      </c>
      <c r="AS13" s="42">
        <v>8.8071896672976546E-3</v>
      </c>
      <c r="AT13" s="15">
        <v>204.2653673304963</v>
      </c>
      <c r="AU13" s="42">
        <v>3.8772127956221425E-5</v>
      </c>
      <c r="AV13" s="15">
        <v>204.27328713345548</v>
      </c>
      <c r="AW13" s="42">
        <v>1.0383300187903899E-2</v>
      </c>
      <c r="AX13" s="15">
        <v>206.39431799413202</v>
      </c>
      <c r="AY13" s="42">
        <v>1.9802495046317148E-4</v>
      </c>
      <c r="AZ13" s="15">
        <v>206.43518921872868</v>
      </c>
      <c r="BA13" s="42">
        <v>2.5137808253355098E-2</v>
      </c>
      <c r="BB13" s="15">
        <v>216.9442939627186</v>
      </c>
      <c r="BC13" s="42">
        <v>-8.8863258299127779E-3</v>
      </c>
      <c r="BD13" s="15">
        <v>215.01645627962552</v>
      </c>
      <c r="BE13" s="42">
        <v>0</v>
      </c>
      <c r="BF13" s="15">
        <v>215.01645627962552</v>
      </c>
      <c r="BG13" s="42">
        <v>0.21471003127533539</v>
      </c>
      <c r="BH13" s="15">
        <v>261.18264633213568</v>
      </c>
      <c r="BI13" s="43">
        <v>0.97870091597269282</v>
      </c>
      <c r="BJ13" s="15">
        <v>255.61969520143307</v>
      </c>
      <c r="BK13" s="42">
        <v>0.1175000000000001</v>
      </c>
      <c r="BL13" s="15">
        <v>289.65404555403188</v>
      </c>
      <c r="BM13" s="42">
        <v>-1.3966848017465949E-5</v>
      </c>
      <c r="BN13" s="15">
        <v>289.64999999999998</v>
      </c>
      <c r="BO13" s="15">
        <v>5.04</v>
      </c>
      <c r="BP13" s="15">
        <v>4.0999999999999996</v>
      </c>
      <c r="BQ13" s="15">
        <v>298.79000000000002</v>
      </c>
      <c r="BR13" s="44">
        <v>9.75E-3</v>
      </c>
      <c r="BS13" s="45">
        <v>301.73</v>
      </c>
      <c r="BT13" s="40"/>
      <c r="BU13" s="79"/>
    </row>
    <row r="14" spans="1:73" x14ac:dyDescent="0.2">
      <c r="A14" s="24"/>
      <c r="B14" s="73" t="s">
        <v>10</v>
      </c>
      <c r="C14" s="41">
        <v>286743</v>
      </c>
      <c r="D14" s="15">
        <v>523.60702479223551</v>
      </c>
      <c r="E14" s="42">
        <v>2.4033079548309022E-3</v>
      </c>
      <c r="F14" s="15">
        <v>524.86541372012402</v>
      </c>
      <c r="G14" s="42">
        <v>4.7690172491101634E-3</v>
      </c>
      <c r="H14" s="15">
        <v>527.3685059316166</v>
      </c>
      <c r="I14" s="42">
        <v>1.0405657280166736E-2</v>
      </c>
      <c r="J14" s="15">
        <v>532.85612186469461</v>
      </c>
      <c r="K14" s="42">
        <v>0</v>
      </c>
      <c r="L14" s="15">
        <v>532.85612186469461</v>
      </c>
      <c r="M14" s="42">
        <v>-1.3175088216152986E-3</v>
      </c>
      <c r="N14" s="15">
        <v>532.15407922348618</v>
      </c>
      <c r="O14" s="42">
        <v>-8.2818339616430592E-5</v>
      </c>
      <c r="P14" s="15">
        <v>532.11000710622477</v>
      </c>
      <c r="Q14" s="42">
        <v>-1.4478246597386946E-3</v>
      </c>
      <c r="R14" s="15">
        <v>531.33960511624264</v>
      </c>
      <c r="S14" s="42">
        <v>-3.898714485472965E-6</v>
      </c>
      <c r="T14" s="15">
        <v>531.33753357482749</v>
      </c>
      <c r="U14" s="42">
        <v>3.971015326057703E-3</v>
      </c>
      <c r="V14" s="15">
        <v>533.44748306396286</v>
      </c>
      <c r="W14" s="42">
        <v>0</v>
      </c>
      <c r="X14" s="15">
        <v>533.44748306396286</v>
      </c>
      <c r="Y14" s="42">
        <v>-4.8807415070516447E-3</v>
      </c>
      <c r="Z14" s="15">
        <v>530.84386379154034</v>
      </c>
      <c r="AA14" s="42">
        <v>0</v>
      </c>
      <c r="AB14" s="15">
        <v>530.84386379154034</v>
      </c>
      <c r="AC14" s="42">
        <v>6.9561751058897503E-3</v>
      </c>
      <c r="AD14" s="15">
        <v>534.53650666196143</v>
      </c>
      <c r="AE14" s="42">
        <v>2.5699715566762649E-5</v>
      </c>
      <c r="AF14" s="15">
        <v>534.55024409814268</v>
      </c>
      <c r="AG14" s="42">
        <v>0</v>
      </c>
      <c r="AH14" s="15">
        <v>534.55024409814268</v>
      </c>
      <c r="AI14" s="42">
        <v>0</v>
      </c>
      <c r="AJ14" s="15">
        <v>534.55024409814268</v>
      </c>
      <c r="AK14" s="42">
        <v>3.6919566792859015E-5</v>
      </c>
      <c r="AL14" s="15">
        <v>534.56997946158378</v>
      </c>
      <c r="AM14" s="42">
        <v>9.5802091708563353E-6</v>
      </c>
      <c r="AN14" s="15">
        <v>534.57510075380344</v>
      </c>
      <c r="AO14" s="42">
        <v>9.2649300972524884E-5</v>
      </c>
      <c r="AP14" s="15">
        <v>534.62462876320558</v>
      </c>
      <c r="AQ14" s="42">
        <v>0</v>
      </c>
      <c r="AR14" s="15">
        <v>534.62462876320558</v>
      </c>
      <c r="AS14" s="42">
        <v>7.0936995660435542E-3</v>
      </c>
      <c r="AT14" s="15">
        <v>538.41709526025932</v>
      </c>
      <c r="AU14" s="42">
        <v>4.3542317989397894E-4</v>
      </c>
      <c r="AV14" s="15">
        <v>538.65153454398683</v>
      </c>
      <c r="AW14" s="42">
        <v>6.8531394147313129E-3</v>
      </c>
      <c r="AX14" s="15">
        <v>542.34298860617571</v>
      </c>
      <c r="AY14" s="42">
        <v>1.6814997147429622E-4</v>
      </c>
      <c r="AZ14" s="15">
        <v>542.43418356423911</v>
      </c>
      <c r="BA14" s="42">
        <v>2.8992502090681382E-2</v>
      </c>
      <c r="BB14" s="15">
        <v>574.34318325210347</v>
      </c>
      <c r="BC14" s="42">
        <v>-9.0922391613914577E-3</v>
      </c>
      <c r="BD14" s="15">
        <v>569.12111766926046</v>
      </c>
      <c r="BE14" s="42">
        <v>0</v>
      </c>
      <c r="BF14" s="15">
        <v>569.12111766926046</v>
      </c>
      <c r="BG14" s="42">
        <v>0.10269494728305784</v>
      </c>
      <c r="BH14" s="15">
        <v>627.56698084598008</v>
      </c>
      <c r="BI14" s="43">
        <v>0.91223944468985274</v>
      </c>
      <c r="BJ14" s="15">
        <v>572.49135411262432</v>
      </c>
      <c r="BK14" s="42">
        <v>0.11750000000000002</v>
      </c>
      <c r="BL14" s="15">
        <v>648.71541542507009</v>
      </c>
      <c r="BM14" s="42">
        <v>7.0671589127435652E-6</v>
      </c>
      <c r="BN14" s="15">
        <v>648.72</v>
      </c>
      <c r="BO14" s="15">
        <v>5.04</v>
      </c>
      <c r="BP14" s="15">
        <v>5.92</v>
      </c>
      <c r="BQ14" s="15">
        <v>659.68</v>
      </c>
      <c r="BR14" s="44">
        <v>9.75E-3</v>
      </c>
      <c r="BS14" s="45">
        <v>666.18</v>
      </c>
      <c r="BT14" s="40"/>
      <c r="BU14" s="79"/>
    </row>
    <row r="15" spans="1:73" x14ac:dyDescent="0.2">
      <c r="A15" s="24"/>
      <c r="B15" s="73" t="s">
        <v>11</v>
      </c>
      <c r="C15" s="41">
        <v>118351</v>
      </c>
      <c r="D15" s="15">
        <v>364.33255206969096</v>
      </c>
      <c r="E15" s="42">
        <v>2.4377512318487504E-3</v>
      </c>
      <c r="F15" s="15">
        <v>365.22070419730147</v>
      </c>
      <c r="G15" s="42">
        <v>4.449698357813503E-3</v>
      </c>
      <c r="H15" s="15">
        <v>366.84582616500774</v>
      </c>
      <c r="I15" s="42">
        <v>9.8879613819200518E-3</v>
      </c>
      <c r="J15" s="15">
        <v>370.47318352724585</v>
      </c>
      <c r="K15" s="42">
        <v>0</v>
      </c>
      <c r="L15" s="15">
        <v>370.47318352724585</v>
      </c>
      <c r="M15" s="42">
        <v>-1.4419765707148757E-3</v>
      </c>
      <c r="N15" s="15">
        <v>369.93896987652141</v>
      </c>
      <c r="O15" s="42">
        <v>-1.3610639190797524E-4</v>
      </c>
      <c r="P15" s="15">
        <v>369.88861881810539</v>
      </c>
      <c r="Q15" s="42">
        <v>-1.1078640448096699E-3</v>
      </c>
      <c r="R15" s="15">
        <v>369.4788325167325</v>
      </c>
      <c r="S15" s="42">
        <v>-3.7733096798220345E-6</v>
      </c>
      <c r="T15" s="15">
        <v>369.47743835867726</v>
      </c>
      <c r="U15" s="42">
        <v>4.3576178142992195E-3</v>
      </c>
      <c r="V15" s="15">
        <v>371.0874798260507</v>
      </c>
      <c r="W15" s="42">
        <v>0</v>
      </c>
      <c r="X15" s="15">
        <v>371.0874798260507</v>
      </c>
      <c r="Y15" s="42">
        <v>-8.3734499199467072E-3</v>
      </c>
      <c r="Z15" s="15">
        <v>367.98019739780801</v>
      </c>
      <c r="AA15" s="42">
        <v>0</v>
      </c>
      <c r="AB15" s="15">
        <v>367.98019739780801</v>
      </c>
      <c r="AC15" s="42">
        <v>5.3531145185614637E-3</v>
      </c>
      <c r="AD15" s="15">
        <v>369.9500375350413</v>
      </c>
      <c r="AE15" s="42">
        <v>1.3194851332687385E-4</v>
      </c>
      <c r="AF15" s="15">
        <v>369.99885189249926</v>
      </c>
      <c r="AG15" s="42">
        <v>0</v>
      </c>
      <c r="AH15" s="15">
        <v>369.99885189249926</v>
      </c>
      <c r="AI15" s="42">
        <v>0</v>
      </c>
      <c r="AJ15" s="15">
        <v>369.99885189249926</v>
      </c>
      <c r="AK15" s="42">
        <v>2.202952536396463E-4</v>
      </c>
      <c r="AL15" s="15">
        <v>370.08036088342328</v>
      </c>
      <c r="AM15" s="42">
        <v>1.8424577690856481E-5</v>
      </c>
      <c r="AN15" s="15">
        <v>370.0871794577842</v>
      </c>
      <c r="AO15" s="42">
        <v>0</v>
      </c>
      <c r="AP15" s="15">
        <v>370.0871794577842</v>
      </c>
      <c r="AQ15" s="42">
        <v>0</v>
      </c>
      <c r="AR15" s="15">
        <v>370.0871794577842</v>
      </c>
      <c r="AS15" s="42">
        <v>5.2473638044552295E-3</v>
      </c>
      <c r="AT15" s="15">
        <v>372.0291615277639</v>
      </c>
      <c r="AU15" s="42">
        <v>-9.6368339725372287E-5</v>
      </c>
      <c r="AV15" s="15">
        <v>371.99330969513807</v>
      </c>
      <c r="AW15" s="42">
        <v>6.1162464477266809E-3</v>
      </c>
      <c r="AX15" s="15">
        <v>374.26851245413906</v>
      </c>
      <c r="AY15" s="42">
        <v>1.5688143701275692E-4</v>
      </c>
      <c r="AZ15" s="15">
        <v>374.32722823620145</v>
      </c>
      <c r="BA15" s="42">
        <v>2.8403205642088203E-2</v>
      </c>
      <c r="BB15" s="15">
        <v>395.89340024898365</v>
      </c>
      <c r="BC15" s="42">
        <v>-9.2124717755170948E-3</v>
      </c>
      <c r="BD15" s="15">
        <v>392.24624347307639</v>
      </c>
      <c r="BE15" s="42">
        <v>0</v>
      </c>
      <c r="BF15" s="15">
        <v>392.24624347307639</v>
      </c>
      <c r="BG15" s="42">
        <v>0.165886301504518</v>
      </c>
      <c r="BH15" s="15">
        <v>457.31452208186573</v>
      </c>
      <c r="BI15" s="43">
        <v>0.89669083803764538</v>
      </c>
      <c r="BJ15" s="15">
        <v>410.06974205237344</v>
      </c>
      <c r="BK15" s="42">
        <v>0.11750000000000008</v>
      </c>
      <c r="BL15" s="15">
        <v>464.66826294886511</v>
      </c>
      <c r="BM15" s="42">
        <v>3.7382607624980579E-6</v>
      </c>
      <c r="BN15" s="15">
        <v>464.67</v>
      </c>
      <c r="BO15" s="15">
        <v>5.04</v>
      </c>
      <c r="BP15" s="15">
        <v>4.54</v>
      </c>
      <c r="BQ15" s="15">
        <v>474.25000000000006</v>
      </c>
      <c r="BR15" s="44">
        <v>9.75E-3</v>
      </c>
      <c r="BS15" s="45">
        <v>478.92</v>
      </c>
      <c r="BT15" s="40"/>
      <c r="BU15" s="79"/>
    </row>
    <row r="16" spans="1:73" x14ac:dyDescent="0.2">
      <c r="A16" s="24"/>
      <c r="B16" s="73" t="s">
        <v>12</v>
      </c>
      <c r="C16" s="41">
        <v>60547</v>
      </c>
      <c r="D16" s="15">
        <v>631.33901101623519</v>
      </c>
      <c r="E16" s="42">
        <v>2.4242443777546807E-3</v>
      </c>
      <c r="F16" s="15">
        <v>632.86953106414853</v>
      </c>
      <c r="G16" s="42">
        <v>4.9068556619156212E-3</v>
      </c>
      <c r="H16" s="15">
        <v>635.97493050590447</v>
      </c>
      <c r="I16" s="42">
        <v>8.2408835773042366E-3</v>
      </c>
      <c r="J16" s="15">
        <v>641.21592586628776</v>
      </c>
      <c r="K16" s="42">
        <v>0</v>
      </c>
      <c r="L16" s="15">
        <v>641.21592586628776</v>
      </c>
      <c r="M16" s="42">
        <v>-1.392985724006035E-3</v>
      </c>
      <c r="N16" s="15">
        <v>640.32272123555072</v>
      </c>
      <c r="O16" s="42">
        <v>-3.8686607962135078E-5</v>
      </c>
      <c r="P16" s="15">
        <v>640.29794932146501</v>
      </c>
      <c r="Q16" s="42">
        <v>-8.7484772920554121E-4</v>
      </c>
      <c r="R16" s="15">
        <v>639.7377861144862</v>
      </c>
      <c r="S16" s="42">
        <v>-1.703920401996406E-6</v>
      </c>
      <c r="T16" s="15">
        <v>639.73669605222051</v>
      </c>
      <c r="U16" s="42">
        <v>5.959022464208541E-3</v>
      </c>
      <c r="V16" s="15">
        <v>643.54890139517431</v>
      </c>
      <c r="W16" s="42">
        <v>0</v>
      </c>
      <c r="X16" s="15">
        <v>643.54890139517431</v>
      </c>
      <c r="Y16" s="42">
        <v>-1.0318989511756804E-2</v>
      </c>
      <c r="Z16" s="15">
        <v>636.90812703137487</v>
      </c>
      <c r="AA16" s="42">
        <v>0</v>
      </c>
      <c r="AB16" s="15">
        <v>636.90812703137487</v>
      </c>
      <c r="AC16" s="42">
        <v>5.5411239440537052E-3</v>
      </c>
      <c r="AD16" s="15">
        <v>640.43731390423079</v>
      </c>
      <c r="AE16" s="42">
        <v>1.5029884512651748E-4</v>
      </c>
      <c r="AF16" s="15">
        <v>640.53357089288659</v>
      </c>
      <c r="AG16" s="42">
        <v>0</v>
      </c>
      <c r="AH16" s="15">
        <v>640.53357089288659</v>
      </c>
      <c r="AI16" s="42">
        <v>0</v>
      </c>
      <c r="AJ16" s="15">
        <v>640.53357089288659</v>
      </c>
      <c r="AK16" s="42">
        <v>1.5483686105488559E-4</v>
      </c>
      <c r="AL16" s="15">
        <v>640.63274910040388</v>
      </c>
      <c r="AM16" s="42">
        <v>1.0135458221016691E-4</v>
      </c>
      <c r="AN16" s="15">
        <v>640.69768016503906</v>
      </c>
      <c r="AO16" s="42">
        <v>0</v>
      </c>
      <c r="AP16" s="15">
        <v>640.69768016503906</v>
      </c>
      <c r="AQ16" s="42">
        <v>0</v>
      </c>
      <c r="AR16" s="15">
        <v>640.69768016503906</v>
      </c>
      <c r="AS16" s="42">
        <v>3.1977618683738385E-3</v>
      </c>
      <c r="AT16" s="15">
        <v>642.7464787758264</v>
      </c>
      <c r="AU16" s="42">
        <v>2.7230373852993317E-4</v>
      </c>
      <c r="AV16" s="15">
        <v>642.92150104492396</v>
      </c>
      <c r="AW16" s="42">
        <v>1.1370060858328923E-3</v>
      </c>
      <c r="AX16" s="15">
        <v>643.65250670432488</v>
      </c>
      <c r="AY16" s="42">
        <v>7.1156208970801771E-5</v>
      </c>
      <c r="AZ16" s="15">
        <v>643.69830657659645</v>
      </c>
      <c r="BA16" s="42">
        <v>2.8426696737479773E-2</v>
      </c>
      <c r="BB16" s="15">
        <v>680.81489753230653</v>
      </c>
      <c r="BC16" s="42">
        <v>-9.7787318022435343E-3</v>
      </c>
      <c r="BD16" s="15">
        <v>674.1573912423662</v>
      </c>
      <c r="BE16" s="42">
        <v>0</v>
      </c>
      <c r="BF16" s="15">
        <v>674.1573912423662</v>
      </c>
      <c r="BG16" s="42">
        <v>0.16127095361391608</v>
      </c>
      <c r="BH16" s="15">
        <v>782.87939661389248</v>
      </c>
      <c r="BI16" s="43">
        <v>0.93393117144881987</v>
      </c>
      <c r="BJ16" s="15">
        <v>731.15547198275783</v>
      </c>
      <c r="BK16" s="42">
        <v>0.11750000000000003</v>
      </c>
      <c r="BL16" s="15">
        <v>828.50478411643951</v>
      </c>
      <c r="BM16" s="42">
        <v>-5.7743980858004917E-6</v>
      </c>
      <c r="BN16" s="15">
        <v>828.5</v>
      </c>
      <c r="BO16" s="15">
        <v>5.04</v>
      </c>
      <c r="BP16" s="15">
        <v>5.93</v>
      </c>
      <c r="BQ16" s="15">
        <v>839.46999999999991</v>
      </c>
      <c r="BR16" s="44">
        <v>9.75E-3</v>
      </c>
      <c r="BS16" s="45">
        <v>847.74</v>
      </c>
      <c r="BT16" s="40"/>
      <c r="BU16" s="79"/>
    </row>
    <row r="17" spans="1:73" x14ac:dyDescent="0.2">
      <c r="A17" s="24"/>
      <c r="B17" s="73" t="s">
        <v>13</v>
      </c>
      <c r="C17" s="41">
        <v>163050</v>
      </c>
      <c r="D17" s="15">
        <v>215.39741846059493</v>
      </c>
      <c r="E17" s="42">
        <v>2.5024958764134908E-3</v>
      </c>
      <c r="F17" s="15">
        <v>215.9364496120827</v>
      </c>
      <c r="G17" s="42">
        <v>5.407888001426997E-3</v>
      </c>
      <c r="H17" s="15">
        <v>217.10420974701063</v>
      </c>
      <c r="I17" s="42">
        <v>1.2532082241876852E-2</v>
      </c>
      <c r="J17" s="15">
        <v>219.82497755861783</v>
      </c>
      <c r="K17" s="42">
        <v>0</v>
      </c>
      <c r="L17" s="15">
        <v>219.82497755861783</v>
      </c>
      <c r="M17" s="42">
        <v>-1.6773177014718366E-3</v>
      </c>
      <c r="N17" s="15">
        <v>219.45626123253311</v>
      </c>
      <c r="O17" s="42">
        <v>-9.9479282330561247E-5</v>
      </c>
      <c r="P17" s="15">
        <v>219.43442988116274</v>
      </c>
      <c r="Q17" s="42">
        <v>-1.7530363737231491E-3</v>
      </c>
      <c r="R17" s="15">
        <v>219.04975334393387</v>
      </c>
      <c r="S17" s="42">
        <v>0</v>
      </c>
      <c r="T17" s="15">
        <v>219.04975334393387</v>
      </c>
      <c r="U17" s="42">
        <v>3.6528782671223503E-3</v>
      </c>
      <c r="V17" s="15">
        <v>219.84991542734244</v>
      </c>
      <c r="W17" s="42">
        <v>0</v>
      </c>
      <c r="X17" s="15">
        <v>219.84991542734244</v>
      </c>
      <c r="Y17" s="42">
        <v>-4.3632472623412744E-3</v>
      </c>
      <c r="Z17" s="15">
        <v>218.89065588572814</v>
      </c>
      <c r="AA17" s="42">
        <v>0</v>
      </c>
      <c r="AB17" s="15">
        <v>218.89065588572814</v>
      </c>
      <c r="AC17" s="42">
        <v>1.5569545887019753E-2</v>
      </c>
      <c r="AD17" s="15">
        <v>222.29868399678085</v>
      </c>
      <c r="AE17" s="42">
        <v>5.0306073211103808E-5</v>
      </c>
      <c r="AF17" s="15">
        <v>222.30986697065271</v>
      </c>
      <c r="AG17" s="42">
        <v>0</v>
      </c>
      <c r="AH17" s="15">
        <v>222.30986697065271</v>
      </c>
      <c r="AI17" s="42">
        <v>0</v>
      </c>
      <c r="AJ17" s="15">
        <v>222.30986697065271</v>
      </c>
      <c r="AK17" s="42">
        <v>0</v>
      </c>
      <c r="AL17" s="15">
        <v>222.30986697065271</v>
      </c>
      <c r="AM17" s="42">
        <v>0</v>
      </c>
      <c r="AN17" s="15">
        <v>222.30986697065271</v>
      </c>
      <c r="AO17" s="42">
        <v>0</v>
      </c>
      <c r="AP17" s="15">
        <v>222.30986697065271</v>
      </c>
      <c r="AQ17" s="42">
        <v>0</v>
      </c>
      <c r="AR17" s="15">
        <v>222.30986697065271</v>
      </c>
      <c r="AS17" s="42">
        <v>6.8921471882983365E-3</v>
      </c>
      <c r="AT17" s="15">
        <v>223.84205929522548</v>
      </c>
      <c r="AU17" s="42">
        <v>-3.065347868946855E-5</v>
      </c>
      <c r="AV17" s="15">
        <v>223.83519775743108</v>
      </c>
      <c r="AW17" s="42">
        <v>2.6546157953717398E-3</v>
      </c>
      <c r="AX17" s="15">
        <v>224.42939420895812</v>
      </c>
      <c r="AY17" s="42">
        <v>1.0155257561716979E-4</v>
      </c>
      <c r="AZ17" s="15">
        <v>224.45218559198423</v>
      </c>
      <c r="BA17" s="42">
        <v>1.8185317900286213E-2</v>
      </c>
      <c r="BB17" s="15">
        <v>232.68988192550304</v>
      </c>
      <c r="BC17" s="42">
        <v>0</v>
      </c>
      <c r="BD17" s="15">
        <v>232.68988192550304</v>
      </c>
      <c r="BE17" s="42">
        <v>0.51465768253852295</v>
      </c>
      <c r="BF17" s="15">
        <v>352.44551730744496</v>
      </c>
      <c r="BG17" s="42">
        <v>0</v>
      </c>
      <c r="BH17" s="15">
        <v>352.44551730744496</v>
      </c>
      <c r="BI17" s="43">
        <v>1</v>
      </c>
      <c r="BJ17" s="15">
        <v>352.44551730744496</v>
      </c>
      <c r="BK17" s="42">
        <v>0.1275</v>
      </c>
      <c r="BL17" s="15">
        <v>403.94901697128358</v>
      </c>
      <c r="BM17" s="42">
        <v>2.4335464998692657E-6</v>
      </c>
      <c r="BN17" s="15">
        <v>403.95</v>
      </c>
      <c r="BO17" s="15">
        <v>5.04</v>
      </c>
      <c r="BP17" s="15">
        <v>2.0699999999999998</v>
      </c>
      <c r="BQ17" s="15">
        <v>411.06</v>
      </c>
      <c r="BR17" s="44">
        <v>9.75E-3</v>
      </c>
      <c r="BS17" s="45">
        <v>415.11</v>
      </c>
      <c r="BT17" s="40"/>
      <c r="BU17" s="79"/>
    </row>
    <row r="18" spans="1:73" x14ac:dyDescent="0.2">
      <c r="A18" s="24"/>
      <c r="B18" s="73" t="s">
        <v>14</v>
      </c>
      <c r="C18" s="41">
        <v>11911</v>
      </c>
      <c r="D18" s="15">
        <v>905.92103769624703</v>
      </c>
      <c r="E18" s="42">
        <v>2.3543769190936814E-3</v>
      </c>
      <c r="F18" s="15">
        <v>908.0539172779205</v>
      </c>
      <c r="G18" s="42">
        <v>2.896088362667637E-3</v>
      </c>
      <c r="H18" s="15">
        <v>910.68372166042388</v>
      </c>
      <c r="I18" s="42">
        <v>9.7986241607792568E-3</v>
      </c>
      <c r="J18" s="15">
        <v>919.60716917831417</v>
      </c>
      <c r="K18" s="42">
        <v>0</v>
      </c>
      <c r="L18" s="15">
        <v>919.60716917831417</v>
      </c>
      <c r="M18" s="42">
        <v>-1.1376635279123359E-3</v>
      </c>
      <c r="N18" s="15">
        <v>918.56096564193331</v>
      </c>
      <c r="O18" s="42">
        <v>-2.3333193662578022E-4</v>
      </c>
      <c r="P18" s="15">
        <v>918.34663603291119</v>
      </c>
      <c r="Q18" s="42">
        <v>-1.2825760944379372E-3</v>
      </c>
      <c r="R18" s="15">
        <v>917.16878659112785</v>
      </c>
      <c r="S18" s="42">
        <v>-5.4922937815504724E-6</v>
      </c>
      <c r="T18" s="15">
        <v>917.16374923070464</v>
      </c>
      <c r="U18" s="42">
        <v>9.4771749816224826E-4</v>
      </c>
      <c r="V18" s="15">
        <v>918.03296136453071</v>
      </c>
      <c r="W18" s="42">
        <v>0</v>
      </c>
      <c r="X18" s="15">
        <v>918.03296136453071</v>
      </c>
      <c r="Y18" s="42">
        <v>-1.1753627531415622E-3</v>
      </c>
      <c r="Z18" s="15">
        <v>916.95393961558659</v>
      </c>
      <c r="AA18" s="42">
        <v>0</v>
      </c>
      <c r="AB18" s="15">
        <v>916.95393961558659</v>
      </c>
      <c r="AC18" s="42">
        <v>6.6378315682809053E-3</v>
      </c>
      <c r="AD18" s="15">
        <v>923.0405254226265</v>
      </c>
      <c r="AE18" s="42">
        <v>2.4252397579638263E-4</v>
      </c>
      <c r="AF18" s="15">
        <v>923.26438488067311</v>
      </c>
      <c r="AG18" s="42">
        <v>0</v>
      </c>
      <c r="AH18" s="15">
        <v>923.26438488067311</v>
      </c>
      <c r="AI18" s="42">
        <v>0</v>
      </c>
      <c r="AJ18" s="15">
        <v>923.26438488067311</v>
      </c>
      <c r="AK18" s="42">
        <v>0</v>
      </c>
      <c r="AL18" s="15">
        <v>923.26438488067311</v>
      </c>
      <c r="AM18" s="42">
        <v>0</v>
      </c>
      <c r="AN18" s="15">
        <v>923.26438488067311</v>
      </c>
      <c r="AO18" s="42">
        <v>0</v>
      </c>
      <c r="AP18" s="15">
        <v>923.26438488067311</v>
      </c>
      <c r="AQ18" s="42">
        <v>0</v>
      </c>
      <c r="AR18" s="15">
        <v>923.26438488067311</v>
      </c>
      <c r="AS18" s="42">
        <v>1.4996892890145386E-2</v>
      </c>
      <c r="AT18" s="15">
        <v>937.11048197001458</v>
      </c>
      <c r="AU18" s="42">
        <v>1.8707325303597422E-3</v>
      </c>
      <c r="AV18" s="15">
        <v>938.86356503317688</v>
      </c>
      <c r="AW18" s="42">
        <v>2.496239797182942E-2</v>
      </c>
      <c r="AX18" s="15">
        <v>962.29985098478562</v>
      </c>
      <c r="AY18" s="42">
        <v>3.2990246484421171E-4</v>
      </c>
      <c r="AZ18" s="15">
        <v>962.61731607754461</v>
      </c>
      <c r="BA18" s="42">
        <v>4.009434458264538E-2</v>
      </c>
      <c r="BB18" s="15">
        <v>1041.3557985138125</v>
      </c>
      <c r="BC18" s="42">
        <v>-2.3467491911604021E-2</v>
      </c>
      <c r="BD18" s="15">
        <v>1016.9177897350877</v>
      </c>
      <c r="BE18" s="42">
        <v>0</v>
      </c>
      <c r="BF18" s="15">
        <v>1016.9177897350877</v>
      </c>
      <c r="BG18" s="42">
        <v>0.16696204790161429</v>
      </c>
      <c r="BH18" s="15">
        <v>1186.7044664568411</v>
      </c>
      <c r="BI18" s="43">
        <v>0.86456299335949971</v>
      </c>
      <c r="BJ18" s="15">
        <v>1025.9807657530146</v>
      </c>
      <c r="BK18" s="42">
        <v>0.10249999999999988</v>
      </c>
      <c r="BL18" s="15">
        <v>1143.1540565493196</v>
      </c>
      <c r="BM18" s="42">
        <v>-3.5485587408512487E-6</v>
      </c>
      <c r="BN18" s="15">
        <v>1143.1500000000001</v>
      </c>
      <c r="BO18" s="15">
        <v>0</v>
      </c>
      <c r="BP18" s="15">
        <v>20.88</v>
      </c>
      <c r="BQ18" s="15">
        <v>1164.0300000000002</v>
      </c>
      <c r="BR18" s="44">
        <v>9.75E-3</v>
      </c>
      <c r="BS18" s="45">
        <v>1175.49</v>
      </c>
      <c r="BT18" s="40"/>
      <c r="BU18" s="79"/>
    </row>
    <row r="19" spans="1:73" x14ac:dyDescent="0.2">
      <c r="A19" s="24"/>
      <c r="B19" s="73" t="s">
        <v>15</v>
      </c>
      <c r="C19" s="41">
        <v>9322</v>
      </c>
      <c r="D19" s="15">
        <v>1145.4850364728597</v>
      </c>
      <c r="E19" s="42">
        <v>2.4436266816081353E-3</v>
      </c>
      <c r="F19" s="15">
        <v>1148.2841742713676</v>
      </c>
      <c r="G19" s="42">
        <v>1.3558535469255784E-3</v>
      </c>
      <c r="H19" s="15">
        <v>1149.8410794419319</v>
      </c>
      <c r="I19" s="42">
        <v>6.3813402011780873E-3</v>
      </c>
      <c r="J19" s="15">
        <v>1157.1786065471408</v>
      </c>
      <c r="K19" s="42">
        <v>0</v>
      </c>
      <c r="L19" s="15">
        <v>1157.1786065471408</v>
      </c>
      <c r="M19" s="42">
        <v>-1.4577795545227534E-3</v>
      </c>
      <c r="N19" s="15">
        <v>1155.4916952335852</v>
      </c>
      <c r="O19" s="42">
        <v>-2.1919795018143784E-4</v>
      </c>
      <c r="P19" s="15">
        <v>1155.2384138225384</v>
      </c>
      <c r="Q19" s="42">
        <v>-6.1698725468695148E-4</v>
      </c>
      <c r="R19" s="15">
        <v>1154.5256464450852</v>
      </c>
      <c r="S19" s="42">
        <v>-1.3937297673738414E-6</v>
      </c>
      <c r="T19" s="15">
        <v>1154.5240373483246</v>
      </c>
      <c r="U19" s="42">
        <v>3.5689586520470939E-4</v>
      </c>
      <c r="V19" s="15">
        <v>1154.9360822035337</v>
      </c>
      <c r="W19" s="42">
        <v>0</v>
      </c>
      <c r="X19" s="15">
        <v>1154.9360822035337</v>
      </c>
      <c r="Y19" s="42">
        <v>-1.2289580019920754E-3</v>
      </c>
      <c r="Z19" s="15">
        <v>1153.5167142635203</v>
      </c>
      <c r="AA19" s="42">
        <v>0</v>
      </c>
      <c r="AB19" s="15">
        <v>1153.5167142635203</v>
      </c>
      <c r="AC19" s="42">
        <v>3.7921442284962747E-3</v>
      </c>
      <c r="AD19" s="15">
        <v>1157.8910160139887</v>
      </c>
      <c r="AE19" s="42">
        <v>1.4613755186676514E-4</v>
      </c>
      <c r="AF19" s="15">
        <v>1158.0602273723975</v>
      </c>
      <c r="AG19" s="42">
        <v>1.6509780391671391E-4</v>
      </c>
      <c r="AH19" s="15">
        <v>1158.25142057274</v>
      </c>
      <c r="AI19" s="42">
        <v>0</v>
      </c>
      <c r="AJ19" s="15">
        <v>1158.25142057274</v>
      </c>
      <c r="AK19" s="42">
        <v>2.9992697272602786E-3</v>
      </c>
      <c r="AL19" s="15">
        <v>1161.7253289950202</v>
      </c>
      <c r="AM19" s="42">
        <v>0</v>
      </c>
      <c r="AN19" s="15">
        <v>1161.7253289950202</v>
      </c>
      <c r="AO19" s="42">
        <v>8.2962871041258879E-4</v>
      </c>
      <c r="AP19" s="15">
        <v>1162.6891296815679</v>
      </c>
      <c r="AQ19" s="42">
        <v>0</v>
      </c>
      <c r="AR19" s="15">
        <v>1162.6891296815679</v>
      </c>
      <c r="AS19" s="42">
        <v>5.3883884372871726E-3</v>
      </c>
      <c r="AT19" s="15">
        <v>1168.9541503441035</v>
      </c>
      <c r="AU19" s="42">
        <v>1.1791108565639696E-4</v>
      </c>
      <c r="AV19" s="15">
        <v>1169.091982997053</v>
      </c>
      <c r="AW19" s="42">
        <v>2.5780722010889878E-2</v>
      </c>
      <c r="AX19" s="15">
        <v>1199.23201841586</v>
      </c>
      <c r="AY19" s="42">
        <v>2.9757723607581887E-4</v>
      </c>
      <c r="AZ19" s="15">
        <v>1199.5888825653137</v>
      </c>
      <c r="BA19" s="42">
        <v>3.9807286831884614E-2</v>
      </c>
      <c r="BB19" s="15">
        <v>1296.9945326595032</v>
      </c>
      <c r="BC19" s="42">
        <v>-2.358666978467594E-2</v>
      </c>
      <c r="BD19" s="15">
        <v>1266.4027509051334</v>
      </c>
      <c r="BE19" s="42">
        <v>0</v>
      </c>
      <c r="BF19" s="15">
        <v>1266.4027509051334</v>
      </c>
      <c r="BG19" s="42">
        <v>0.22300493445221692</v>
      </c>
      <c r="BH19" s="15">
        <v>1548.8168133608399</v>
      </c>
      <c r="BI19" s="43">
        <v>0.95699412676966122</v>
      </c>
      <c r="BJ19" s="15">
        <v>1482.2085938284263</v>
      </c>
      <c r="BK19" s="42">
        <v>0.10249999999999994</v>
      </c>
      <c r="BL19" s="15">
        <v>1651.4858984160737</v>
      </c>
      <c r="BM19" s="42">
        <v>2.4835718732685308E-6</v>
      </c>
      <c r="BN19" s="15">
        <v>1651.49</v>
      </c>
      <c r="BO19" s="15">
        <v>0</v>
      </c>
      <c r="BP19" s="15">
        <v>22.21</v>
      </c>
      <c r="BQ19" s="15">
        <v>1673.7</v>
      </c>
      <c r="BR19" s="44">
        <v>9.75E-3</v>
      </c>
      <c r="BS19" s="45">
        <v>1690.18</v>
      </c>
      <c r="BT19" s="40"/>
      <c r="BU19" s="79"/>
    </row>
    <row r="20" spans="1:73" x14ac:dyDescent="0.2">
      <c r="A20" s="24"/>
      <c r="B20" s="73" t="s">
        <v>16</v>
      </c>
      <c r="C20" s="41">
        <v>42930</v>
      </c>
      <c r="D20" s="15">
        <v>944.29638714185876</v>
      </c>
      <c r="E20" s="42">
        <v>2.4151228558249027E-3</v>
      </c>
      <c r="F20" s="15">
        <v>946.57697892911801</v>
      </c>
      <c r="G20" s="42">
        <v>2.8984781152388006E-3</v>
      </c>
      <c r="H20" s="15">
        <v>949.32061158693296</v>
      </c>
      <c r="I20" s="42">
        <v>1.2504850377845322E-2</v>
      </c>
      <c r="J20" s="15">
        <v>961.19172379543227</v>
      </c>
      <c r="K20" s="42">
        <v>0</v>
      </c>
      <c r="L20" s="15">
        <v>961.19172379543227</v>
      </c>
      <c r="M20" s="42">
        <v>-1.3535909316658712E-3</v>
      </c>
      <c r="N20" s="15">
        <v>959.89066339451051</v>
      </c>
      <c r="O20" s="42">
        <v>-1.3692386034735993E-4</v>
      </c>
      <c r="P20" s="15">
        <v>959.75923145936713</v>
      </c>
      <c r="Q20" s="42">
        <v>-1.1030942454243187E-3</v>
      </c>
      <c r="R20" s="15">
        <v>958.70052657415147</v>
      </c>
      <c r="S20" s="42">
        <v>-4.0819288203985948E-6</v>
      </c>
      <c r="T20" s="15">
        <v>958.69661322684192</v>
      </c>
      <c r="U20" s="42">
        <v>1.7612088372400692E-3</v>
      </c>
      <c r="V20" s="15">
        <v>960.38507817428922</v>
      </c>
      <c r="W20" s="42">
        <v>0</v>
      </c>
      <c r="X20" s="15">
        <v>960.38507817428922</v>
      </c>
      <c r="Y20" s="42">
        <v>-3.1259396489867752E-3</v>
      </c>
      <c r="Z20" s="15">
        <v>957.38297238012899</v>
      </c>
      <c r="AA20" s="42">
        <v>0</v>
      </c>
      <c r="AB20" s="15">
        <v>957.38297238012899</v>
      </c>
      <c r="AC20" s="42">
        <v>6.6978543686460057E-3</v>
      </c>
      <c r="AD20" s="15">
        <v>963.79538410415262</v>
      </c>
      <c r="AE20" s="42">
        <v>1.5352274915048092E-4</v>
      </c>
      <c r="AF20" s="15">
        <v>963.94334862113885</v>
      </c>
      <c r="AG20" s="42">
        <v>0</v>
      </c>
      <c r="AH20" s="15">
        <v>963.94334862113885</v>
      </c>
      <c r="AI20" s="42">
        <v>0</v>
      </c>
      <c r="AJ20" s="15">
        <v>963.94334862113885</v>
      </c>
      <c r="AK20" s="42">
        <v>7.9177948070663362E-4</v>
      </c>
      <c r="AL20" s="15">
        <v>964.70657918514064</v>
      </c>
      <c r="AM20" s="42">
        <v>4.3123071955530889E-6</v>
      </c>
      <c r="AN20" s="15">
        <v>964.71073929626357</v>
      </c>
      <c r="AO20" s="42">
        <v>1.7691209301200495E-3</v>
      </c>
      <c r="AP20" s="15">
        <v>966.41742925666426</v>
      </c>
      <c r="AQ20" s="42">
        <v>0</v>
      </c>
      <c r="AR20" s="15">
        <v>966.41742925666426</v>
      </c>
      <c r="AS20" s="42">
        <v>1.1769224630024944E-2</v>
      </c>
      <c r="AT20" s="15">
        <v>977.79141306795725</v>
      </c>
      <c r="AU20" s="42">
        <v>1.6637527335849889E-4</v>
      </c>
      <c r="AV20" s="15">
        <v>977.95409338159402</v>
      </c>
      <c r="AW20" s="42">
        <v>3.9384390633764754E-2</v>
      </c>
      <c r="AX20" s="15">
        <v>1016.470219417224</v>
      </c>
      <c r="AY20" s="42">
        <v>3.3659794613027927E-4</v>
      </c>
      <c r="AZ20" s="15">
        <v>1016.8123612053824</v>
      </c>
      <c r="BA20" s="42">
        <v>4.1258830288738668E-2</v>
      </c>
      <c r="BB20" s="15">
        <v>1102.4482491075662</v>
      </c>
      <c r="BC20" s="42">
        <v>-2.0142812810218569E-2</v>
      </c>
      <c r="BD20" s="15">
        <v>1080.2418403928393</v>
      </c>
      <c r="BE20" s="42">
        <v>0</v>
      </c>
      <c r="BF20" s="15">
        <v>1080.2418403928393</v>
      </c>
      <c r="BG20" s="42">
        <v>0.10989405457279044</v>
      </c>
      <c r="BH20" s="15">
        <v>1198.9539961527817</v>
      </c>
      <c r="BI20" s="43">
        <v>0.90459810990830358</v>
      </c>
      <c r="BJ20" s="15">
        <v>1084.5715187868138</v>
      </c>
      <c r="BK20" s="42">
        <v>0.10249999999999994</v>
      </c>
      <c r="BL20" s="15">
        <v>1208.4362326315475</v>
      </c>
      <c r="BM20" s="42">
        <v>3.1175566825858425E-6</v>
      </c>
      <c r="BN20" s="15">
        <v>1208.44</v>
      </c>
      <c r="BO20" s="15">
        <v>0</v>
      </c>
      <c r="BP20" s="15">
        <v>17.52</v>
      </c>
      <c r="BQ20" s="15">
        <v>1225.96</v>
      </c>
      <c r="BR20" s="44">
        <v>9.75E-3</v>
      </c>
      <c r="BS20" s="45">
        <v>1238.03</v>
      </c>
      <c r="BT20" s="40"/>
      <c r="BU20" s="79"/>
    </row>
    <row r="21" spans="1:73" x14ac:dyDescent="0.2">
      <c r="A21" s="24"/>
      <c r="B21" s="73" t="s">
        <v>17</v>
      </c>
      <c r="C21" s="41">
        <v>42458</v>
      </c>
      <c r="D21" s="15">
        <v>916.78735503320922</v>
      </c>
      <c r="E21" s="42">
        <v>2.4758693699100665E-3</v>
      </c>
      <c r="F21" s="15">
        <v>919.05720076425689</v>
      </c>
      <c r="G21" s="42">
        <v>1.6563715013402369E-3</v>
      </c>
      <c r="H21" s="15">
        <v>920.5795009197044</v>
      </c>
      <c r="I21" s="42">
        <v>1.014992268841941E-2</v>
      </c>
      <c r="J21" s="15">
        <v>929.92331168258318</v>
      </c>
      <c r="K21" s="42">
        <v>0</v>
      </c>
      <c r="L21" s="15">
        <v>929.92331168258318</v>
      </c>
      <c r="M21" s="42">
        <v>-1.5715732918006875E-3</v>
      </c>
      <c r="N21" s="15">
        <v>928.46186904251999</v>
      </c>
      <c r="O21" s="42">
        <v>-1.6599298170905108E-4</v>
      </c>
      <c r="P21" s="15">
        <v>928.30775088847452</v>
      </c>
      <c r="Q21" s="42">
        <v>-8.1146248555941103E-4</v>
      </c>
      <c r="R21" s="15">
        <v>927.55446397357446</v>
      </c>
      <c r="S21" s="42">
        <v>-3.5803061135819547E-6</v>
      </c>
      <c r="T21" s="15">
        <v>927.55114304465644</v>
      </c>
      <c r="U21" s="42">
        <v>-2.3599633305293466E-4</v>
      </c>
      <c r="V21" s="15">
        <v>927.33224437617889</v>
      </c>
      <c r="W21" s="42">
        <v>0</v>
      </c>
      <c r="X21" s="15">
        <v>927.33224437617889</v>
      </c>
      <c r="Y21" s="42">
        <v>-2.5778281953880988E-3</v>
      </c>
      <c r="Z21" s="15">
        <v>924.94174117013347</v>
      </c>
      <c r="AA21" s="42">
        <v>0</v>
      </c>
      <c r="AB21" s="15">
        <v>924.94174117013347</v>
      </c>
      <c r="AC21" s="42">
        <v>4.3939777531172286E-3</v>
      </c>
      <c r="AD21" s="15">
        <v>929.00591460376461</v>
      </c>
      <c r="AE21" s="42">
        <v>5.8063267878161184E-6</v>
      </c>
      <c r="AF21" s="15">
        <v>929.01130871569262</v>
      </c>
      <c r="AG21" s="42">
        <v>0</v>
      </c>
      <c r="AH21" s="15">
        <v>929.01130871569262</v>
      </c>
      <c r="AI21" s="42">
        <v>0</v>
      </c>
      <c r="AJ21" s="15">
        <v>929.01130871569262</v>
      </c>
      <c r="AK21" s="42">
        <v>9.332090393447956E-4</v>
      </c>
      <c r="AL21" s="15">
        <v>929.87827046663972</v>
      </c>
      <c r="AM21" s="42">
        <v>1.4567791013719855E-5</v>
      </c>
      <c r="AN21" s="15">
        <v>929.891816738952</v>
      </c>
      <c r="AO21" s="42">
        <v>7.1334271281819905E-3</v>
      </c>
      <c r="AP21" s="15">
        <v>936.52513225075199</v>
      </c>
      <c r="AQ21" s="42">
        <v>0</v>
      </c>
      <c r="AR21" s="15">
        <v>936.52513225075199</v>
      </c>
      <c r="AS21" s="42">
        <v>7.5979255556890557E-3</v>
      </c>
      <c r="AT21" s="15">
        <v>943.64078048662498</v>
      </c>
      <c r="AU21" s="42">
        <v>4.8371309188881551E-3</v>
      </c>
      <c r="AV21" s="15">
        <v>948.20529448224056</v>
      </c>
      <c r="AW21" s="42">
        <v>4.8450245932111224E-2</v>
      </c>
      <c r="AX21" s="15">
        <v>994.14607419403501</v>
      </c>
      <c r="AY21" s="42">
        <v>2.3994982186170688E-4</v>
      </c>
      <c r="AZ21" s="15">
        <v>994.38461936744238</v>
      </c>
      <c r="BA21" s="42">
        <v>3.7723015084478062E-2</v>
      </c>
      <c r="BB21" s="15">
        <v>1070.8220263949547</v>
      </c>
      <c r="BC21" s="42">
        <v>-3.533457540017948E-2</v>
      </c>
      <c r="BD21" s="15">
        <v>1032.9849847631292</v>
      </c>
      <c r="BE21" s="42">
        <v>0</v>
      </c>
      <c r="BF21" s="15">
        <v>1032.9849847631292</v>
      </c>
      <c r="BG21" s="42">
        <v>0.13439198551361842</v>
      </c>
      <c r="BH21" s="15">
        <v>1171.809887871201</v>
      </c>
      <c r="BI21" s="43">
        <v>1.0002792580919611</v>
      </c>
      <c r="BJ21" s="15">
        <v>1172.137125264629</v>
      </c>
      <c r="BK21" s="42">
        <v>0.10249999999999999</v>
      </c>
      <c r="BL21" s="15">
        <v>1306.0023679828737</v>
      </c>
      <c r="BM21" s="42">
        <v>-1.8131535836074519E-6</v>
      </c>
      <c r="BN21" s="15">
        <v>1306</v>
      </c>
      <c r="BO21" s="15">
        <v>0</v>
      </c>
      <c r="BP21" s="15">
        <v>24.15</v>
      </c>
      <c r="BQ21" s="15">
        <v>1330.15</v>
      </c>
      <c r="BR21" s="44">
        <v>9.75E-3</v>
      </c>
      <c r="BS21" s="45">
        <v>1343.25</v>
      </c>
      <c r="BT21" s="40"/>
      <c r="BU21" s="79"/>
    </row>
    <row r="22" spans="1:73" x14ac:dyDescent="0.2">
      <c r="A22" s="24"/>
      <c r="B22" s="73" t="s">
        <v>18</v>
      </c>
      <c r="C22" s="41">
        <v>68081</v>
      </c>
      <c r="D22" s="15">
        <v>1169.6535495953347</v>
      </c>
      <c r="E22" s="42">
        <v>2.4054565437554576E-3</v>
      </c>
      <c r="F22" s="15">
        <v>1172.4671003801354</v>
      </c>
      <c r="G22" s="42">
        <v>2.8233374439481373E-3</v>
      </c>
      <c r="H22" s="15">
        <v>1175.7773706464359</v>
      </c>
      <c r="I22" s="42">
        <v>9.1513740900137641E-3</v>
      </c>
      <c r="J22" s="15">
        <v>1186.5373492117942</v>
      </c>
      <c r="K22" s="42">
        <v>0</v>
      </c>
      <c r="L22" s="15">
        <v>1186.5373492117942</v>
      </c>
      <c r="M22" s="42">
        <v>-1.3211187840164174E-3</v>
      </c>
      <c r="N22" s="15">
        <v>1184.9697924318134</v>
      </c>
      <c r="O22" s="42">
        <v>-1.5307652117024784E-4</v>
      </c>
      <c r="P22" s="15">
        <v>1184.7884013782962</v>
      </c>
      <c r="Q22" s="42">
        <v>-9.6916591873807967E-4</v>
      </c>
      <c r="R22" s="15">
        <v>1183.6401448387642</v>
      </c>
      <c r="S22" s="42">
        <v>-4.1323644890400857E-6</v>
      </c>
      <c r="T22" s="15">
        <v>1183.6352536062618</v>
      </c>
      <c r="U22" s="42">
        <v>2.2247170238069991E-3</v>
      </c>
      <c r="V22" s="15">
        <v>1186.2685071049377</v>
      </c>
      <c r="W22" s="42">
        <v>0</v>
      </c>
      <c r="X22" s="15">
        <v>1186.2685071049377</v>
      </c>
      <c r="Y22" s="42">
        <v>-4.4734347376268468E-3</v>
      </c>
      <c r="Z22" s="15">
        <v>1180.9618123571017</v>
      </c>
      <c r="AA22" s="42">
        <v>0</v>
      </c>
      <c r="AB22" s="15">
        <v>1180.9618123571017</v>
      </c>
      <c r="AC22" s="42">
        <v>6.2353566735493526E-3</v>
      </c>
      <c r="AD22" s="15">
        <v>1188.3255304749896</v>
      </c>
      <c r="AE22" s="42">
        <v>6.3403947942797245E-5</v>
      </c>
      <c r="AF22" s="15">
        <v>1188.400875005063</v>
      </c>
      <c r="AG22" s="42">
        <v>0</v>
      </c>
      <c r="AH22" s="15">
        <v>1188.400875005063</v>
      </c>
      <c r="AI22" s="42">
        <v>0</v>
      </c>
      <c r="AJ22" s="15">
        <v>1188.400875005063</v>
      </c>
      <c r="AK22" s="42">
        <v>6.1366175125332489E-4</v>
      </c>
      <c r="AL22" s="15">
        <v>1189.1301511672095</v>
      </c>
      <c r="AM22" s="42">
        <v>2.7366996206978911E-5</v>
      </c>
      <c r="AN22" s="15">
        <v>1189.162694087546</v>
      </c>
      <c r="AO22" s="42">
        <v>4.0426171527796484E-4</v>
      </c>
      <c r="AP22" s="15">
        <v>1189.6434270380023</v>
      </c>
      <c r="AQ22" s="42">
        <v>0</v>
      </c>
      <c r="AR22" s="15">
        <v>1189.6434270380023</v>
      </c>
      <c r="AS22" s="42">
        <v>6.7282952792497852E-3</v>
      </c>
      <c r="AT22" s="15">
        <v>1197.6476992921325</v>
      </c>
      <c r="AU22" s="42">
        <v>2.5708687371452932E-3</v>
      </c>
      <c r="AV22" s="15">
        <v>1200.7266943203567</v>
      </c>
      <c r="AW22" s="42">
        <v>2.428743427153135E-2</v>
      </c>
      <c r="AX22" s="15">
        <v>1229.8892649867355</v>
      </c>
      <c r="AY22" s="42">
        <v>2.3477648084901936E-4</v>
      </c>
      <c r="AZ22" s="15">
        <v>1230.1780140602029</v>
      </c>
      <c r="BA22" s="42">
        <v>4.0667515961210876E-2</v>
      </c>
      <c r="BB22" s="15">
        <v>1332.2691081430244</v>
      </c>
      <c r="BC22" s="42">
        <v>-1.8987624434879891E-2</v>
      </c>
      <c r="BD22" s="15">
        <v>1306.9724826714123</v>
      </c>
      <c r="BE22" s="42">
        <v>0</v>
      </c>
      <c r="BF22" s="15">
        <v>1306.9724826714123</v>
      </c>
      <c r="BG22" s="42">
        <v>0.10416241016611272</v>
      </c>
      <c r="BH22" s="15">
        <v>1443.1098864872547</v>
      </c>
      <c r="BI22" s="43">
        <v>0.90829324739073258</v>
      </c>
      <c r="BJ22" s="15">
        <v>1310.76696513918</v>
      </c>
      <c r="BK22" s="42">
        <v>0.10249999999999991</v>
      </c>
      <c r="BL22" s="15">
        <v>1460.4645851132923</v>
      </c>
      <c r="BM22" s="42">
        <v>-3.1394895425584934E-6</v>
      </c>
      <c r="BN22" s="15">
        <v>1460.46</v>
      </c>
      <c r="BO22" s="15">
        <v>0</v>
      </c>
      <c r="BP22" s="15">
        <v>19.440000000000001</v>
      </c>
      <c r="BQ22" s="15">
        <v>1479.9</v>
      </c>
      <c r="BR22" s="44">
        <v>9.75E-3</v>
      </c>
      <c r="BS22" s="45">
        <v>1494.47</v>
      </c>
      <c r="BT22" s="40"/>
      <c r="BU22" s="79"/>
    </row>
    <row r="23" spans="1:73" x14ac:dyDescent="0.2">
      <c r="A23" s="24"/>
      <c r="B23" s="73" t="s">
        <v>19</v>
      </c>
      <c r="C23" s="41">
        <v>64548</v>
      </c>
      <c r="D23" s="15">
        <v>1021.535934808205</v>
      </c>
      <c r="E23" s="42">
        <v>2.4727424459352054E-3</v>
      </c>
      <c r="F23" s="15">
        <v>1024.0619300742533</v>
      </c>
      <c r="G23" s="42">
        <v>1.9591462637666979E-3</v>
      </c>
      <c r="H23" s="15">
        <v>1026.068217178424</v>
      </c>
      <c r="I23" s="42">
        <v>1.0105586776587128E-2</v>
      </c>
      <c r="J23" s="15">
        <v>1036.4372385858187</v>
      </c>
      <c r="K23" s="42">
        <v>0</v>
      </c>
      <c r="L23" s="15">
        <v>1036.4372385858187</v>
      </c>
      <c r="M23" s="42">
        <v>-1.5606673129188176E-3</v>
      </c>
      <c r="N23" s="15">
        <v>1034.8197048656659</v>
      </c>
      <c r="O23" s="42">
        <v>-1.2956445507705805E-4</v>
      </c>
      <c r="P23" s="15">
        <v>1034.685629014502</v>
      </c>
      <c r="Q23" s="42">
        <v>-7.2229035059767632E-4</v>
      </c>
      <c r="R23" s="15">
        <v>1033.9382855687627</v>
      </c>
      <c r="S23" s="42">
        <v>-3.5511657108244776E-6</v>
      </c>
      <c r="T23" s="15">
        <v>1033.9346138825758</v>
      </c>
      <c r="U23" s="42">
        <v>1.4187834969348057E-3</v>
      </c>
      <c r="V23" s="15">
        <v>1035.4015432496622</v>
      </c>
      <c r="W23" s="42">
        <v>0</v>
      </c>
      <c r="X23" s="15">
        <v>1035.4015432496622</v>
      </c>
      <c r="Y23" s="42">
        <v>-5.6300861225401233E-3</v>
      </c>
      <c r="Z23" s="15">
        <v>1029.5721433897556</v>
      </c>
      <c r="AA23" s="42">
        <v>9.4515660755689623E-6</v>
      </c>
      <c r="AB23" s="15">
        <v>1029.5818744588985</v>
      </c>
      <c r="AC23" s="42">
        <v>5.4087040701193967E-3</v>
      </c>
      <c r="AD23" s="15">
        <v>1035.1505781338055</v>
      </c>
      <c r="AE23" s="42">
        <v>0</v>
      </c>
      <c r="AF23" s="15">
        <v>1035.1505781338055</v>
      </c>
      <c r="AG23" s="42">
        <v>0</v>
      </c>
      <c r="AH23" s="15">
        <v>1035.1505781338055</v>
      </c>
      <c r="AI23" s="42">
        <v>0</v>
      </c>
      <c r="AJ23" s="15">
        <v>1035.1505781338055</v>
      </c>
      <c r="AK23" s="42">
        <v>5.4791075428628488E-4</v>
      </c>
      <c r="AL23" s="15">
        <v>1035.7177482678708</v>
      </c>
      <c r="AM23" s="42">
        <v>1.6489474134573356E-5</v>
      </c>
      <c r="AN23" s="15">
        <v>1035.7348267088917</v>
      </c>
      <c r="AO23" s="42">
        <v>3.6415887280449866E-4</v>
      </c>
      <c r="AP23" s="15">
        <v>1036.1119987359102</v>
      </c>
      <c r="AQ23" s="42">
        <v>0</v>
      </c>
      <c r="AR23" s="15">
        <v>1036.1119987359102</v>
      </c>
      <c r="AS23" s="42">
        <v>6.776137044765429E-3</v>
      </c>
      <c r="AT23" s="15">
        <v>1043.1328356330705</v>
      </c>
      <c r="AU23" s="42">
        <v>1.5071788516580753E-3</v>
      </c>
      <c r="AV23" s="15">
        <v>1044.7050233824068</v>
      </c>
      <c r="AW23" s="42">
        <v>3.9525030707523223E-2</v>
      </c>
      <c r="AX23" s="15">
        <v>1085.9970215119001</v>
      </c>
      <c r="AY23" s="42">
        <v>1.919868172417516E-4</v>
      </c>
      <c r="AZ23" s="15">
        <v>1086.2055186235941</v>
      </c>
      <c r="BA23" s="42">
        <v>3.7820972554769794E-2</v>
      </c>
      <c r="BB23" s="15">
        <v>1169.921953418152</v>
      </c>
      <c r="BC23" s="42">
        <v>-3.2578860006326704E-2</v>
      </c>
      <c r="BD23" s="15">
        <v>1131.8072298794139</v>
      </c>
      <c r="BE23" s="42">
        <v>0</v>
      </c>
      <c r="BF23" s="15">
        <v>1131.8072298794139</v>
      </c>
      <c r="BG23" s="42">
        <v>0.10216620316895186</v>
      </c>
      <c r="BH23" s="15">
        <v>1247.4396772753626</v>
      </c>
      <c r="BI23" s="43">
        <v>0.93966436787732932</v>
      </c>
      <c r="BJ23" s="15">
        <v>1172.1746158120532</v>
      </c>
      <c r="BK23" s="42">
        <v>0.10249999999999998</v>
      </c>
      <c r="BL23" s="15">
        <v>1306.0441401805606</v>
      </c>
      <c r="BM23" s="42">
        <v>-3.1700158005243395E-6</v>
      </c>
      <c r="BN23" s="15">
        <v>1306.04</v>
      </c>
      <c r="BO23" s="15">
        <v>0</v>
      </c>
      <c r="BP23" s="15">
        <v>34.49</v>
      </c>
      <c r="BQ23" s="15">
        <v>1340.53</v>
      </c>
      <c r="BR23" s="44">
        <v>9.75E-3</v>
      </c>
      <c r="BS23" s="45">
        <v>1353.73</v>
      </c>
      <c r="BT23" s="40"/>
      <c r="BU23" s="79"/>
    </row>
    <row r="24" spans="1:73" x14ac:dyDescent="0.2">
      <c r="A24" s="24"/>
      <c r="B24" s="73" t="s">
        <v>20</v>
      </c>
      <c r="C24" s="41">
        <v>94484</v>
      </c>
      <c r="D24" s="15">
        <v>1501.0867218788367</v>
      </c>
      <c r="E24" s="42">
        <v>2.4008839960281136E-3</v>
      </c>
      <c r="F24" s="15">
        <v>1504.6906569660457</v>
      </c>
      <c r="G24" s="42">
        <v>2.4567147425265112E-3</v>
      </c>
      <c r="H24" s="15">
        <v>1508.3872526859561</v>
      </c>
      <c r="I24" s="42">
        <v>7.3186133422771249E-3</v>
      </c>
      <c r="J24" s="15">
        <v>1519.4265557587844</v>
      </c>
      <c r="K24" s="42">
        <v>0</v>
      </c>
      <c r="L24" s="15">
        <v>1519.4265557587844</v>
      </c>
      <c r="M24" s="42">
        <v>-1.3065006110200006E-3</v>
      </c>
      <c r="N24" s="15">
        <v>1517.4414240352855</v>
      </c>
      <c r="O24" s="42">
        <v>-2.2410102738457116E-4</v>
      </c>
      <c r="P24" s="15">
        <v>1517.1013638531633</v>
      </c>
      <c r="Q24" s="42">
        <v>-5.8753001864764176E-4</v>
      </c>
      <c r="R24" s="15">
        <v>1516.2100212605683</v>
      </c>
      <c r="S24" s="42">
        <v>-1.5705974369950582E-6</v>
      </c>
      <c r="T24" s="15">
        <v>1516.2076399049949</v>
      </c>
      <c r="U24" s="42">
        <v>3.6969700140416784E-3</v>
      </c>
      <c r="V24" s="15">
        <v>1521.8130140847845</v>
      </c>
      <c r="W24" s="42">
        <v>0</v>
      </c>
      <c r="X24" s="15">
        <v>1521.8130140847845</v>
      </c>
      <c r="Y24" s="42">
        <v>-8.2923011539766112E-3</v>
      </c>
      <c r="Z24" s="15">
        <v>1509.1936822719526</v>
      </c>
      <c r="AA24" s="42">
        <v>6.4043320832318784E-5</v>
      </c>
      <c r="AB24" s="15">
        <v>1509.2903360471444</v>
      </c>
      <c r="AC24" s="42">
        <v>4.8919941031366765E-3</v>
      </c>
      <c r="AD24" s="15">
        <v>1516.6737754710082</v>
      </c>
      <c r="AE24" s="42">
        <v>5.6000456944982346E-5</v>
      </c>
      <c r="AF24" s="15">
        <v>1516.7587098954712</v>
      </c>
      <c r="AG24" s="42">
        <v>0</v>
      </c>
      <c r="AH24" s="15">
        <v>1516.7587098954712</v>
      </c>
      <c r="AI24" s="42">
        <v>0</v>
      </c>
      <c r="AJ24" s="15">
        <v>1516.7587098954712</v>
      </c>
      <c r="AK24" s="42">
        <v>3.1292711301216247E-3</v>
      </c>
      <c r="AL24" s="15">
        <v>1521.5050591377076</v>
      </c>
      <c r="AM24" s="42">
        <v>9.3655963847139034E-5</v>
      </c>
      <c r="AN24" s="15">
        <v>1521.6475571605195</v>
      </c>
      <c r="AO24" s="42">
        <v>1.9835023068348612E-4</v>
      </c>
      <c r="AP24" s="15">
        <v>1521.9493763045014</v>
      </c>
      <c r="AQ24" s="42">
        <v>0</v>
      </c>
      <c r="AR24" s="15">
        <v>1521.9493763045014</v>
      </c>
      <c r="AS24" s="42">
        <v>3.0427597499993464E-3</v>
      </c>
      <c r="AT24" s="15">
        <v>1526.5803026082572</v>
      </c>
      <c r="AU24" s="42">
        <v>6.7230009334351415E-4</v>
      </c>
      <c r="AV24" s="15">
        <v>1527.6066226881969</v>
      </c>
      <c r="AW24" s="42">
        <v>9.4334396461084324E-3</v>
      </c>
      <c r="AX24" s="15">
        <v>1542.0172075663215</v>
      </c>
      <c r="AY24" s="42">
        <v>1.1711651417356528E-4</v>
      </c>
      <c r="AZ24" s="15">
        <v>1542.1978032464674</v>
      </c>
      <c r="BA24" s="42">
        <v>3.8753755471633289E-2</v>
      </c>
      <c r="BB24" s="15">
        <v>1664.0458716241703</v>
      </c>
      <c r="BC24" s="42">
        <v>-2.0910889786423414E-2</v>
      </c>
      <c r="BD24" s="15">
        <v>1629.2491918030844</v>
      </c>
      <c r="BE24" s="42">
        <v>0</v>
      </c>
      <c r="BF24" s="15">
        <v>1629.2491918030844</v>
      </c>
      <c r="BG24" s="42">
        <v>4.5799836778119385E-2</v>
      </c>
      <c r="BH24" s="15">
        <v>1703.8685388585486</v>
      </c>
      <c r="BI24" s="43">
        <v>0.92900617111231532</v>
      </c>
      <c r="BJ24" s="15">
        <v>1582.9043873637154</v>
      </c>
      <c r="BK24" s="42">
        <v>0.1024999999999999</v>
      </c>
      <c r="BL24" s="15">
        <v>1763.6817686503791</v>
      </c>
      <c r="BM24" s="42">
        <v>-1.0028171808507125E-6</v>
      </c>
      <c r="BN24" s="15">
        <v>1763.68</v>
      </c>
      <c r="BO24" s="15">
        <v>0</v>
      </c>
      <c r="BP24" s="15">
        <v>33.19</v>
      </c>
      <c r="BQ24" s="15">
        <v>1796.8700000000001</v>
      </c>
      <c r="BR24" s="44">
        <v>9.75E-3</v>
      </c>
      <c r="BS24" s="45">
        <v>1814.56</v>
      </c>
      <c r="BT24" s="40"/>
      <c r="BU24" s="79"/>
    </row>
    <row r="25" spans="1:73" x14ac:dyDescent="0.2">
      <c r="A25" s="24"/>
      <c r="B25" s="73" t="s">
        <v>21</v>
      </c>
      <c r="C25" s="41">
        <v>295239</v>
      </c>
      <c r="D25" s="15">
        <v>222.29503236361055</v>
      </c>
      <c r="E25" s="42">
        <v>2.4263304296101573E-3</v>
      </c>
      <c r="F25" s="15">
        <v>222.83439356498556</v>
      </c>
      <c r="G25" s="42">
        <v>6.4740115763368689E-3</v>
      </c>
      <c r="H25" s="15">
        <v>224.27702600853127</v>
      </c>
      <c r="I25" s="42">
        <v>1.4769049610232177E-2</v>
      </c>
      <c r="J25" s="15">
        <v>227.5893845320866</v>
      </c>
      <c r="K25" s="42">
        <v>0</v>
      </c>
      <c r="L25" s="15">
        <v>227.5893845320866</v>
      </c>
      <c r="M25" s="42">
        <v>-1.4024279385279614E-3</v>
      </c>
      <c r="N25" s="15">
        <v>227.27020682070642</v>
      </c>
      <c r="O25" s="42">
        <v>-7.9857110768966066E-5</v>
      </c>
      <c r="P25" s="15">
        <v>227.25205767862585</v>
      </c>
      <c r="Q25" s="42">
        <v>-2.5485326215799464E-3</v>
      </c>
      <c r="R25" s="15">
        <v>226.6728983963107</v>
      </c>
      <c r="S25" s="42">
        <v>-6.0517600447562714E-6</v>
      </c>
      <c r="T25" s="15">
        <v>226.67152662632097</v>
      </c>
      <c r="U25" s="42">
        <v>3.5924252387282696E-3</v>
      </c>
      <c r="V25" s="15">
        <v>227.48582713947442</v>
      </c>
      <c r="W25" s="42">
        <v>0</v>
      </c>
      <c r="X25" s="15">
        <v>227.48582713947442</v>
      </c>
      <c r="Y25" s="42">
        <v>-2.1468830449626886E-3</v>
      </c>
      <c r="Z25" s="15">
        <v>226.99744167421937</v>
      </c>
      <c r="AA25" s="42">
        <v>0</v>
      </c>
      <c r="AB25" s="15">
        <v>226.99744167421937</v>
      </c>
      <c r="AC25" s="42">
        <v>1.0587688723303623E-2</v>
      </c>
      <c r="AD25" s="15">
        <v>229.40081992765229</v>
      </c>
      <c r="AE25" s="42">
        <v>3.668925403688128E-5</v>
      </c>
      <c r="AF25" s="15">
        <v>229.40923647261087</v>
      </c>
      <c r="AG25" s="42">
        <v>0</v>
      </c>
      <c r="AH25" s="15">
        <v>229.40923647261087</v>
      </c>
      <c r="AI25" s="42">
        <v>0</v>
      </c>
      <c r="AJ25" s="15">
        <v>229.40923647261087</v>
      </c>
      <c r="AK25" s="42">
        <v>0</v>
      </c>
      <c r="AL25" s="15">
        <v>229.40923647261087</v>
      </c>
      <c r="AM25" s="42">
        <v>9.357517672059501E-6</v>
      </c>
      <c r="AN25" s="15">
        <v>229.41138317359528</v>
      </c>
      <c r="AO25" s="42">
        <v>1.9276230802267591E-4</v>
      </c>
      <c r="AP25" s="15">
        <v>229.4556050413025</v>
      </c>
      <c r="AQ25" s="42">
        <v>0</v>
      </c>
      <c r="AR25" s="15">
        <v>229.4556050413025</v>
      </c>
      <c r="AS25" s="42">
        <v>1.4291025076241803E-2</v>
      </c>
      <c r="AT25" s="15">
        <v>232.73476084683202</v>
      </c>
      <c r="AU25" s="42">
        <v>0</v>
      </c>
      <c r="AV25" s="15">
        <v>232.73476084683202</v>
      </c>
      <c r="AW25" s="42">
        <v>2.634325723016584E-4</v>
      </c>
      <c r="AX25" s="15">
        <v>232.79607076354588</v>
      </c>
      <c r="AY25" s="42">
        <v>2.3265649735315641E-4</v>
      </c>
      <c r="AZ25" s="15">
        <v>232.85023228196732</v>
      </c>
      <c r="BA25" s="42">
        <v>3.9283197551346793E-2</v>
      </c>
      <c r="BB25" s="15">
        <v>251.50376303329233</v>
      </c>
      <c r="BC25" s="42">
        <v>-8.0128253859322873E-3</v>
      </c>
      <c r="BD25" s="15">
        <v>249.48850729620167</v>
      </c>
      <c r="BE25" s="42">
        <v>0</v>
      </c>
      <c r="BF25" s="15">
        <v>249.48850729620167</v>
      </c>
      <c r="BG25" s="42">
        <v>0.19912280109287872</v>
      </c>
      <c r="BH25" s="15">
        <v>299.16735770950248</v>
      </c>
      <c r="BI25" s="43">
        <v>0.9357507244777441</v>
      </c>
      <c r="BJ25" s="15">
        <v>279.94607171675938</v>
      </c>
      <c r="BK25" s="42">
        <v>0.11750000000000006</v>
      </c>
      <c r="BL25" s="15">
        <v>317.21934472154038</v>
      </c>
      <c r="BM25" s="42">
        <v>2.0656951429387505E-6</v>
      </c>
      <c r="BN25" s="15">
        <v>317.22000000000003</v>
      </c>
      <c r="BO25" s="15">
        <v>0</v>
      </c>
      <c r="BP25" s="15">
        <v>3.09</v>
      </c>
      <c r="BQ25" s="15">
        <v>320.31</v>
      </c>
      <c r="BR25" s="44">
        <v>9.75E-3</v>
      </c>
      <c r="BS25" s="45">
        <v>323.45999999999998</v>
      </c>
      <c r="BT25" s="40"/>
      <c r="BU25" s="79"/>
    </row>
    <row r="26" spans="1:73" x14ac:dyDescent="0.2">
      <c r="A26" s="24"/>
      <c r="B26" s="73" t="s">
        <v>22</v>
      </c>
      <c r="C26" s="41">
        <v>270284</v>
      </c>
      <c r="D26" s="15">
        <v>127.73796872918857</v>
      </c>
      <c r="E26" s="42">
        <v>2.4158818096213786E-3</v>
      </c>
      <c r="F26" s="15">
        <v>128.04656856423941</v>
      </c>
      <c r="G26" s="42">
        <v>6.383721317596569E-3</v>
      </c>
      <c r="H26" s="15">
        <v>128.86398217362805</v>
      </c>
      <c r="I26" s="42">
        <v>1.1407944084827149E-2</v>
      </c>
      <c r="J26" s="15">
        <v>130.33405527681296</v>
      </c>
      <c r="K26" s="42">
        <v>0</v>
      </c>
      <c r="L26" s="15">
        <v>130.33405527681296</v>
      </c>
      <c r="M26" s="42">
        <v>-1.363088060768014E-3</v>
      </c>
      <c r="N26" s="15">
        <v>130.15639848215366</v>
      </c>
      <c r="O26" s="42">
        <v>-1.1746871439999307E-4</v>
      </c>
      <c r="P26" s="15">
        <v>130.14110917735303</v>
      </c>
      <c r="Q26" s="42">
        <v>-2.4214128072170826E-3</v>
      </c>
      <c r="R26" s="15">
        <v>129.82598382884555</v>
      </c>
      <c r="S26" s="42">
        <v>-8.8059561700326583E-6</v>
      </c>
      <c r="T26" s="15">
        <v>129.82484058692222</v>
      </c>
      <c r="U26" s="42">
        <v>1.3986819314337762E-3</v>
      </c>
      <c r="V26" s="15">
        <v>130.00642424570242</v>
      </c>
      <c r="W26" s="42">
        <v>0</v>
      </c>
      <c r="X26" s="15">
        <v>130.00642424570242</v>
      </c>
      <c r="Y26" s="42">
        <v>-5.446087857953863E-3</v>
      </c>
      <c r="Z26" s="15">
        <v>129.2983978371619</v>
      </c>
      <c r="AA26" s="42">
        <v>0</v>
      </c>
      <c r="AB26" s="15">
        <v>129.2983978371619</v>
      </c>
      <c r="AC26" s="42">
        <v>7.7257215521504552E-3</v>
      </c>
      <c r="AD26" s="15">
        <v>130.29732125599099</v>
      </c>
      <c r="AE26" s="42">
        <v>1.5070073979384091E-5</v>
      </c>
      <c r="AF26" s="15">
        <v>130.29928484626163</v>
      </c>
      <c r="AG26" s="42">
        <v>6.1244802060933523E-6</v>
      </c>
      <c r="AH26" s="15">
        <v>130.30008286165253</v>
      </c>
      <c r="AI26" s="42">
        <v>0</v>
      </c>
      <c r="AJ26" s="15">
        <v>130.30008286165253</v>
      </c>
      <c r="AK26" s="42">
        <v>2.5319426829595315E-4</v>
      </c>
      <c r="AL26" s="15">
        <v>130.33307409579157</v>
      </c>
      <c r="AM26" s="42">
        <v>3.2105548384286919E-6</v>
      </c>
      <c r="AN26" s="15">
        <v>130.33349253727323</v>
      </c>
      <c r="AO26" s="42">
        <v>9.8069416688750799E-4</v>
      </c>
      <c r="AP26" s="15">
        <v>130.46130983315462</v>
      </c>
      <c r="AQ26" s="42">
        <v>0</v>
      </c>
      <c r="AR26" s="15">
        <v>130.46130983315462</v>
      </c>
      <c r="AS26" s="42">
        <v>1.0517712548674396E-2</v>
      </c>
      <c r="AT26" s="15">
        <v>131.83346438870328</v>
      </c>
      <c r="AU26" s="42">
        <v>-1.3314289288635095E-5</v>
      </c>
      <c r="AV26" s="15">
        <v>131.83170911982049</v>
      </c>
      <c r="AW26" s="42">
        <v>4.6047340216093247E-4</v>
      </c>
      <c r="AX26" s="15">
        <v>131.89241411543159</v>
      </c>
      <c r="AY26" s="42">
        <v>1.8174321095720813E-4</v>
      </c>
      <c r="AZ26" s="15">
        <v>131.91638466627384</v>
      </c>
      <c r="BA26" s="42">
        <v>3.7987963616276765E-2</v>
      </c>
      <c r="BB26" s="15">
        <v>142.12922091451651</v>
      </c>
      <c r="BC26" s="42">
        <v>-6.3686818787050958E-3</v>
      </c>
      <c r="BD26" s="15">
        <v>141.22404512084375</v>
      </c>
      <c r="BE26" s="42">
        <v>0</v>
      </c>
      <c r="BF26" s="15">
        <v>141.22404512084375</v>
      </c>
      <c r="BG26" s="42">
        <v>0.34912793595414082</v>
      </c>
      <c r="BH26" s="15">
        <v>190.52930450097838</v>
      </c>
      <c r="BI26" s="43">
        <v>0.96567709893963827</v>
      </c>
      <c r="BJ26" s="15">
        <v>183.98978603349178</v>
      </c>
      <c r="BK26" s="42">
        <v>0.11750000000000003</v>
      </c>
      <c r="BL26" s="15">
        <v>208.48700966967908</v>
      </c>
      <c r="BM26" s="42">
        <v>1.4343005473982373E-5</v>
      </c>
      <c r="BN26" s="15">
        <v>208.49</v>
      </c>
      <c r="BO26" s="15">
        <v>0</v>
      </c>
      <c r="BP26" s="15">
        <v>2.83</v>
      </c>
      <c r="BQ26" s="15">
        <v>211.32000000000002</v>
      </c>
      <c r="BR26" s="44">
        <v>9.75E-3</v>
      </c>
      <c r="BS26" s="45">
        <v>213.4</v>
      </c>
      <c r="BT26" s="40"/>
      <c r="BU26" s="79"/>
    </row>
    <row r="27" spans="1:73" x14ac:dyDescent="0.2">
      <c r="A27" s="24"/>
      <c r="B27" s="73" t="s">
        <v>23</v>
      </c>
      <c r="C27" s="41">
        <v>361260</v>
      </c>
      <c r="D27" s="15">
        <v>278.00075646348893</v>
      </c>
      <c r="E27" s="42">
        <v>2.4395452144576613E-3</v>
      </c>
      <c r="F27" s="15">
        <v>278.67895187853503</v>
      </c>
      <c r="G27" s="42">
        <v>4.1280979973066234E-3</v>
      </c>
      <c r="H27" s="15">
        <v>279.82936590167634</v>
      </c>
      <c r="I27" s="42">
        <v>1.2649019032977105E-2</v>
      </c>
      <c r="J27" s="15">
        <v>283.36893287695256</v>
      </c>
      <c r="K27" s="42">
        <v>0</v>
      </c>
      <c r="L27" s="15">
        <v>283.36893287695256</v>
      </c>
      <c r="M27" s="42">
        <v>-1.4505637017311335E-3</v>
      </c>
      <c r="N27" s="15">
        <v>282.95788818872296</v>
      </c>
      <c r="O27" s="42">
        <v>-4.6056679687711544E-5</v>
      </c>
      <c r="P27" s="15">
        <v>282.94485608790154</v>
      </c>
      <c r="Q27" s="42">
        <v>-1.8436829242809427E-3</v>
      </c>
      <c r="R27" s="15">
        <v>282.42319548821916</v>
      </c>
      <c r="S27" s="42">
        <v>-6.8510468216320675E-6</v>
      </c>
      <c r="T27" s="15">
        <v>282.42126059368337</v>
      </c>
      <c r="U27" s="42">
        <v>4.1681308493966007E-3</v>
      </c>
      <c r="V27" s="15">
        <v>283.59842936248936</v>
      </c>
      <c r="W27" s="42">
        <v>0</v>
      </c>
      <c r="X27" s="15">
        <v>283.59842936248936</v>
      </c>
      <c r="Y27" s="42">
        <v>-3.3226561187394976E-3</v>
      </c>
      <c r="Z27" s="15">
        <v>282.65612930590316</v>
      </c>
      <c r="AA27" s="42">
        <v>0</v>
      </c>
      <c r="AB27" s="15">
        <v>282.65612930590316</v>
      </c>
      <c r="AC27" s="42">
        <v>9.3279838221145273E-3</v>
      </c>
      <c r="AD27" s="15">
        <v>285.29274110729011</v>
      </c>
      <c r="AE27" s="42">
        <v>5.4582226635790931E-5</v>
      </c>
      <c r="AF27" s="15">
        <v>285.30831302034278</v>
      </c>
      <c r="AG27" s="42">
        <v>0</v>
      </c>
      <c r="AH27" s="15">
        <v>285.30831302034278</v>
      </c>
      <c r="AI27" s="42">
        <v>0</v>
      </c>
      <c r="AJ27" s="15">
        <v>285.30831302034278</v>
      </c>
      <c r="AK27" s="42">
        <v>8.2650991123589534E-5</v>
      </c>
      <c r="AL27" s="15">
        <v>285.33189403518969</v>
      </c>
      <c r="AM27" s="42">
        <v>4.0320451710762484E-7</v>
      </c>
      <c r="AN27" s="15">
        <v>285.33200908229827</v>
      </c>
      <c r="AO27" s="42">
        <v>0</v>
      </c>
      <c r="AP27" s="15">
        <v>285.33200908229827</v>
      </c>
      <c r="AQ27" s="42">
        <v>0</v>
      </c>
      <c r="AR27" s="15">
        <v>285.33200908229827</v>
      </c>
      <c r="AS27" s="42">
        <v>1.226936210039864E-2</v>
      </c>
      <c r="AT27" s="15">
        <v>288.83285082056324</v>
      </c>
      <c r="AU27" s="42">
        <v>0</v>
      </c>
      <c r="AV27" s="15">
        <v>288.83285082056324</v>
      </c>
      <c r="AW27" s="42">
        <v>2.4019795734209204E-4</v>
      </c>
      <c r="AX27" s="15">
        <v>288.90222788134361</v>
      </c>
      <c r="AY27" s="42">
        <v>2.0533680393386433E-4</v>
      </c>
      <c r="AZ27" s="15">
        <v>288.96155014146615</v>
      </c>
      <c r="BA27" s="42">
        <v>3.9385749894370825E-2</v>
      </c>
      <c r="BB27" s="15">
        <v>312.17173276071497</v>
      </c>
      <c r="BC27" s="42">
        <v>-6.349877035390028E-3</v>
      </c>
      <c r="BD27" s="15">
        <v>310.18948064375979</v>
      </c>
      <c r="BE27" s="42">
        <v>0</v>
      </c>
      <c r="BF27" s="15">
        <v>310.18948064375979</v>
      </c>
      <c r="BG27" s="42">
        <v>0.16645401367956647</v>
      </c>
      <c r="BH27" s="15">
        <v>361.82176469809377</v>
      </c>
      <c r="BI27" s="43">
        <v>0.93944085638189256</v>
      </c>
      <c r="BJ27" s="15">
        <v>339.91014848558484</v>
      </c>
      <c r="BK27" s="42">
        <v>0.11750000000000006</v>
      </c>
      <c r="BL27" s="15">
        <v>385.16730706581853</v>
      </c>
      <c r="BM27" s="42">
        <v>6.9915959430844055E-6</v>
      </c>
      <c r="BN27" s="15">
        <v>385.17</v>
      </c>
      <c r="BO27" s="15">
        <v>0</v>
      </c>
      <c r="BP27" s="15">
        <v>3.14</v>
      </c>
      <c r="BQ27" s="15">
        <v>388.31</v>
      </c>
      <c r="BR27" s="44">
        <v>9.75E-3</v>
      </c>
      <c r="BS27" s="45">
        <v>392.13</v>
      </c>
      <c r="BT27" s="40"/>
      <c r="BU27" s="79"/>
    </row>
    <row r="28" spans="1:73" x14ac:dyDescent="0.2">
      <c r="A28" s="24"/>
      <c r="B28" s="73" t="s">
        <v>24</v>
      </c>
      <c r="C28" s="41">
        <v>342617</v>
      </c>
      <c r="D28" s="15">
        <v>217.38098036583122</v>
      </c>
      <c r="E28" s="42">
        <v>2.5006786526486913E-3</v>
      </c>
      <c r="F28" s="15">
        <v>217.92458034292389</v>
      </c>
      <c r="G28" s="42">
        <v>2.7694820218826521E-3</v>
      </c>
      <c r="H28" s="15">
        <v>218.52811855030993</v>
      </c>
      <c r="I28" s="42">
        <v>9.2170851639825635E-3</v>
      </c>
      <c r="J28" s="15">
        <v>220.54231082971302</v>
      </c>
      <c r="K28" s="42">
        <v>0</v>
      </c>
      <c r="L28" s="15">
        <v>220.54231082971302</v>
      </c>
      <c r="M28" s="42">
        <v>-1.6699651812193128E-3</v>
      </c>
      <c r="N28" s="15">
        <v>220.17401284964174</v>
      </c>
      <c r="O28" s="42">
        <v>-5.2364116798209182E-5</v>
      </c>
      <c r="P28" s="15">
        <v>220.16248363191696</v>
      </c>
      <c r="Q28" s="42">
        <v>-1.3959071941799239E-3</v>
      </c>
      <c r="R28" s="15">
        <v>219.85515723712663</v>
      </c>
      <c r="S28" s="42">
        <v>-6.2926383995742796E-6</v>
      </c>
      <c r="T28" s="15">
        <v>219.85377376812187</v>
      </c>
      <c r="U28" s="42">
        <v>1.7886007293190787E-3</v>
      </c>
      <c r="V28" s="15">
        <v>220.24700438822708</v>
      </c>
      <c r="W28" s="42">
        <v>0</v>
      </c>
      <c r="X28" s="15">
        <v>220.24700438822708</v>
      </c>
      <c r="Y28" s="42">
        <v>-5.1852822127379516E-3</v>
      </c>
      <c r="Z28" s="15">
        <v>219.10496151396399</v>
      </c>
      <c r="AA28" s="42">
        <v>0</v>
      </c>
      <c r="AB28" s="15">
        <v>219.10496151396399</v>
      </c>
      <c r="AC28" s="42">
        <v>6.3581237762255771E-3</v>
      </c>
      <c r="AD28" s="15">
        <v>220.49805797925492</v>
      </c>
      <c r="AE28" s="42">
        <v>3.1690630565517353E-5</v>
      </c>
      <c r="AF28" s="15">
        <v>220.50504570175076</v>
      </c>
      <c r="AG28" s="42">
        <v>0</v>
      </c>
      <c r="AH28" s="15">
        <v>220.50504570175076</v>
      </c>
      <c r="AI28" s="42">
        <v>0</v>
      </c>
      <c r="AJ28" s="15">
        <v>220.50504570175076</v>
      </c>
      <c r="AK28" s="42">
        <v>2.0871240564712679E-5</v>
      </c>
      <c r="AL28" s="15">
        <v>220.50964791560531</v>
      </c>
      <c r="AM28" s="42">
        <v>5.8142001946315247E-7</v>
      </c>
      <c r="AN28" s="15">
        <v>220.50977612432908</v>
      </c>
      <c r="AO28" s="42">
        <v>4.4381222207334758E-4</v>
      </c>
      <c r="AP28" s="15">
        <v>220.60764105805973</v>
      </c>
      <c r="AQ28" s="42">
        <v>0</v>
      </c>
      <c r="AR28" s="15">
        <v>220.60764105805973</v>
      </c>
      <c r="AS28" s="42">
        <v>9.4256185192607145E-3</v>
      </c>
      <c r="AT28" s="15">
        <v>222.687004525107</v>
      </c>
      <c r="AU28" s="42">
        <v>0</v>
      </c>
      <c r="AV28" s="15">
        <v>222.687004525107</v>
      </c>
      <c r="AW28" s="42">
        <v>8.8151298862571004E-4</v>
      </c>
      <c r="AX28" s="15">
        <v>222.88330601199402</v>
      </c>
      <c r="AY28" s="42">
        <v>1.8165754878451956E-4</v>
      </c>
      <c r="AZ28" s="15">
        <v>222.92379444702914</v>
      </c>
      <c r="BA28" s="42">
        <v>4.0662467111734601E-2</v>
      </c>
      <c r="BB28" s="15">
        <v>241.42164764590731</v>
      </c>
      <c r="BC28" s="42">
        <v>-9.6637685976276311E-3</v>
      </c>
      <c r="BD28" s="15">
        <v>239.08860470859926</v>
      </c>
      <c r="BE28" s="42">
        <v>0</v>
      </c>
      <c r="BF28" s="15">
        <v>239.08860470859926</v>
      </c>
      <c r="BG28" s="42">
        <v>0.20278708678121937</v>
      </c>
      <c r="BH28" s="15">
        <v>287.57268634004265</v>
      </c>
      <c r="BI28" s="43">
        <v>0.96166980444543182</v>
      </c>
      <c r="BJ28" s="15">
        <v>276.54996903647634</v>
      </c>
      <c r="BK28" s="42">
        <v>0.11750000000000003</v>
      </c>
      <c r="BL28" s="15">
        <v>313.37106972971827</v>
      </c>
      <c r="BM28" s="42">
        <v>-3.4136198954204389E-6</v>
      </c>
      <c r="BN28" s="15">
        <v>313.37</v>
      </c>
      <c r="BO28" s="15">
        <v>0</v>
      </c>
      <c r="BP28" s="15">
        <v>4.72</v>
      </c>
      <c r="BQ28" s="15">
        <v>318.09000000000003</v>
      </c>
      <c r="BR28" s="44">
        <v>9.75E-3</v>
      </c>
      <c r="BS28" s="45">
        <v>321.22000000000003</v>
      </c>
      <c r="BT28" s="40"/>
      <c r="BU28" s="79"/>
    </row>
    <row r="29" spans="1:73" x14ac:dyDescent="0.2">
      <c r="A29" s="24"/>
      <c r="B29" s="73" t="s">
        <v>25</v>
      </c>
      <c r="C29" s="41">
        <v>365685</v>
      </c>
      <c r="D29" s="15">
        <v>451.29945989034292</v>
      </c>
      <c r="E29" s="42">
        <v>2.4175387498026613E-3</v>
      </c>
      <c r="F29" s="15">
        <v>452.39049382239278</v>
      </c>
      <c r="G29" s="42">
        <v>3.4090690187984496E-3</v>
      </c>
      <c r="H29" s="15">
        <v>453.93272423928164</v>
      </c>
      <c r="I29" s="42">
        <v>1.0164359904743403E-2</v>
      </c>
      <c r="J29" s="15">
        <v>458.54665982099039</v>
      </c>
      <c r="K29" s="42">
        <v>0</v>
      </c>
      <c r="L29" s="15">
        <v>458.54665982099039</v>
      </c>
      <c r="M29" s="42">
        <v>-1.3697967473108585E-3</v>
      </c>
      <c r="N29" s="15">
        <v>457.91854409787732</v>
      </c>
      <c r="O29" s="42">
        <v>-4.7724156205353196E-5</v>
      </c>
      <c r="P29" s="15">
        <v>457.89669032174947</v>
      </c>
      <c r="Q29" s="42">
        <v>-1.2658033662876766E-3</v>
      </c>
      <c r="R29" s="15">
        <v>457.31708314972821</v>
      </c>
      <c r="S29" s="42">
        <v>-3.803054458462185E-6</v>
      </c>
      <c r="T29" s="15">
        <v>457.31534394795619</v>
      </c>
      <c r="U29" s="42">
        <v>5.3162289736348178E-3</v>
      </c>
      <c r="V29" s="15">
        <v>459.74653702954009</v>
      </c>
      <c r="W29" s="42">
        <v>0</v>
      </c>
      <c r="X29" s="15">
        <v>459.74653702954009</v>
      </c>
      <c r="Y29" s="42">
        <v>-5.9491132457868412E-3</v>
      </c>
      <c r="Z29" s="15">
        <v>457.01145281639305</v>
      </c>
      <c r="AA29" s="42">
        <v>0</v>
      </c>
      <c r="AB29" s="15">
        <v>457.01145281639305</v>
      </c>
      <c r="AC29" s="42">
        <v>6.9860331505504636E-3</v>
      </c>
      <c r="AD29" s="15">
        <v>460.20414997594963</v>
      </c>
      <c r="AE29" s="42">
        <v>4.3447225235970777E-5</v>
      </c>
      <c r="AF29" s="15">
        <v>460.22414456930818</v>
      </c>
      <c r="AG29" s="42">
        <v>0</v>
      </c>
      <c r="AH29" s="15">
        <v>460.22414456930818</v>
      </c>
      <c r="AI29" s="42">
        <v>0</v>
      </c>
      <c r="AJ29" s="15">
        <v>460.22414456930818</v>
      </c>
      <c r="AK29" s="42">
        <v>1.035905999602349E-4</v>
      </c>
      <c r="AL29" s="15">
        <v>460.27181946456028</v>
      </c>
      <c r="AM29" s="42">
        <v>8.8114672691652629E-6</v>
      </c>
      <c r="AN29" s="15">
        <v>460.27587513463243</v>
      </c>
      <c r="AO29" s="42">
        <v>0</v>
      </c>
      <c r="AP29" s="15">
        <v>460.27587513463243</v>
      </c>
      <c r="AQ29" s="42">
        <v>0</v>
      </c>
      <c r="AR29" s="15">
        <v>460.27587513463243</v>
      </c>
      <c r="AS29" s="42">
        <v>5.7122211047657689E-3</v>
      </c>
      <c r="AT29" s="15">
        <v>462.90507270259099</v>
      </c>
      <c r="AU29" s="42">
        <v>0</v>
      </c>
      <c r="AV29" s="15">
        <v>462.90507270259099</v>
      </c>
      <c r="AW29" s="42">
        <v>3.8570163446283168E-4</v>
      </c>
      <c r="AX29" s="15">
        <v>463.08361594573347</v>
      </c>
      <c r="AY29" s="42">
        <v>1.2502892951493649E-4</v>
      </c>
      <c r="AZ29" s="15">
        <v>463.14151479451107</v>
      </c>
      <c r="BA29" s="42">
        <v>4.1713442430159953E-2</v>
      </c>
      <c r="BB29" s="15">
        <v>502.58584008299579</v>
      </c>
      <c r="BC29" s="42">
        <v>-7.3195821413872819E-3</v>
      </c>
      <c r="BD29" s="15">
        <v>498.90712174341019</v>
      </c>
      <c r="BE29" s="42">
        <v>0</v>
      </c>
      <c r="BF29" s="15">
        <v>498.90712174341019</v>
      </c>
      <c r="BG29" s="42">
        <v>0.15145729387629281</v>
      </c>
      <c r="BH29" s="15">
        <v>574.47024429827729</v>
      </c>
      <c r="BI29" s="43">
        <v>0.91277341588010275</v>
      </c>
      <c r="BJ29" s="15">
        <v>524.3611672096157</v>
      </c>
      <c r="BK29" s="42">
        <v>0.11750000000000008</v>
      </c>
      <c r="BL29" s="15">
        <v>594.17696001089598</v>
      </c>
      <c r="BM29" s="42">
        <v>5.1163025640565962E-6</v>
      </c>
      <c r="BN29" s="15">
        <v>594.17999999999995</v>
      </c>
      <c r="BO29" s="15">
        <v>0</v>
      </c>
      <c r="BP29" s="15">
        <v>4.3099999999999996</v>
      </c>
      <c r="BQ29" s="15">
        <v>598.4899999999999</v>
      </c>
      <c r="BR29" s="44">
        <v>9.75E-3</v>
      </c>
      <c r="BS29" s="45">
        <v>604.38</v>
      </c>
      <c r="BT29" s="40"/>
      <c r="BU29" s="79"/>
    </row>
    <row r="30" spans="1:73" x14ac:dyDescent="0.2">
      <c r="A30" s="24"/>
      <c r="B30" s="73" t="s">
        <v>26</v>
      </c>
      <c r="C30" s="41">
        <v>355312</v>
      </c>
      <c r="D30" s="15">
        <v>359.23538433827173</v>
      </c>
      <c r="E30" s="42">
        <v>2.4935441428524108E-3</v>
      </c>
      <c r="F30" s="15">
        <v>360.13115362679378</v>
      </c>
      <c r="G30" s="42">
        <v>2.5248312415036001E-3</v>
      </c>
      <c r="H30" s="15">
        <v>361.04042401450943</v>
      </c>
      <c r="I30" s="42">
        <v>8.0101386381341566E-3</v>
      </c>
      <c r="J30" s="15">
        <v>363.93240786483642</v>
      </c>
      <c r="K30" s="42">
        <v>0</v>
      </c>
      <c r="L30" s="15">
        <v>363.93240786483642</v>
      </c>
      <c r="M30" s="42">
        <v>-1.6428415437872435E-3</v>
      </c>
      <c r="N30" s="15">
        <v>363.33452458606553</v>
      </c>
      <c r="O30" s="42">
        <v>-5.8616908064634821E-5</v>
      </c>
      <c r="P30" s="15">
        <v>363.31322703964116</v>
      </c>
      <c r="Q30" s="42">
        <v>-9.559268238427121E-4</v>
      </c>
      <c r="R30" s="15">
        <v>362.96592618045713</v>
      </c>
      <c r="S30" s="42">
        <v>-3.675383060453008E-6</v>
      </c>
      <c r="T30" s="15">
        <v>362.96459214164054</v>
      </c>
      <c r="U30" s="42">
        <v>3.429880341780267E-3</v>
      </c>
      <c r="V30" s="15">
        <v>364.20951726098946</v>
      </c>
      <c r="W30" s="42">
        <v>0</v>
      </c>
      <c r="X30" s="15">
        <v>364.20951726098946</v>
      </c>
      <c r="Y30" s="42">
        <v>-8.869561927507652E-3</v>
      </c>
      <c r="Z30" s="15">
        <v>360.97913839305545</v>
      </c>
      <c r="AA30" s="42">
        <v>0</v>
      </c>
      <c r="AB30" s="15">
        <v>360.97913839305545</v>
      </c>
      <c r="AC30" s="42">
        <v>6.0647937001239161E-3</v>
      </c>
      <c r="AD30" s="15">
        <v>363.16840239745778</v>
      </c>
      <c r="AE30" s="42">
        <v>3.3390098502339427E-5</v>
      </c>
      <c r="AF30" s="15">
        <v>363.18052862618674</v>
      </c>
      <c r="AG30" s="42">
        <v>0</v>
      </c>
      <c r="AH30" s="15">
        <v>363.18052862618674</v>
      </c>
      <c r="AI30" s="42">
        <v>0</v>
      </c>
      <c r="AJ30" s="15">
        <v>363.18052862618674</v>
      </c>
      <c r="AK30" s="42">
        <v>3.0887400639034723E-4</v>
      </c>
      <c r="AL30" s="15">
        <v>363.29270565110647</v>
      </c>
      <c r="AM30" s="42">
        <v>3.0536506764988758E-5</v>
      </c>
      <c r="AN30" s="15">
        <v>363.30379934127029</v>
      </c>
      <c r="AO30" s="42">
        <v>1.7784325574488058E-4</v>
      </c>
      <c r="AP30" s="15">
        <v>363.36841047176961</v>
      </c>
      <c r="AQ30" s="42">
        <v>0</v>
      </c>
      <c r="AR30" s="15">
        <v>363.36841047176961</v>
      </c>
      <c r="AS30" s="42">
        <v>5.4493851500243551E-3</v>
      </c>
      <c r="AT30" s="15">
        <v>365.34854489178241</v>
      </c>
      <c r="AU30" s="42">
        <v>0</v>
      </c>
      <c r="AV30" s="15">
        <v>365.34854489178241</v>
      </c>
      <c r="AW30" s="42">
        <v>7.439275298186665E-4</v>
      </c>
      <c r="AX30" s="15">
        <v>365.62033773230661</v>
      </c>
      <c r="AY30" s="42">
        <v>1.1269483253584234E-4</v>
      </c>
      <c r="AZ30" s="15">
        <v>365.66154125503903</v>
      </c>
      <c r="BA30" s="42">
        <v>3.9615140518833414E-2</v>
      </c>
      <c r="BB30" s="15">
        <v>395.20686229509107</v>
      </c>
      <c r="BC30" s="42">
        <v>-1.0431131003915795E-2</v>
      </c>
      <c r="BD30" s="15">
        <v>391.08440774084448</v>
      </c>
      <c r="BE30" s="42">
        <v>0</v>
      </c>
      <c r="BF30" s="15">
        <v>391.08440774084448</v>
      </c>
      <c r="BG30" s="42">
        <v>0.19693305994243171</v>
      </c>
      <c r="BH30" s="15">
        <v>468.10185685302258</v>
      </c>
      <c r="BI30" s="43">
        <v>0.93432547141029088</v>
      </c>
      <c r="BJ30" s="15">
        <v>437.35948807223281</v>
      </c>
      <c r="BK30" s="42">
        <v>0.11750000000000009</v>
      </c>
      <c r="BL30" s="15">
        <v>495.59148790054712</v>
      </c>
      <c r="BM30" s="42">
        <v>-3.002272200958167E-6</v>
      </c>
      <c r="BN30" s="15">
        <v>495.59</v>
      </c>
      <c r="BO30" s="15">
        <v>0</v>
      </c>
      <c r="BP30" s="15">
        <v>6.78</v>
      </c>
      <c r="BQ30" s="15">
        <v>502.36999999999995</v>
      </c>
      <c r="BR30" s="44">
        <v>9.75E-3</v>
      </c>
      <c r="BS30" s="45">
        <v>507.32</v>
      </c>
      <c r="BT30" s="40"/>
      <c r="BU30" s="79"/>
    </row>
    <row r="31" spans="1:73" x14ac:dyDescent="0.2">
      <c r="A31" s="24"/>
      <c r="B31" s="73" t="s">
        <v>27</v>
      </c>
      <c r="C31" s="41">
        <v>552381</v>
      </c>
      <c r="D31" s="15">
        <v>683.36346351521877</v>
      </c>
      <c r="E31" s="42">
        <v>2.4839138027494823E-3</v>
      </c>
      <c r="F31" s="15">
        <v>685.06087945453885</v>
      </c>
      <c r="G31" s="42">
        <v>2.6425667347889092E-3</v>
      </c>
      <c r="H31" s="15">
        <v>686.87119854589071</v>
      </c>
      <c r="I31" s="42">
        <v>8.392271503302684E-3</v>
      </c>
      <c r="J31" s="15">
        <v>692.63560813188667</v>
      </c>
      <c r="K31" s="42">
        <v>0</v>
      </c>
      <c r="L31" s="15">
        <v>692.63560813188667</v>
      </c>
      <c r="M31" s="42">
        <v>-1.6102828890015575E-3</v>
      </c>
      <c r="N31" s="15">
        <v>691.52026886379872</v>
      </c>
      <c r="O31" s="42">
        <v>-3.9737453806365508E-5</v>
      </c>
      <c r="P31" s="15">
        <v>691.4927896090586</v>
      </c>
      <c r="Q31" s="42">
        <v>-7.0142790181748627E-4</v>
      </c>
      <c r="R31" s="15">
        <v>691.00775727252119</v>
      </c>
      <c r="S31" s="42">
        <v>-1.3439889881006195E-6</v>
      </c>
      <c r="T31" s="15">
        <v>691.00682856570472</v>
      </c>
      <c r="U31" s="42">
        <v>6.7588281774542125E-3</v>
      </c>
      <c r="V31" s="15">
        <v>695.67722498942794</v>
      </c>
      <c r="W31" s="42">
        <v>0</v>
      </c>
      <c r="X31" s="15">
        <v>695.67722498942794</v>
      </c>
      <c r="Y31" s="42">
        <v>-1.0068170836945778E-2</v>
      </c>
      <c r="Z31" s="15">
        <v>688.67302784086201</v>
      </c>
      <c r="AA31" s="42">
        <v>0</v>
      </c>
      <c r="AB31" s="15">
        <v>688.67302784086201</v>
      </c>
      <c r="AC31" s="42">
        <v>5.1508043736250286E-3</v>
      </c>
      <c r="AD31" s="15">
        <v>692.22024788466229</v>
      </c>
      <c r="AE31" s="42">
        <v>1.2965738093395629E-5</v>
      </c>
      <c r="AF31" s="15">
        <v>692.22922303109931</v>
      </c>
      <c r="AG31" s="42">
        <v>0</v>
      </c>
      <c r="AH31" s="15">
        <v>692.22922303109931</v>
      </c>
      <c r="AI31" s="42">
        <v>0</v>
      </c>
      <c r="AJ31" s="15">
        <v>692.22922303109931</v>
      </c>
      <c r="AK31" s="42">
        <v>6.8260415983245615E-4</v>
      </c>
      <c r="AL31" s="15">
        <v>692.70174157829786</v>
      </c>
      <c r="AM31" s="42">
        <v>8.9178378520626822E-5</v>
      </c>
      <c r="AN31" s="15">
        <v>692.76351559641023</v>
      </c>
      <c r="AO31" s="42">
        <v>6.082014863628693E-5</v>
      </c>
      <c r="AP31" s="15">
        <v>692.80564957639865</v>
      </c>
      <c r="AQ31" s="42">
        <v>0</v>
      </c>
      <c r="AR31" s="15">
        <v>692.80564957639865</v>
      </c>
      <c r="AS31" s="42">
        <v>1.7666992108615887E-3</v>
      </c>
      <c r="AT31" s="15">
        <v>694.02962877078573</v>
      </c>
      <c r="AU31" s="42">
        <v>0</v>
      </c>
      <c r="AV31" s="15">
        <v>694.02962877078573</v>
      </c>
      <c r="AW31" s="42">
        <v>7.8721881642263014E-5</v>
      </c>
      <c r="AX31" s="15">
        <v>694.08426408907803</v>
      </c>
      <c r="AY31" s="42">
        <v>4.3463854464409479E-5</v>
      </c>
      <c r="AZ31" s="15">
        <v>694.1144316665185</v>
      </c>
      <c r="BA31" s="42">
        <v>3.8323318286462404E-2</v>
      </c>
      <c r="BB31" s="15">
        <v>748.33539796040236</v>
      </c>
      <c r="BC31" s="42">
        <v>-1.1192388944389231E-2</v>
      </c>
      <c r="BD31" s="15">
        <v>739.9597371255752</v>
      </c>
      <c r="BE31" s="42">
        <v>0</v>
      </c>
      <c r="BF31" s="15">
        <v>739.9597371255752</v>
      </c>
      <c r="BG31" s="42">
        <v>0.10368046244652751</v>
      </c>
      <c r="BH31" s="15">
        <v>816.67910486256585</v>
      </c>
      <c r="BI31" s="43">
        <v>0.92747520434753661</v>
      </c>
      <c r="BJ31" s="15">
        <v>757.44961966877156</v>
      </c>
      <c r="BK31" s="42">
        <v>0.11750000000000005</v>
      </c>
      <c r="BL31" s="15">
        <v>858.29985231588853</v>
      </c>
      <c r="BM31" s="42">
        <v>1.7206587066276313E-7</v>
      </c>
      <c r="BN31" s="15">
        <v>858.3</v>
      </c>
      <c r="BO31" s="15">
        <v>0</v>
      </c>
      <c r="BP31" s="15">
        <v>7.71</v>
      </c>
      <c r="BQ31" s="15">
        <v>866.01</v>
      </c>
      <c r="BR31" s="44">
        <v>9.75E-3</v>
      </c>
      <c r="BS31" s="45">
        <v>874.54</v>
      </c>
      <c r="BT31" s="40"/>
      <c r="BU31" s="79"/>
    </row>
    <row r="32" spans="1:73" x14ac:dyDescent="0.2">
      <c r="A32" s="24"/>
      <c r="B32" s="73" t="s">
        <v>28</v>
      </c>
      <c r="C32" s="41">
        <v>127506</v>
      </c>
      <c r="D32" s="15">
        <v>919.23328957068679</v>
      </c>
      <c r="E32" s="42">
        <v>2.3795747543786661E-3</v>
      </c>
      <c r="F32" s="15">
        <v>921.42067389993372</v>
      </c>
      <c r="G32" s="42">
        <v>2.2862653499096108E-3</v>
      </c>
      <c r="H32" s="15">
        <v>923.52728605936147</v>
      </c>
      <c r="I32" s="42">
        <v>4.1402764166165174E-3</v>
      </c>
      <c r="J32" s="15">
        <v>927.35094430193487</v>
      </c>
      <c r="K32" s="42">
        <v>0</v>
      </c>
      <c r="L32" s="15">
        <v>927.35094430193487</v>
      </c>
      <c r="M32" s="42">
        <v>-1.2309673439541147E-3</v>
      </c>
      <c r="N32" s="15">
        <v>926.20940557311417</v>
      </c>
      <c r="O32" s="42">
        <v>-1.6408845226956181E-4</v>
      </c>
      <c r="P32" s="15">
        <v>926.05742530527618</v>
      </c>
      <c r="Q32" s="42">
        <v>-9.9361841261880191E-4</v>
      </c>
      <c r="R32" s="15">
        <v>925.13727759635049</v>
      </c>
      <c r="S32" s="42">
        <v>0</v>
      </c>
      <c r="T32" s="15">
        <v>925.13727759635049</v>
      </c>
      <c r="U32" s="42">
        <v>2.8229660922574062E-4</v>
      </c>
      <c r="V32" s="15">
        <v>925.39844071288428</v>
      </c>
      <c r="W32" s="42">
        <v>0</v>
      </c>
      <c r="X32" s="15">
        <v>925.39844071288428</v>
      </c>
      <c r="Y32" s="42">
        <v>-1.1695800742289597E-3</v>
      </c>
      <c r="Z32" s="15">
        <v>924.31611313590395</v>
      </c>
      <c r="AA32" s="42">
        <v>0</v>
      </c>
      <c r="AB32" s="15">
        <v>924.31611313590395</v>
      </c>
      <c r="AC32" s="42">
        <v>2.4322066146640342E-3</v>
      </c>
      <c r="AD32" s="15">
        <v>926.56424090031373</v>
      </c>
      <c r="AE32" s="42">
        <v>4.4441411199969139E-5</v>
      </c>
      <c r="AF32" s="15">
        <v>926.60541872274678</v>
      </c>
      <c r="AG32" s="42">
        <v>2.2594101854567228E-5</v>
      </c>
      <c r="AH32" s="15">
        <v>926.62635453995642</v>
      </c>
      <c r="AI32" s="42">
        <v>8.9528162587892979E-6</v>
      </c>
      <c r="AJ32" s="15">
        <v>926.6346504554491</v>
      </c>
      <c r="AK32" s="42">
        <v>1.8779105370199112E-3</v>
      </c>
      <c r="AL32" s="15">
        <v>928.37478742950725</v>
      </c>
      <c r="AM32" s="42">
        <v>3.4874476183999192E-5</v>
      </c>
      <c r="AN32" s="15">
        <v>928.40716401392126</v>
      </c>
      <c r="AO32" s="42">
        <v>0</v>
      </c>
      <c r="AP32" s="15">
        <v>928.40716401392126</v>
      </c>
      <c r="AQ32" s="42">
        <v>0</v>
      </c>
      <c r="AR32" s="15">
        <v>928.40716401392126</v>
      </c>
      <c r="AS32" s="42">
        <v>4.4342258475105201E-3</v>
      </c>
      <c r="AT32" s="15">
        <v>932.52393105760564</v>
      </c>
      <c r="AU32" s="42">
        <v>3.1818357769251016E-3</v>
      </c>
      <c r="AV32" s="15">
        <v>935.49106906428347</v>
      </c>
      <c r="AW32" s="42">
        <v>1.7250870909468752E-4</v>
      </c>
      <c r="AX32" s="15">
        <v>935.6524494209774</v>
      </c>
      <c r="AY32" s="42">
        <v>1.4074189817092631E-4</v>
      </c>
      <c r="AZ32" s="15">
        <v>935.78413492273717</v>
      </c>
      <c r="BA32" s="42">
        <v>4.2364114408368403E-2</v>
      </c>
      <c r="BB32" s="15">
        <v>1016.750936038033</v>
      </c>
      <c r="BC32" s="42">
        <v>-1.3585912380610909E-2</v>
      </c>
      <c r="BD32" s="15">
        <v>1002.9374469081162</v>
      </c>
      <c r="BE32" s="42">
        <v>0</v>
      </c>
      <c r="BF32" s="15">
        <v>1002.9374469081162</v>
      </c>
      <c r="BG32" s="42">
        <v>0</v>
      </c>
      <c r="BH32" s="15">
        <v>1002.9374469081162</v>
      </c>
      <c r="BI32" s="43">
        <v>0.84959912725710851</v>
      </c>
      <c r="BJ32" s="15">
        <v>852.09477958660807</v>
      </c>
      <c r="BK32" s="42">
        <v>8.500000000000002E-2</v>
      </c>
      <c r="BL32" s="15">
        <v>931.25112523126563</v>
      </c>
      <c r="BM32" s="42">
        <v>-1.2083005702656635E-6</v>
      </c>
      <c r="BN32" s="15">
        <v>931.25</v>
      </c>
      <c r="BO32" s="15">
        <v>5.04</v>
      </c>
      <c r="BP32" s="15">
        <v>6.14</v>
      </c>
      <c r="BQ32" s="15">
        <v>942.43</v>
      </c>
      <c r="BR32" s="44">
        <v>9.75E-3</v>
      </c>
      <c r="BS32" s="45">
        <v>951.71</v>
      </c>
      <c r="BT32" s="40"/>
      <c r="BU32" s="79"/>
    </row>
    <row r="33" spans="1:73" x14ac:dyDescent="0.2">
      <c r="A33" s="24"/>
      <c r="B33" s="73" t="s">
        <v>29</v>
      </c>
      <c r="C33" s="41">
        <v>239598</v>
      </c>
      <c r="D33" s="15">
        <v>1676.9232319134549</v>
      </c>
      <c r="E33" s="42">
        <v>2.3918944345207027E-3</v>
      </c>
      <c r="F33" s="15">
        <v>1680.9342552589872</v>
      </c>
      <c r="G33" s="42">
        <v>1.8880170305157762E-3</v>
      </c>
      <c r="H33" s="15">
        <v>1684.1078877600935</v>
      </c>
      <c r="I33" s="42">
        <v>4.8832453332110504E-3</v>
      </c>
      <c r="J33" s="15">
        <v>1692.331799743622</v>
      </c>
      <c r="K33" s="42">
        <v>0</v>
      </c>
      <c r="L33" s="15">
        <v>1692.331799743622</v>
      </c>
      <c r="M33" s="42">
        <v>-1.275937359272783E-3</v>
      </c>
      <c r="N33" s="15">
        <v>1690.1724903760437</v>
      </c>
      <c r="O33" s="42">
        <v>-2.3822825768760048E-4</v>
      </c>
      <c r="P33" s="15">
        <v>1689.7698435284699</v>
      </c>
      <c r="Q33" s="42">
        <v>-5.1729832126612418E-4</v>
      </c>
      <c r="R33" s="15">
        <v>1688.8957284250864</v>
      </c>
      <c r="S33" s="42">
        <v>-2.083250759343791E-6</v>
      </c>
      <c r="T33" s="15">
        <v>1688.8922100317777</v>
      </c>
      <c r="U33" s="42">
        <v>2.0711287733858885E-3</v>
      </c>
      <c r="V33" s="15">
        <v>1692.3901232831217</v>
      </c>
      <c r="W33" s="42">
        <v>0</v>
      </c>
      <c r="X33" s="15">
        <v>1692.3901232831217</v>
      </c>
      <c r="Y33" s="42">
        <v>-7.8936930472165434E-3</v>
      </c>
      <c r="Z33" s="15">
        <v>1679.0309151337838</v>
      </c>
      <c r="AA33" s="42">
        <v>0</v>
      </c>
      <c r="AB33" s="15">
        <v>1679.0309151337838</v>
      </c>
      <c r="AC33" s="42">
        <v>3.4472692065836696E-3</v>
      </c>
      <c r="AD33" s="15">
        <v>1684.8189867044264</v>
      </c>
      <c r="AE33" s="42">
        <v>2.2693581480659475E-6</v>
      </c>
      <c r="AF33" s="15">
        <v>1684.8228101621219</v>
      </c>
      <c r="AG33" s="42">
        <v>-8.0055654549937572E-7</v>
      </c>
      <c r="AH33" s="15">
        <v>1684.8214613661933</v>
      </c>
      <c r="AI33" s="42">
        <v>0</v>
      </c>
      <c r="AJ33" s="15">
        <v>1684.8214613661933</v>
      </c>
      <c r="AK33" s="42">
        <v>1.0130710172349122E-3</v>
      </c>
      <c r="AL33" s="15">
        <v>1686.5283051579188</v>
      </c>
      <c r="AM33" s="42">
        <v>1.341420167662033E-4</v>
      </c>
      <c r="AN33" s="15">
        <v>1686.7545394661058</v>
      </c>
      <c r="AO33" s="42">
        <v>5.9293423766271225E-4</v>
      </c>
      <c r="AP33" s="15">
        <v>1687.7546739830882</v>
      </c>
      <c r="AQ33" s="42">
        <v>0</v>
      </c>
      <c r="AR33" s="15">
        <v>1687.7546739830882</v>
      </c>
      <c r="AS33" s="42">
        <v>1.960612813799667E-3</v>
      </c>
      <c r="AT33" s="15">
        <v>1691.0637074234498</v>
      </c>
      <c r="AU33" s="42">
        <v>7.2246539970732826E-5</v>
      </c>
      <c r="AV33" s="15">
        <v>1691.1858809251812</v>
      </c>
      <c r="AW33" s="42">
        <v>1.2895813299218517E-3</v>
      </c>
      <c r="AX33" s="15">
        <v>1693.3668026626497</v>
      </c>
      <c r="AY33" s="42">
        <v>8.8033417679378445E-5</v>
      </c>
      <c r="AZ33" s="15">
        <v>1693.5158755296729</v>
      </c>
      <c r="BA33" s="42">
        <v>4.4131392972013961E-2</v>
      </c>
      <c r="BB33" s="15">
        <v>1846.2885621318319</v>
      </c>
      <c r="BC33" s="42">
        <v>-1.4313293128758175E-2</v>
      </c>
      <c r="BD33" s="15">
        <v>1819.8620927417655</v>
      </c>
      <c r="BE33" s="42">
        <v>0</v>
      </c>
      <c r="BF33" s="15">
        <v>1819.8620927417655</v>
      </c>
      <c r="BG33" s="42">
        <v>0</v>
      </c>
      <c r="BH33" s="15">
        <v>1819.8620927417655</v>
      </c>
      <c r="BI33" s="43">
        <v>0.89640684353178923</v>
      </c>
      <c r="BJ33" s="15">
        <v>1631.3368342178023</v>
      </c>
      <c r="BK33" s="42">
        <v>8.5000000000000075E-2</v>
      </c>
      <c r="BL33" s="15">
        <v>1782.8817860303852</v>
      </c>
      <c r="BM33" s="42">
        <v>-1.0017660166949938E-6</v>
      </c>
      <c r="BN33" s="15">
        <v>1782.88</v>
      </c>
      <c r="BO33" s="15">
        <v>5.04</v>
      </c>
      <c r="BP33" s="15">
        <v>33.97</v>
      </c>
      <c r="BQ33" s="15">
        <v>1821.89</v>
      </c>
      <c r="BR33" s="44">
        <v>9.75E-3</v>
      </c>
      <c r="BS33" s="45">
        <v>1839.83</v>
      </c>
      <c r="BT33" s="40"/>
      <c r="BU33" s="79"/>
    </row>
    <row r="34" spans="1:73" x14ac:dyDescent="0.2">
      <c r="A34" s="24"/>
      <c r="B34" s="73" t="s">
        <v>30</v>
      </c>
      <c r="C34" s="41">
        <v>3876</v>
      </c>
      <c r="D34" s="15">
        <v>6441.9224019607836</v>
      </c>
      <c r="E34" s="42">
        <v>2.4408090897305446E-3</v>
      </c>
      <c r="F34" s="15">
        <v>6457.6459047148282</v>
      </c>
      <c r="G34" s="42">
        <v>5.9757763825740717E-4</v>
      </c>
      <c r="H34" s="15">
        <v>6461.5048495032706</v>
      </c>
      <c r="I34" s="42">
        <v>1.1635916151533365E-3</v>
      </c>
      <c r="J34" s="15">
        <v>6469.0234023674257</v>
      </c>
      <c r="K34" s="42">
        <v>0</v>
      </c>
      <c r="L34" s="15">
        <v>6469.0234023674257</v>
      </c>
      <c r="M34" s="42">
        <v>-1.4525213535493409E-3</v>
      </c>
      <c r="N34" s="15">
        <v>6459.6270077388763</v>
      </c>
      <c r="O34" s="42">
        <v>-3.5018888834281725E-6</v>
      </c>
      <c r="P34" s="15">
        <v>6459.6043868428669</v>
      </c>
      <c r="Q34" s="42">
        <v>-5.9835123759732767E-5</v>
      </c>
      <c r="R34" s="15">
        <v>6459.2178756149415</v>
      </c>
      <c r="S34" s="42">
        <v>-1.1982779080099704E-7</v>
      </c>
      <c r="T34" s="15">
        <v>6459.2171016211332</v>
      </c>
      <c r="U34" s="42">
        <v>-2.2108493991590539E-4</v>
      </c>
      <c r="V34" s="15">
        <v>6457.7890659963177</v>
      </c>
      <c r="W34" s="42">
        <v>0</v>
      </c>
      <c r="X34" s="15">
        <v>6457.7890659963177</v>
      </c>
      <c r="Y34" s="42">
        <v>-5.71407496898102E-4</v>
      </c>
      <c r="Z34" s="15">
        <v>6454.0990369106212</v>
      </c>
      <c r="AA34" s="42">
        <v>0</v>
      </c>
      <c r="AB34" s="15">
        <v>6454.0990369106212</v>
      </c>
      <c r="AC34" s="42">
        <v>5.5071603478817899E-4</v>
      </c>
      <c r="AD34" s="15">
        <v>6457.6534127403584</v>
      </c>
      <c r="AE34" s="42">
        <v>0</v>
      </c>
      <c r="AF34" s="15">
        <v>6457.6534127403584</v>
      </c>
      <c r="AG34" s="42">
        <v>0</v>
      </c>
      <c r="AH34" s="15">
        <v>6457.6534127403584</v>
      </c>
      <c r="AI34" s="42">
        <v>0</v>
      </c>
      <c r="AJ34" s="15">
        <v>6457.6534127403584</v>
      </c>
      <c r="AK34" s="42">
        <v>1.0255627087656372E-3</v>
      </c>
      <c r="AL34" s="15">
        <v>6464.2761412665986</v>
      </c>
      <c r="AM34" s="42">
        <v>3.2632524033626709E-5</v>
      </c>
      <c r="AN34" s="15">
        <v>6464.4870869131382</v>
      </c>
      <c r="AO34" s="42">
        <v>0</v>
      </c>
      <c r="AP34" s="15">
        <v>6464.4870869131382</v>
      </c>
      <c r="AQ34" s="42">
        <v>0</v>
      </c>
      <c r="AR34" s="15">
        <v>6464.4870869131382</v>
      </c>
      <c r="AS34" s="42">
        <v>1.834743981343312E-3</v>
      </c>
      <c r="AT34" s="15">
        <v>6476.3477656883242</v>
      </c>
      <c r="AU34" s="42">
        <v>0</v>
      </c>
      <c r="AV34" s="15">
        <v>6476.3477656883242</v>
      </c>
      <c r="AW34" s="42">
        <v>6.3809651955404334E-5</v>
      </c>
      <c r="AX34" s="15">
        <v>6476.7610191851954</v>
      </c>
      <c r="AY34" s="42">
        <v>3.7738762862060682E-5</v>
      </c>
      <c r="AZ34" s="15">
        <v>6477.0054441334132</v>
      </c>
      <c r="BA34" s="42">
        <v>4.8874539043694432E-2</v>
      </c>
      <c r="BB34" s="15">
        <v>7125.598511179699</v>
      </c>
      <c r="BC34" s="42">
        <v>0</v>
      </c>
      <c r="BD34" s="15">
        <v>7125.598511179699</v>
      </c>
      <c r="BE34" s="42">
        <v>0</v>
      </c>
      <c r="BF34" s="15">
        <v>7125.598511179699</v>
      </c>
      <c r="BG34" s="42">
        <v>0</v>
      </c>
      <c r="BH34" s="15">
        <v>7125.598511179699</v>
      </c>
      <c r="BI34" s="43">
        <v>0.79958115291102361</v>
      </c>
      <c r="BJ34" s="15">
        <v>5697.4942727501375</v>
      </c>
      <c r="BK34" s="42">
        <v>5.7500000000000002E-2</v>
      </c>
      <c r="BL34" s="15">
        <v>6045.0867615386078</v>
      </c>
      <c r="BM34" s="42">
        <v>5.3571793423579095E-7</v>
      </c>
      <c r="BN34" s="15">
        <v>6045.09</v>
      </c>
      <c r="BO34" s="15">
        <v>5.04</v>
      </c>
      <c r="BP34" s="15">
        <v>16.010000000000002</v>
      </c>
      <c r="BQ34" s="15">
        <v>6066.14</v>
      </c>
      <c r="BR34" s="44">
        <v>9.75E-3</v>
      </c>
      <c r="BS34" s="45">
        <v>6125.87</v>
      </c>
      <c r="BT34" s="40"/>
      <c r="BU34" s="79"/>
    </row>
    <row r="35" spans="1:73" x14ac:dyDescent="0.2">
      <c r="A35" s="24"/>
      <c r="B35" s="73" t="s">
        <v>31</v>
      </c>
      <c r="C35" s="41">
        <v>1415</v>
      </c>
      <c r="D35" s="15">
        <v>2649.1084664310956</v>
      </c>
      <c r="E35" s="42">
        <v>2.531113709907995E-3</v>
      </c>
      <c r="F35" s="15">
        <v>2655.8136611895125</v>
      </c>
      <c r="G35" s="42">
        <v>1.1348208782726577E-3</v>
      </c>
      <c r="H35" s="15">
        <v>2658.827533981032</v>
      </c>
      <c r="I35" s="42">
        <v>1.3940345324906733E-2</v>
      </c>
      <c r="J35" s="15">
        <v>2695.8925079640976</v>
      </c>
      <c r="K35" s="42">
        <v>0</v>
      </c>
      <c r="L35" s="15">
        <v>2695.8925079640976</v>
      </c>
      <c r="M35" s="42">
        <v>-1.7810595911073035E-3</v>
      </c>
      <c r="N35" s="15">
        <v>2691.0909627561937</v>
      </c>
      <c r="O35" s="42">
        <v>0</v>
      </c>
      <c r="P35" s="15">
        <v>2691.0909627561937</v>
      </c>
      <c r="Q35" s="42">
        <v>-2.4544749501353991E-4</v>
      </c>
      <c r="R35" s="15">
        <v>2690.4304412205315</v>
      </c>
      <c r="S35" s="42">
        <v>-1.5760610720949586E-6</v>
      </c>
      <c r="T35" s="15">
        <v>2690.4262009378458</v>
      </c>
      <c r="U35" s="42">
        <v>2.5320528280221577E-3</v>
      </c>
      <c r="V35" s="15">
        <v>2697.2385022085155</v>
      </c>
      <c r="W35" s="42">
        <v>0</v>
      </c>
      <c r="X35" s="15">
        <v>2697.2385022085155</v>
      </c>
      <c r="Y35" s="42">
        <v>-4.0290014213439918E-4</v>
      </c>
      <c r="Z35" s="15">
        <v>2696.1517844326054</v>
      </c>
      <c r="AA35" s="42">
        <v>0</v>
      </c>
      <c r="AB35" s="15">
        <v>2696.1517844326054</v>
      </c>
      <c r="AC35" s="42">
        <v>8.7389578960284098E-4</v>
      </c>
      <c r="AD35" s="15">
        <v>2698.507940125151</v>
      </c>
      <c r="AE35" s="42">
        <v>0</v>
      </c>
      <c r="AF35" s="15">
        <v>2698.507940125151</v>
      </c>
      <c r="AG35" s="42">
        <v>3.9690183632834497E-4</v>
      </c>
      <c r="AH35" s="15">
        <v>2699.5789828819334</v>
      </c>
      <c r="AI35" s="42">
        <v>0</v>
      </c>
      <c r="AJ35" s="15">
        <v>2699.5789828819334</v>
      </c>
      <c r="AK35" s="42">
        <v>0</v>
      </c>
      <c r="AL35" s="15">
        <v>2699.5789828819334</v>
      </c>
      <c r="AM35" s="42">
        <v>3.5062438058641732E-4</v>
      </c>
      <c r="AN35" s="15">
        <v>2700.5255210906507</v>
      </c>
      <c r="AO35" s="42">
        <v>0</v>
      </c>
      <c r="AP35" s="15">
        <v>2700.5255210906507</v>
      </c>
      <c r="AQ35" s="42">
        <v>0</v>
      </c>
      <c r="AR35" s="15">
        <v>2700.5255210906507</v>
      </c>
      <c r="AS35" s="42">
        <v>1.4920721656481728E-3</v>
      </c>
      <c r="AT35" s="15">
        <v>2704.5549000532924</v>
      </c>
      <c r="AU35" s="42">
        <v>0</v>
      </c>
      <c r="AV35" s="15">
        <v>2704.5549000532924</v>
      </c>
      <c r="AW35" s="42">
        <v>0</v>
      </c>
      <c r="AX35" s="15">
        <v>2704.5549000532924</v>
      </c>
      <c r="AY35" s="42">
        <v>8.4793138477312624E-6</v>
      </c>
      <c r="AZ35" s="15">
        <v>2704.5778328231081</v>
      </c>
      <c r="BA35" s="42">
        <v>4.1073753287354409E-2</v>
      </c>
      <c r="BB35" s="15">
        <v>2931.3149248389095</v>
      </c>
      <c r="BC35" s="42">
        <v>0</v>
      </c>
      <c r="BD35" s="15">
        <v>2931.3149248389095</v>
      </c>
      <c r="BE35" s="42">
        <v>0</v>
      </c>
      <c r="BF35" s="15">
        <v>2931.3149248389095</v>
      </c>
      <c r="BG35" s="42">
        <v>5.2616506570712485E-2</v>
      </c>
      <c r="BH35" s="15">
        <v>3085.5504758425236</v>
      </c>
      <c r="BI35" s="43">
        <v>1</v>
      </c>
      <c r="BJ35" s="15">
        <v>3085.5504758425236</v>
      </c>
      <c r="BK35" s="42">
        <v>7.5000000000000011E-2</v>
      </c>
      <c r="BL35" s="15">
        <v>3335.7302441540796</v>
      </c>
      <c r="BM35" s="42">
        <v>-7.3193592298181898E-8</v>
      </c>
      <c r="BN35" s="15">
        <v>3335.73</v>
      </c>
      <c r="BO35" s="15">
        <v>0</v>
      </c>
      <c r="BP35" s="15">
        <v>3.79</v>
      </c>
      <c r="BQ35" s="15">
        <v>3339.52</v>
      </c>
      <c r="BR35" s="44">
        <v>9.75E-3</v>
      </c>
      <c r="BS35" s="45">
        <v>3372.4</v>
      </c>
      <c r="BT35" s="40"/>
      <c r="BU35" s="79"/>
    </row>
    <row r="36" spans="1:73" x14ac:dyDescent="0.2">
      <c r="A36" s="24"/>
      <c r="B36" s="73" t="s">
        <v>32</v>
      </c>
      <c r="C36" s="41">
        <v>372008</v>
      </c>
      <c r="D36" s="15">
        <v>553.1401288681966</v>
      </c>
      <c r="E36" s="42">
        <v>2.4003168524302509E-3</v>
      </c>
      <c r="F36" s="15">
        <v>554.46784044127435</v>
      </c>
      <c r="G36" s="42">
        <v>4.1513968319286665E-3</v>
      </c>
      <c r="H36" s="15">
        <v>556.76965647748852</v>
      </c>
      <c r="I36" s="42">
        <v>1.6389996485768332E-3</v>
      </c>
      <c r="J36" s="15">
        <v>557.68220174879343</v>
      </c>
      <c r="K36" s="42">
        <v>0</v>
      </c>
      <c r="L36" s="15">
        <v>557.68220174879343</v>
      </c>
      <c r="M36" s="42">
        <v>-1.3046585064241389E-3</v>
      </c>
      <c r="N36" s="15">
        <v>556.95461692040055</v>
      </c>
      <c r="O36" s="42">
        <v>-2.5734517883158059E-4</v>
      </c>
      <c r="P36" s="15">
        <v>556.81128733490812</v>
      </c>
      <c r="Q36" s="42">
        <v>-1.7764881923942877E-4</v>
      </c>
      <c r="R36" s="15">
        <v>556.71237046717386</v>
      </c>
      <c r="S36" s="42">
        <v>-4.43261008342688E-6</v>
      </c>
      <c r="T36" s="15">
        <v>556.70990277830697</v>
      </c>
      <c r="U36" s="42">
        <v>5.8309673211742741E-4</v>
      </c>
      <c r="V36" s="15">
        <v>557.03451850335443</v>
      </c>
      <c r="W36" s="42">
        <v>-1.0486256431106677E-2</v>
      </c>
      <c r="X36" s="15">
        <v>551.19331170135024</v>
      </c>
      <c r="Y36" s="42">
        <v>0</v>
      </c>
      <c r="Z36" s="15">
        <v>551.19331170135024</v>
      </c>
      <c r="AA36" s="42">
        <v>5.4364861540778797E-4</v>
      </c>
      <c r="AB36" s="15">
        <v>551.4929671820787</v>
      </c>
      <c r="AC36" s="42">
        <v>1.6934962389969499E-3</v>
      </c>
      <c r="AD36" s="15">
        <v>552.42691844783485</v>
      </c>
      <c r="AE36" s="42">
        <v>0</v>
      </c>
      <c r="AF36" s="15">
        <v>552.42691844783485</v>
      </c>
      <c r="AG36" s="42">
        <v>0</v>
      </c>
      <c r="AH36" s="15">
        <v>552.42691844783485</v>
      </c>
      <c r="AI36" s="42">
        <v>0</v>
      </c>
      <c r="AJ36" s="15">
        <v>552.42691844783485</v>
      </c>
      <c r="AK36" s="42">
        <v>1.3995247767288888E-3</v>
      </c>
      <c r="AL36" s="15">
        <v>553.20005360753453</v>
      </c>
      <c r="AM36" s="42">
        <v>7.7020997564236637E-6</v>
      </c>
      <c r="AN36" s="15">
        <v>553.20431440953269</v>
      </c>
      <c r="AO36" s="42">
        <v>1.5121739434631465E-5</v>
      </c>
      <c r="AP36" s="15">
        <v>553.21267982102927</v>
      </c>
      <c r="AQ36" s="42">
        <v>0</v>
      </c>
      <c r="AR36" s="15">
        <v>553.21267982102927</v>
      </c>
      <c r="AS36" s="42">
        <v>3.8540760167928845E-3</v>
      </c>
      <c r="AT36" s="15">
        <v>555.3448035425132</v>
      </c>
      <c r="AU36" s="42">
        <v>6.8637512576019688E-5</v>
      </c>
      <c r="AV36" s="15">
        <v>555.38292102845037</v>
      </c>
      <c r="AW36" s="42">
        <v>2.1150338641597877E-3</v>
      </c>
      <c r="AX36" s="15">
        <v>556.55757471400148</v>
      </c>
      <c r="AY36" s="42">
        <v>1.6877020754435534E-4</v>
      </c>
      <c r="AZ36" s="15">
        <v>556.65150505139638</v>
      </c>
      <c r="BA36" s="42">
        <v>2.3186809980033418E-2</v>
      </c>
      <c r="BB36" s="15">
        <v>582.76472191962921</v>
      </c>
      <c r="BC36" s="42">
        <v>0</v>
      </c>
      <c r="BD36" s="15">
        <v>582.76472191962921</v>
      </c>
      <c r="BE36" s="42">
        <v>0</v>
      </c>
      <c r="BF36" s="15">
        <v>582.76472191962921</v>
      </c>
      <c r="BG36" s="42">
        <v>0.19121295708821484</v>
      </c>
      <c r="BH36" s="15">
        <v>694.19688768457274</v>
      </c>
      <c r="BI36" s="43">
        <v>0.72679751505941514</v>
      </c>
      <c r="BJ36" s="15">
        <v>504.54057293112737</v>
      </c>
      <c r="BK36" s="42">
        <v>8.2500000000000004E-2</v>
      </c>
      <c r="BL36" s="15">
        <v>549.90798139632409</v>
      </c>
      <c r="BM36" s="42">
        <v>3.6708026509568725E-6</v>
      </c>
      <c r="BN36" s="15">
        <v>549.91</v>
      </c>
      <c r="BO36" s="15">
        <v>0</v>
      </c>
      <c r="BP36" s="15">
        <v>1.82</v>
      </c>
      <c r="BQ36" s="15">
        <v>551.73</v>
      </c>
      <c r="BR36" s="44">
        <v>9.75E-3</v>
      </c>
      <c r="BS36" s="45">
        <v>557.16</v>
      </c>
      <c r="BT36" s="40"/>
      <c r="BU36" s="79"/>
    </row>
    <row r="37" spans="1:73" x14ac:dyDescent="0.2">
      <c r="A37" s="24"/>
      <c r="B37" s="73" t="s">
        <v>33</v>
      </c>
      <c r="C37" s="41">
        <v>179652</v>
      </c>
      <c r="D37" s="15">
        <v>211.46328529601681</v>
      </c>
      <c r="E37" s="42">
        <v>2.4289421493728369E-3</v>
      </c>
      <c r="F37" s="15">
        <v>211.97691738271715</v>
      </c>
      <c r="G37" s="42">
        <v>8.2438058372571454E-3</v>
      </c>
      <c r="H37" s="15">
        <v>213.72441393160057</v>
      </c>
      <c r="I37" s="42">
        <v>1.063742840728743E-3</v>
      </c>
      <c r="J37" s="15">
        <v>213.95176174680924</v>
      </c>
      <c r="K37" s="42">
        <v>0</v>
      </c>
      <c r="L37" s="15">
        <v>213.95176174680924</v>
      </c>
      <c r="M37" s="42">
        <v>-1.4088267460196091E-3</v>
      </c>
      <c r="N37" s="15">
        <v>213.65034078250233</v>
      </c>
      <c r="O37" s="42">
        <v>-1.2562525285008119E-3</v>
      </c>
      <c r="P37" s="15">
        <v>213.38194200167925</v>
      </c>
      <c r="Q37" s="42">
        <v>-2.5263385073970301E-4</v>
      </c>
      <c r="R37" s="15">
        <v>213.32803449999304</v>
      </c>
      <c r="S37" s="42">
        <v>-5.0098098267614688E-6</v>
      </c>
      <c r="T37" s="15">
        <v>213.32696576710947</v>
      </c>
      <c r="U37" s="42">
        <v>1.5343947769057564E-3</v>
      </c>
      <c r="V37" s="15">
        <v>213.65429354915565</v>
      </c>
      <c r="W37" s="42">
        <v>-1.4174467355295151E-2</v>
      </c>
      <c r="X37" s="15">
        <v>210.6258577399245</v>
      </c>
      <c r="Y37" s="42">
        <v>0</v>
      </c>
      <c r="Z37" s="15">
        <v>210.6258577399245</v>
      </c>
      <c r="AA37" s="42">
        <v>1.7966776348514735E-3</v>
      </c>
      <c r="AB37" s="15">
        <v>211.00428450784725</v>
      </c>
      <c r="AC37" s="42">
        <v>3.7284781192505889E-3</v>
      </c>
      <c r="AD37" s="15">
        <v>211.79100936570288</v>
      </c>
      <c r="AE37" s="42">
        <v>1.9692417388972316E-5</v>
      </c>
      <c r="AF37" s="15">
        <v>211.79518004265853</v>
      </c>
      <c r="AG37" s="42">
        <v>0</v>
      </c>
      <c r="AH37" s="15">
        <v>211.79518004265853</v>
      </c>
      <c r="AI37" s="42">
        <v>0</v>
      </c>
      <c r="AJ37" s="15">
        <v>211.79518004265853</v>
      </c>
      <c r="AK37" s="42">
        <v>3.2123362200445316E-2</v>
      </c>
      <c r="AL37" s="15">
        <v>218.59875332347738</v>
      </c>
      <c r="AM37" s="42">
        <v>2.1212427075978368E-5</v>
      </c>
      <c r="AN37" s="15">
        <v>218.60339033359114</v>
      </c>
      <c r="AO37" s="42">
        <v>0</v>
      </c>
      <c r="AP37" s="15">
        <v>218.60339033359114</v>
      </c>
      <c r="AQ37" s="42">
        <v>0</v>
      </c>
      <c r="AR37" s="15">
        <v>218.60339033359114</v>
      </c>
      <c r="AS37" s="42">
        <v>1.3555297410425826E-3</v>
      </c>
      <c r="AT37" s="15">
        <v>218.89971373068107</v>
      </c>
      <c r="AU37" s="42">
        <v>-2.412774514892746E-5</v>
      </c>
      <c r="AV37" s="15">
        <v>218.89443217417499</v>
      </c>
      <c r="AW37" s="42">
        <v>9.8662481457534312E-4</v>
      </c>
      <c r="AX37" s="15">
        <v>219.11039885273041</v>
      </c>
      <c r="AY37" s="42">
        <v>1.0733844086407984E-4</v>
      </c>
      <c r="AZ37" s="15">
        <v>219.13391782132035</v>
      </c>
      <c r="BA37" s="42">
        <v>1.7193799120574838E-2</v>
      </c>
      <c r="BB37" s="15">
        <v>226.73418879153195</v>
      </c>
      <c r="BC37" s="42">
        <v>0</v>
      </c>
      <c r="BD37" s="15">
        <v>226.73418879153195</v>
      </c>
      <c r="BE37" s="42">
        <v>0</v>
      </c>
      <c r="BF37" s="15">
        <v>226.73418879153195</v>
      </c>
      <c r="BG37" s="42">
        <v>0.15402389452778098</v>
      </c>
      <c r="BH37" s="15">
        <v>261.65667157180087</v>
      </c>
      <c r="BI37" s="43">
        <v>0.86390911020847083</v>
      </c>
      <c r="BJ37" s="15">
        <v>226.04758231770458</v>
      </c>
      <c r="BK37" s="42">
        <v>8.2500000000000059E-2</v>
      </c>
      <c r="BL37" s="15">
        <v>246.37338672229382</v>
      </c>
      <c r="BM37" s="42">
        <v>-1.3746299220351865E-5</v>
      </c>
      <c r="BN37" s="15">
        <v>246.37</v>
      </c>
      <c r="BO37" s="15">
        <v>0</v>
      </c>
      <c r="BP37" s="15">
        <v>1.08</v>
      </c>
      <c r="BQ37" s="15">
        <v>247.45000000000002</v>
      </c>
      <c r="BR37" s="44">
        <v>9.75E-3</v>
      </c>
      <c r="BS37" s="45">
        <v>249.89</v>
      </c>
      <c r="BT37" s="40"/>
      <c r="BU37" s="79"/>
    </row>
    <row r="38" spans="1:73" x14ac:dyDescent="0.2">
      <c r="A38" s="24"/>
      <c r="B38" s="73" t="s">
        <v>34</v>
      </c>
      <c r="C38" s="41">
        <v>21757</v>
      </c>
      <c r="D38" s="15">
        <v>6790.2891547547897</v>
      </c>
      <c r="E38" s="42">
        <v>2.3922881508753324E-3</v>
      </c>
      <c r="F38" s="15">
        <v>6806.5334830407264</v>
      </c>
      <c r="G38" s="42">
        <v>2.7311053111822581E-4</v>
      </c>
      <c r="H38" s="15">
        <v>6808.3924190153539</v>
      </c>
      <c r="I38" s="42">
        <v>7.4329278134221966E-4</v>
      </c>
      <c r="J38" s="15">
        <v>6813.4530479529531</v>
      </c>
      <c r="K38" s="42">
        <v>0</v>
      </c>
      <c r="L38" s="15">
        <v>6813.4530479529531</v>
      </c>
      <c r="M38" s="42">
        <v>-1.2771315433278696E-3</v>
      </c>
      <c r="N38" s="15">
        <v>6804.7513721464293</v>
      </c>
      <c r="O38" s="42">
        <v>-1.3085288084413449E-5</v>
      </c>
      <c r="P38" s="15">
        <v>6804.662330014382</v>
      </c>
      <c r="Q38" s="42">
        <v>-9.2487396177953762E-5</v>
      </c>
      <c r="R38" s="15">
        <v>6804.0329845136084</v>
      </c>
      <c r="S38" s="42">
        <v>0</v>
      </c>
      <c r="T38" s="15">
        <v>6804.0329845136084</v>
      </c>
      <c r="U38" s="42">
        <v>1.1178904538056145E-5</v>
      </c>
      <c r="V38" s="15">
        <v>6804.1090461488166</v>
      </c>
      <c r="W38" s="42">
        <v>0</v>
      </c>
      <c r="X38" s="15">
        <v>6804.1090461488166</v>
      </c>
      <c r="Y38" s="42">
        <v>-2.3214148630372744E-3</v>
      </c>
      <c r="Z38" s="15">
        <v>6788.3138862793603</v>
      </c>
      <c r="AA38" s="42">
        <v>5.6043952354412063E-4</v>
      </c>
      <c r="AB38" s="15">
        <v>6792.1183256794548</v>
      </c>
      <c r="AC38" s="42">
        <v>2.3301005149223286E-4</v>
      </c>
      <c r="AD38" s="15">
        <v>6793.7009575202628</v>
      </c>
      <c r="AE38" s="42">
        <v>0</v>
      </c>
      <c r="AF38" s="15">
        <v>6793.7009575202628</v>
      </c>
      <c r="AG38" s="42">
        <v>1.9471968952577967E-5</v>
      </c>
      <c r="AH38" s="15">
        <v>6793.8332442543815</v>
      </c>
      <c r="AI38" s="42">
        <v>0</v>
      </c>
      <c r="AJ38" s="15">
        <v>6793.8332442543815</v>
      </c>
      <c r="AK38" s="42">
        <v>0.23136214949729395</v>
      </c>
      <c r="AL38" s="15">
        <v>8365.6691069712488</v>
      </c>
      <c r="AM38" s="42">
        <v>1.9339180854971438E-4</v>
      </c>
      <c r="AN38" s="15">
        <v>8367.2869588495741</v>
      </c>
      <c r="AO38" s="42">
        <v>0</v>
      </c>
      <c r="AP38" s="15">
        <v>8367.2869588495741</v>
      </c>
      <c r="AQ38" s="42">
        <v>0</v>
      </c>
      <c r="AR38" s="15">
        <v>8367.2869588495741</v>
      </c>
      <c r="AS38" s="42">
        <v>3.2610625924456293E-4</v>
      </c>
      <c r="AT38" s="15">
        <v>8370.0155834997495</v>
      </c>
      <c r="AU38" s="42">
        <v>0</v>
      </c>
      <c r="AV38" s="15">
        <v>8370.0155834997495</v>
      </c>
      <c r="AW38" s="42">
        <v>0</v>
      </c>
      <c r="AX38" s="15">
        <v>8370.0155834997495</v>
      </c>
      <c r="AY38" s="42">
        <v>3.0444012004027243E-5</v>
      </c>
      <c r="AZ38" s="15">
        <v>8370.2704003546478</v>
      </c>
      <c r="BA38" s="42">
        <v>2.3610544758132512E-3</v>
      </c>
      <c r="BB38" s="15">
        <v>8409.8423898669153</v>
      </c>
      <c r="BC38" s="42">
        <v>0</v>
      </c>
      <c r="BD38" s="15">
        <v>8409.8423898669153</v>
      </c>
      <c r="BE38" s="42">
        <v>0</v>
      </c>
      <c r="BF38" s="15">
        <v>8409.8423898669153</v>
      </c>
      <c r="BG38" s="42">
        <v>0</v>
      </c>
      <c r="BH38" s="15">
        <v>8409.8423898669153</v>
      </c>
      <c r="BI38" s="43">
        <v>0.98667878929567054</v>
      </c>
      <c r="BJ38" s="15">
        <v>8297.8131074012963</v>
      </c>
      <c r="BK38" s="42">
        <v>3.7499999999999999E-2</v>
      </c>
      <c r="BL38" s="15">
        <v>8621.1045271701769</v>
      </c>
      <c r="BM38" s="42">
        <v>-0.15928985930309081</v>
      </c>
      <c r="BN38" s="15">
        <v>7247.85</v>
      </c>
      <c r="BO38" s="15">
        <v>5.04</v>
      </c>
      <c r="BP38" s="15">
        <v>29.83</v>
      </c>
      <c r="BQ38" s="15">
        <v>7282.72</v>
      </c>
      <c r="BR38" s="44">
        <v>9.75E-3</v>
      </c>
      <c r="BS38" s="45">
        <v>7354.43</v>
      </c>
      <c r="BT38" s="40"/>
      <c r="BU38" s="79"/>
    </row>
    <row r="39" spans="1:73" x14ac:dyDescent="0.2">
      <c r="A39" s="24"/>
      <c r="B39" s="73" t="s">
        <v>35</v>
      </c>
      <c r="C39" s="41">
        <v>107945</v>
      </c>
      <c r="D39" s="15">
        <v>5374.1096388901769</v>
      </c>
      <c r="E39" s="42">
        <v>2.4699913802814777E-3</v>
      </c>
      <c r="F39" s="15">
        <v>5387.3836433749229</v>
      </c>
      <c r="G39" s="42">
        <v>1.489636517879589E-4</v>
      </c>
      <c r="H39" s="15">
        <v>5388.1861677160223</v>
      </c>
      <c r="I39" s="42">
        <v>3.4850960725796298E-4</v>
      </c>
      <c r="J39" s="15">
        <v>5390.0640023611659</v>
      </c>
      <c r="K39" s="42">
        <v>0</v>
      </c>
      <c r="L39" s="15">
        <v>5390.0640023611659</v>
      </c>
      <c r="M39" s="42">
        <v>-1.5589360823717868E-3</v>
      </c>
      <c r="N39" s="15">
        <v>5381.6612371015917</v>
      </c>
      <c r="O39" s="42">
        <v>-9.9342989804296344E-5</v>
      </c>
      <c r="P39" s="15">
        <v>5381.1266067841843</v>
      </c>
      <c r="Q39" s="42">
        <v>-2.0964815693802485E-5</v>
      </c>
      <c r="R39" s="15">
        <v>5381.0137924566479</v>
      </c>
      <c r="S39" s="42">
        <v>0</v>
      </c>
      <c r="T39" s="15">
        <v>5381.0137924566479</v>
      </c>
      <c r="U39" s="42">
        <v>4.2180968151672715E-6</v>
      </c>
      <c r="V39" s="15">
        <v>5381.0364900937884</v>
      </c>
      <c r="W39" s="42">
        <v>0</v>
      </c>
      <c r="X39" s="15">
        <v>5381.0364900937884</v>
      </c>
      <c r="Y39" s="42">
        <v>-1.5621008858879293E-5</v>
      </c>
      <c r="Z39" s="15">
        <v>5380.9524328751068</v>
      </c>
      <c r="AA39" s="42">
        <v>7.9687847789333688E-6</v>
      </c>
      <c r="AB39" s="15">
        <v>5380.9953125269503</v>
      </c>
      <c r="AC39" s="42">
        <v>2.3483499000054309E-5</v>
      </c>
      <c r="AD39" s="15">
        <v>5381.121677124991</v>
      </c>
      <c r="AE39" s="42">
        <v>0</v>
      </c>
      <c r="AF39" s="15">
        <v>5381.121677124991</v>
      </c>
      <c r="AG39" s="42">
        <v>1.3550405184581393E-6</v>
      </c>
      <c r="AH39" s="15">
        <v>5381.1289687628987</v>
      </c>
      <c r="AI39" s="42">
        <v>0</v>
      </c>
      <c r="AJ39" s="15">
        <v>5381.1289687628987</v>
      </c>
      <c r="AK39" s="42">
        <v>0.24208988772155227</v>
      </c>
      <c r="AL39" s="15">
        <v>6683.8458766259009</v>
      </c>
      <c r="AM39" s="42">
        <v>2.0987678990058711E-5</v>
      </c>
      <c r="AN39" s="15">
        <v>6683.986155037579</v>
      </c>
      <c r="AO39" s="42">
        <v>0</v>
      </c>
      <c r="AP39" s="15">
        <v>6683.986155037579</v>
      </c>
      <c r="AQ39" s="42">
        <v>0</v>
      </c>
      <c r="AR39" s="15">
        <v>6683.986155037579</v>
      </c>
      <c r="AS39" s="42">
        <v>6.5780876830734414E-5</v>
      </c>
      <c r="AT39" s="15">
        <v>6684.425833507582</v>
      </c>
      <c r="AU39" s="42">
        <v>0</v>
      </c>
      <c r="AV39" s="15">
        <v>6684.425833507582</v>
      </c>
      <c r="AW39" s="42">
        <v>0</v>
      </c>
      <c r="AX39" s="15">
        <v>6684.425833507582</v>
      </c>
      <c r="AY39" s="42">
        <v>2.2241530537314702E-6</v>
      </c>
      <c r="AZ39" s="15">
        <v>6684.4407006937126</v>
      </c>
      <c r="BA39" s="42">
        <v>3.5582028897329643E-4</v>
      </c>
      <c r="BB39" s="15">
        <v>6689.1984662413952</v>
      </c>
      <c r="BC39" s="42">
        <v>0</v>
      </c>
      <c r="BD39" s="15">
        <v>6689.1984662413952</v>
      </c>
      <c r="BE39" s="42">
        <v>0</v>
      </c>
      <c r="BF39" s="15">
        <v>6689.1984662413952</v>
      </c>
      <c r="BG39" s="42">
        <v>0</v>
      </c>
      <c r="BH39" s="15">
        <v>6689.1984662413952</v>
      </c>
      <c r="BI39" s="43">
        <v>0.98937699630099818</v>
      </c>
      <c r="BJ39" s="15">
        <v>6618.1390861911559</v>
      </c>
      <c r="BK39" s="42">
        <v>3.749999999999995E-2</v>
      </c>
      <c r="BL39" s="15">
        <v>6875.9886609778241</v>
      </c>
      <c r="BM39" s="42">
        <v>-0.17138025076531238</v>
      </c>
      <c r="BN39" s="15">
        <v>5697.58</v>
      </c>
      <c r="BO39" s="15">
        <v>0</v>
      </c>
      <c r="BP39" s="15">
        <v>3.5</v>
      </c>
      <c r="BQ39" s="15">
        <v>5701.08</v>
      </c>
      <c r="BR39" s="44">
        <v>9.75E-3</v>
      </c>
      <c r="BS39" s="45">
        <v>5757.21</v>
      </c>
      <c r="BT39" s="40"/>
      <c r="BU39" s="79"/>
    </row>
    <row r="40" spans="1:73" x14ac:dyDescent="0.2">
      <c r="A40" s="24"/>
      <c r="B40" s="73" t="s">
        <v>36</v>
      </c>
      <c r="C40" s="41">
        <v>89540</v>
      </c>
      <c r="D40" s="15">
        <v>1321.1077386642839</v>
      </c>
      <c r="E40" s="42">
        <v>2.4222507709636965E-3</v>
      </c>
      <c r="F40" s="15">
        <v>1324.3077929027895</v>
      </c>
      <c r="G40" s="42">
        <v>1.3781873842582115E-3</v>
      </c>
      <c r="H40" s="15">
        <v>1326.1329371958429</v>
      </c>
      <c r="I40" s="42">
        <v>5.9813599758329339E-4</v>
      </c>
      <c r="J40" s="15">
        <v>1326.9261450431607</v>
      </c>
      <c r="K40" s="42">
        <v>0</v>
      </c>
      <c r="L40" s="15">
        <v>1326.9261450431607</v>
      </c>
      <c r="M40" s="42">
        <v>-1.3855797382394952E-3</v>
      </c>
      <c r="N40" s="15">
        <v>1325.0875830624486</v>
      </c>
      <c r="O40" s="42">
        <v>0</v>
      </c>
      <c r="P40" s="15">
        <v>1325.0875830624484</v>
      </c>
      <c r="Q40" s="42">
        <v>-9.2903498010055152E-5</v>
      </c>
      <c r="R40" s="15">
        <v>1324.9644777908122</v>
      </c>
      <c r="S40" s="42">
        <v>0</v>
      </c>
      <c r="T40" s="15">
        <v>1324.9644777908122</v>
      </c>
      <c r="U40" s="42">
        <v>3.5198513737966231E-4</v>
      </c>
      <c r="V40" s="15">
        <v>1325.4308455945506</v>
      </c>
      <c r="W40" s="42">
        <v>0</v>
      </c>
      <c r="X40" s="15">
        <v>1325.4308455945506</v>
      </c>
      <c r="Y40" s="42">
        <v>-5.4023453209262051E-5</v>
      </c>
      <c r="Z40" s="15">
        <v>1325.3592412432815</v>
      </c>
      <c r="AA40" s="42">
        <v>0</v>
      </c>
      <c r="AB40" s="15">
        <v>1325.3592412432815</v>
      </c>
      <c r="AC40" s="42">
        <v>4.3991297336654078E-4</v>
      </c>
      <c r="AD40" s="15">
        <v>1325.9422839678757</v>
      </c>
      <c r="AE40" s="42">
        <v>0</v>
      </c>
      <c r="AF40" s="15">
        <v>1325.9422839678757</v>
      </c>
      <c r="AG40" s="42">
        <v>0</v>
      </c>
      <c r="AH40" s="15">
        <v>1325.9422839678757</v>
      </c>
      <c r="AI40" s="42">
        <v>0</v>
      </c>
      <c r="AJ40" s="15">
        <v>1325.9422839678757</v>
      </c>
      <c r="AK40" s="42">
        <v>4.068415401622838E-3</v>
      </c>
      <c r="AL40" s="15">
        <v>1331.3367679776336</v>
      </c>
      <c r="AM40" s="42">
        <v>3.484678168907962E-6</v>
      </c>
      <c r="AN40" s="15">
        <v>1331.3414072578043</v>
      </c>
      <c r="AO40" s="42">
        <v>0</v>
      </c>
      <c r="AP40" s="15">
        <v>1331.3414072578043</v>
      </c>
      <c r="AQ40" s="42">
        <v>0</v>
      </c>
      <c r="AR40" s="15">
        <v>1331.3414072578043</v>
      </c>
      <c r="AS40" s="42">
        <v>2.260707133319162E-4</v>
      </c>
      <c r="AT40" s="15">
        <v>1331.6423845594313</v>
      </c>
      <c r="AU40" s="42">
        <v>0</v>
      </c>
      <c r="AV40" s="15">
        <v>1331.6423845594313</v>
      </c>
      <c r="AW40" s="42">
        <v>4.302091832530941E-5</v>
      </c>
      <c r="AX40" s="15">
        <v>1331.6996730376959</v>
      </c>
      <c r="AY40" s="42">
        <v>1.8090155526451213E-5</v>
      </c>
      <c r="AZ40" s="15">
        <v>1331.7237636918958</v>
      </c>
      <c r="BA40" s="42">
        <v>2.7614009668165851E-2</v>
      </c>
      <c r="BB40" s="15">
        <v>1406.2877134861751</v>
      </c>
      <c r="BC40" s="42">
        <v>0</v>
      </c>
      <c r="BD40" s="15">
        <v>1406.2877134861751</v>
      </c>
      <c r="BE40" s="42">
        <v>0</v>
      </c>
      <c r="BF40" s="15">
        <v>1406.2877134861751</v>
      </c>
      <c r="BG40" s="42">
        <v>0</v>
      </c>
      <c r="BH40" s="15">
        <v>1406.2877134861751</v>
      </c>
      <c r="BI40" s="43">
        <v>0.86470824983537919</v>
      </c>
      <c r="BJ40" s="15">
        <v>1216.0285874936276</v>
      </c>
      <c r="BK40" s="42">
        <v>0.15250000000000008</v>
      </c>
      <c r="BL40" s="15">
        <v>1434.8419911429235</v>
      </c>
      <c r="BM40" s="42">
        <v>2.9708762603620156</v>
      </c>
      <c r="BN40" s="15">
        <v>5697.58</v>
      </c>
      <c r="BO40" s="15">
        <v>0</v>
      </c>
      <c r="BP40" s="15">
        <v>3.98</v>
      </c>
      <c r="BQ40" s="15">
        <v>5701.5599999999995</v>
      </c>
      <c r="BR40" s="44">
        <v>9.75E-3</v>
      </c>
      <c r="BS40" s="45">
        <v>5757.7</v>
      </c>
      <c r="BT40" s="40"/>
      <c r="BU40" s="79"/>
    </row>
    <row r="41" spans="1:73" x14ac:dyDescent="0.2">
      <c r="A41" s="24"/>
      <c r="B41" s="73" t="s">
        <v>37</v>
      </c>
      <c r="C41" s="41">
        <v>1994</v>
      </c>
      <c r="D41" s="15">
        <v>27260.378595787359</v>
      </c>
      <c r="E41" s="42">
        <v>2.454485210489743E-3</v>
      </c>
      <c r="F41" s="15">
        <v>27327.288791883067</v>
      </c>
      <c r="G41" s="42">
        <v>5.3972598070606281E-5</v>
      </c>
      <c r="H41" s="15">
        <v>27328.763716657391</v>
      </c>
      <c r="I41" s="42">
        <v>4.1204746198930664E-4</v>
      </c>
      <c r="J41" s="15">
        <v>27340.024464386148</v>
      </c>
      <c r="K41" s="42">
        <v>0</v>
      </c>
      <c r="L41" s="15">
        <v>27340.024464386148</v>
      </c>
      <c r="M41" s="42">
        <v>-1.5027102732674269E-3</v>
      </c>
      <c r="N41" s="15">
        <v>27298.940328752131</v>
      </c>
      <c r="O41" s="42">
        <v>-4.5889495442152928E-5</v>
      </c>
      <c r="P41" s="15">
        <v>27297.68759415434</v>
      </c>
      <c r="Q41" s="42">
        <v>-3.4051491127351508E-4</v>
      </c>
      <c r="R41" s="15">
        <v>27288.392324485245</v>
      </c>
      <c r="S41" s="42">
        <v>0</v>
      </c>
      <c r="T41" s="15">
        <v>27288.392324485245</v>
      </c>
      <c r="U41" s="42">
        <v>-9.6633855461547569E-5</v>
      </c>
      <c r="V41" s="15">
        <v>27285.755341925582</v>
      </c>
      <c r="W41" s="42">
        <v>0</v>
      </c>
      <c r="X41" s="15">
        <v>27285.755341925582</v>
      </c>
      <c r="Y41" s="42">
        <v>-1.5069372092402222E-4</v>
      </c>
      <c r="Z41" s="15">
        <v>27281.643549924884</v>
      </c>
      <c r="AA41" s="42">
        <v>0</v>
      </c>
      <c r="AB41" s="15">
        <v>27281.643549924884</v>
      </c>
      <c r="AC41" s="42">
        <v>1.0627443496113997E-5</v>
      </c>
      <c r="AD41" s="15">
        <v>27281.933484050194</v>
      </c>
      <c r="AE41" s="42">
        <v>0</v>
      </c>
      <c r="AF41" s="15">
        <v>27281.933484050194</v>
      </c>
      <c r="AG41" s="42">
        <v>2.3806276095417189E-4</v>
      </c>
      <c r="AH41" s="15">
        <v>27288.428296459577</v>
      </c>
      <c r="AI41" s="42">
        <v>0</v>
      </c>
      <c r="AJ41" s="15">
        <v>27288.428296459577</v>
      </c>
      <c r="AK41" s="42">
        <v>0.1300579372223547</v>
      </c>
      <c r="AL41" s="15">
        <v>30837.504990737241</v>
      </c>
      <c r="AM41" s="42">
        <v>3.956669853977246E-7</v>
      </c>
      <c r="AN41" s="15">
        <v>30837.517192119878</v>
      </c>
      <c r="AO41" s="42">
        <v>0</v>
      </c>
      <c r="AP41" s="15">
        <v>30837.517192119878</v>
      </c>
      <c r="AQ41" s="42">
        <v>0</v>
      </c>
      <c r="AR41" s="15">
        <v>30837.517192119878</v>
      </c>
      <c r="AS41" s="42">
        <v>1.8402974844455855E-5</v>
      </c>
      <c r="AT41" s="15">
        <v>30838.084694173031</v>
      </c>
      <c r="AU41" s="42">
        <v>0</v>
      </c>
      <c r="AV41" s="15">
        <v>30838.084694173031</v>
      </c>
      <c r="AW41" s="42">
        <v>0</v>
      </c>
      <c r="AX41" s="15">
        <v>30838.084694173031</v>
      </c>
      <c r="AY41" s="42">
        <v>1.6968671223693832E-7</v>
      </c>
      <c r="AZ41" s="15">
        <v>30838.089926986235</v>
      </c>
      <c r="BA41" s="42">
        <v>4.2671413876911313E-3</v>
      </c>
      <c r="BB41" s="15">
        <v>31101.832421901243</v>
      </c>
      <c r="BC41" s="42">
        <v>0</v>
      </c>
      <c r="BD41" s="15">
        <v>31101.832421901243</v>
      </c>
      <c r="BE41" s="42">
        <v>0</v>
      </c>
      <c r="BF41" s="15">
        <v>31101.832421901243</v>
      </c>
      <c r="BG41" s="42">
        <v>0</v>
      </c>
      <c r="BH41" s="15">
        <v>31101.832421901243</v>
      </c>
      <c r="BI41" s="43">
        <v>1</v>
      </c>
      <c r="BJ41" s="15">
        <v>31101.832421901243</v>
      </c>
      <c r="BK41" s="42">
        <v>3.750000000000011E-2</v>
      </c>
      <c r="BL41" s="15">
        <v>32313.592126650645</v>
      </c>
      <c r="BM41" s="42">
        <v>-0.77570274540841488</v>
      </c>
      <c r="BN41" s="15">
        <v>7247.85</v>
      </c>
      <c r="BO41" s="15">
        <v>5.04</v>
      </c>
      <c r="BP41" s="15">
        <v>62.01</v>
      </c>
      <c r="BQ41" s="15">
        <v>7314.9000000000005</v>
      </c>
      <c r="BR41" s="44">
        <v>9.75E-3</v>
      </c>
      <c r="BS41" s="45">
        <v>7386.92</v>
      </c>
      <c r="BT41" s="40"/>
      <c r="BU41" s="79"/>
    </row>
    <row r="42" spans="1:73" x14ac:dyDescent="0.2">
      <c r="A42" s="24"/>
      <c r="B42" s="73" t="s">
        <v>38</v>
      </c>
      <c r="C42" s="41">
        <v>16046</v>
      </c>
      <c r="D42" s="15">
        <v>1419.3807060949771</v>
      </c>
      <c r="E42" s="42">
        <v>2.3136376590500163E-3</v>
      </c>
      <c r="F42" s="15">
        <v>1422.6646387491273</v>
      </c>
      <c r="G42" s="42">
        <v>1.5499606173692282E-3</v>
      </c>
      <c r="H42" s="15">
        <v>1424.8697129109123</v>
      </c>
      <c r="I42" s="42">
        <v>7.8773610234117442E-4</v>
      </c>
      <c r="J42" s="15">
        <v>1425.9921342249047</v>
      </c>
      <c r="K42" s="42">
        <v>0</v>
      </c>
      <c r="L42" s="15">
        <v>1425.9921342249047</v>
      </c>
      <c r="M42" s="42">
        <v>-9.9165065802164776E-4</v>
      </c>
      <c r="N42" s="15">
        <v>1424.5780481866668</v>
      </c>
      <c r="O42" s="42">
        <v>0</v>
      </c>
      <c r="P42" s="15">
        <v>1424.5780481866668</v>
      </c>
      <c r="Q42" s="42">
        <v>-9.2722558206248529E-5</v>
      </c>
      <c r="R42" s="15">
        <v>1424.4459576656745</v>
      </c>
      <c r="S42" s="42">
        <v>0</v>
      </c>
      <c r="T42" s="15">
        <v>1424.4459576656745</v>
      </c>
      <c r="U42" s="42">
        <v>3.979621955765289E-4</v>
      </c>
      <c r="V42" s="15">
        <v>1425.0128333064672</v>
      </c>
      <c r="W42" s="42">
        <v>-3.5312591576271979E-3</v>
      </c>
      <c r="X42" s="15">
        <v>1419.9807436891174</v>
      </c>
      <c r="Y42" s="42">
        <v>0</v>
      </c>
      <c r="Z42" s="15">
        <v>1419.9807436891174</v>
      </c>
      <c r="AA42" s="42">
        <v>0</v>
      </c>
      <c r="AB42" s="15">
        <v>1419.9807436891174</v>
      </c>
      <c r="AC42" s="42">
        <v>6.401034883138923E-4</v>
      </c>
      <c r="AD42" s="15">
        <v>1420.8896783164914</v>
      </c>
      <c r="AE42" s="42">
        <v>0</v>
      </c>
      <c r="AF42" s="15">
        <v>1420.8896783164914</v>
      </c>
      <c r="AG42" s="42">
        <v>0</v>
      </c>
      <c r="AH42" s="15">
        <v>1420.8896783164914</v>
      </c>
      <c r="AI42" s="42">
        <v>0</v>
      </c>
      <c r="AJ42" s="15">
        <v>1420.8896783164914</v>
      </c>
      <c r="AK42" s="42">
        <v>9.5136654180105751E-4</v>
      </c>
      <c r="AL42" s="15">
        <v>1422.2414652160321</v>
      </c>
      <c r="AM42" s="42">
        <v>6.9668378936293962E-5</v>
      </c>
      <c r="AN42" s="15">
        <v>1422.3405504733696</v>
      </c>
      <c r="AO42" s="42">
        <v>0</v>
      </c>
      <c r="AP42" s="15">
        <v>1422.3405504733696</v>
      </c>
      <c r="AQ42" s="42">
        <v>0</v>
      </c>
      <c r="AR42" s="15">
        <v>1422.3405504733696</v>
      </c>
      <c r="AS42" s="42">
        <v>1.3786186652411381E-3</v>
      </c>
      <c r="AT42" s="15">
        <v>1424.3014157045816</v>
      </c>
      <c r="AU42" s="42">
        <v>0</v>
      </c>
      <c r="AV42" s="15">
        <v>1424.3014157045816</v>
      </c>
      <c r="AW42" s="42">
        <v>2.4160020701380347E-5</v>
      </c>
      <c r="AX42" s="15">
        <v>1424.3358268562699</v>
      </c>
      <c r="AY42" s="42">
        <v>1.7021814098905352E-5</v>
      </c>
      <c r="AZ42" s="15">
        <v>1424.360071635929</v>
      </c>
      <c r="BA42" s="42">
        <v>2.8723738837330703E-2</v>
      </c>
      <c r="BB42" s="15">
        <v>1507.3611378482194</v>
      </c>
      <c r="BC42" s="42">
        <v>0</v>
      </c>
      <c r="BD42" s="15">
        <v>1507.3611378482194</v>
      </c>
      <c r="BE42" s="42">
        <v>0</v>
      </c>
      <c r="BF42" s="15">
        <v>1507.3611378482194</v>
      </c>
      <c r="BG42" s="42">
        <v>0</v>
      </c>
      <c r="BH42" s="15">
        <v>1507.3611378482194</v>
      </c>
      <c r="BI42" s="43">
        <v>0.81250100195507913</v>
      </c>
      <c r="BJ42" s="15">
        <v>1224.7324348098264</v>
      </c>
      <c r="BK42" s="42">
        <v>0.13250000000000009</v>
      </c>
      <c r="BL42" s="15">
        <v>1411.7953139018173</v>
      </c>
      <c r="BM42" s="42">
        <v>4.1337824461032664</v>
      </c>
      <c r="BN42" s="15">
        <v>7247.85</v>
      </c>
      <c r="BO42" s="15">
        <v>0</v>
      </c>
      <c r="BP42" s="15">
        <v>2.2400000000000002</v>
      </c>
      <c r="BQ42" s="15">
        <v>7250.09</v>
      </c>
      <c r="BR42" s="44">
        <v>9.75E-3</v>
      </c>
      <c r="BS42" s="45">
        <v>7321.47</v>
      </c>
      <c r="BT42" s="40"/>
      <c r="BU42" s="79"/>
    </row>
    <row r="43" spans="1:73" x14ac:dyDescent="0.2">
      <c r="A43" s="24"/>
      <c r="B43" s="73" t="s">
        <v>39</v>
      </c>
      <c r="C43" s="41">
        <v>18974</v>
      </c>
      <c r="D43" s="15">
        <v>3391.2953478444192</v>
      </c>
      <c r="E43" s="42">
        <v>2.279780138486176E-3</v>
      </c>
      <c r="F43" s="15">
        <v>3399.0267556221752</v>
      </c>
      <c r="G43" s="42">
        <v>6.7941356719014578E-4</v>
      </c>
      <c r="H43" s="15">
        <v>3401.3361005151869</v>
      </c>
      <c r="I43" s="42">
        <v>2.0097302279538098E-3</v>
      </c>
      <c r="J43" s="15">
        <v>3408.1718684918228</v>
      </c>
      <c r="K43" s="42">
        <v>0</v>
      </c>
      <c r="L43" s="15">
        <v>3408.1718684918228</v>
      </c>
      <c r="M43" s="42">
        <v>-8.6906546629073045E-4</v>
      </c>
      <c r="N43" s="15">
        <v>3405.2099440177331</v>
      </c>
      <c r="O43" s="42">
        <v>0</v>
      </c>
      <c r="P43" s="15">
        <v>3405.2099440177331</v>
      </c>
      <c r="Q43" s="42">
        <v>-2.3368604455287212E-4</v>
      </c>
      <c r="R43" s="15">
        <v>3404.4141939750434</v>
      </c>
      <c r="S43" s="42">
        <v>0</v>
      </c>
      <c r="T43" s="15">
        <v>3404.4141939750434</v>
      </c>
      <c r="U43" s="42">
        <v>5.4637544992486298E-4</v>
      </c>
      <c r="V43" s="15">
        <v>3406.274282312007</v>
      </c>
      <c r="W43" s="42">
        <v>0</v>
      </c>
      <c r="X43" s="15">
        <v>3406.274282312007</v>
      </c>
      <c r="Y43" s="42">
        <v>-4.1353286586010007E-3</v>
      </c>
      <c r="Z43" s="15">
        <v>3392.1882186533066</v>
      </c>
      <c r="AA43" s="42">
        <v>0</v>
      </c>
      <c r="AB43" s="15">
        <v>3392.1882186533066</v>
      </c>
      <c r="AC43" s="42">
        <v>6.9691282610562233E-4</v>
      </c>
      <c r="AD43" s="15">
        <v>3394.5522781314507</v>
      </c>
      <c r="AE43" s="42">
        <v>0</v>
      </c>
      <c r="AF43" s="15">
        <v>3394.5522781314507</v>
      </c>
      <c r="AG43" s="42">
        <v>1.2019367003901493E-6</v>
      </c>
      <c r="AH43" s="15">
        <v>3394.5563581684155</v>
      </c>
      <c r="AI43" s="42">
        <v>0</v>
      </c>
      <c r="AJ43" s="15">
        <v>3394.5563581684155</v>
      </c>
      <c r="AK43" s="42">
        <v>6.1233439423613589E-4</v>
      </c>
      <c r="AL43" s="15">
        <v>3396.634961779695</v>
      </c>
      <c r="AM43" s="42">
        <v>8.0998553820155195E-5</v>
      </c>
      <c r="AN43" s="15">
        <v>3396.910084299454</v>
      </c>
      <c r="AO43" s="42">
        <v>0</v>
      </c>
      <c r="AP43" s="15">
        <v>3396.910084299454</v>
      </c>
      <c r="AQ43" s="42">
        <v>0</v>
      </c>
      <c r="AR43" s="15">
        <v>3396.910084299454</v>
      </c>
      <c r="AS43" s="42">
        <v>7.0582029336829777E-4</v>
      </c>
      <c r="AT43" s="15">
        <v>3399.3076923716999</v>
      </c>
      <c r="AU43" s="42">
        <v>0</v>
      </c>
      <c r="AV43" s="15">
        <v>3399.3076923716999</v>
      </c>
      <c r="AW43" s="42">
        <v>5.7785702245682913E-5</v>
      </c>
      <c r="AX43" s="15">
        <v>3399.504123753853</v>
      </c>
      <c r="AY43" s="42">
        <v>2.5708544959313073E-5</v>
      </c>
      <c r="AZ43" s="15">
        <v>3399.5915200584577</v>
      </c>
      <c r="BA43" s="42">
        <v>7.2214263057365224E-2</v>
      </c>
      <c r="BB43" s="15">
        <v>3908.3180417929984</v>
      </c>
      <c r="BC43" s="42">
        <v>0</v>
      </c>
      <c r="BD43" s="15">
        <v>3908.3180417929984</v>
      </c>
      <c r="BE43" s="42">
        <v>0</v>
      </c>
      <c r="BF43" s="15">
        <v>3908.3180417929984</v>
      </c>
      <c r="BG43" s="42">
        <v>0</v>
      </c>
      <c r="BH43" s="15">
        <v>3908.3180417929984</v>
      </c>
      <c r="BI43" s="43">
        <v>0.65691451186493555</v>
      </c>
      <c r="BJ43" s="15">
        <v>2567.4308386373682</v>
      </c>
      <c r="BK43" s="42">
        <v>9.9999999999999992E-2</v>
      </c>
      <c r="BL43" s="15">
        <v>2852.7009318192981</v>
      </c>
      <c r="BM43" s="42">
        <v>1.540697455929148</v>
      </c>
      <c r="BN43" s="15">
        <v>7247.85</v>
      </c>
      <c r="BO43" s="15">
        <v>5.04</v>
      </c>
      <c r="BP43" s="15">
        <v>20.58</v>
      </c>
      <c r="BQ43" s="15">
        <v>7273.47</v>
      </c>
      <c r="BR43" s="44">
        <v>9.75E-3</v>
      </c>
      <c r="BS43" s="45">
        <v>7345.08</v>
      </c>
      <c r="BT43" s="40"/>
      <c r="BU43" s="79"/>
    </row>
    <row r="44" spans="1:73" x14ac:dyDescent="0.2">
      <c r="A44" s="24"/>
      <c r="B44" s="73" t="s">
        <v>40</v>
      </c>
      <c r="C44" s="41">
        <v>15397</v>
      </c>
      <c r="D44" s="15">
        <v>3998.7224634669087</v>
      </c>
      <c r="E44" s="42">
        <v>2.3860091503689063E-3</v>
      </c>
      <c r="F44" s="15">
        <v>4008.2634518545265</v>
      </c>
      <c r="G44" s="42">
        <v>6.6213685717309012E-4</v>
      </c>
      <c r="H44" s="15">
        <v>4010.9174708192595</v>
      </c>
      <c r="I44" s="42">
        <v>9.9135439182251872E-4</v>
      </c>
      <c r="J44" s="15">
        <v>4014.8937114691935</v>
      </c>
      <c r="K44" s="42">
        <v>0</v>
      </c>
      <c r="L44" s="15">
        <v>4014.8937114691935</v>
      </c>
      <c r="M44" s="42">
        <v>-1.2547021209732279E-3</v>
      </c>
      <c r="N44" s="15">
        <v>4009.8562158139312</v>
      </c>
      <c r="O44" s="42">
        <v>-3.1070049943293654E-5</v>
      </c>
      <c r="P44" s="15">
        <v>4009.7316293810404</v>
      </c>
      <c r="Q44" s="42">
        <v>-8.4241757649983207E-5</v>
      </c>
      <c r="R44" s="15">
        <v>4009.3938425408764</v>
      </c>
      <c r="S44" s="42">
        <v>0</v>
      </c>
      <c r="T44" s="15">
        <v>4009.3938425408764</v>
      </c>
      <c r="U44" s="42">
        <v>2.9491310390361569E-4</v>
      </c>
      <c r="V44" s="15">
        <v>4010.5762653237521</v>
      </c>
      <c r="W44" s="42">
        <v>0</v>
      </c>
      <c r="X44" s="15">
        <v>4010.5762653237521</v>
      </c>
      <c r="Y44" s="42">
        <v>-3.4759797326155972E-4</v>
      </c>
      <c r="Z44" s="15">
        <v>4009.1821971423146</v>
      </c>
      <c r="AA44" s="42">
        <v>0</v>
      </c>
      <c r="AB44" s="15">
        <v>4009.1821971423146</v>
      </c>
      <c r="AC44" s="42">
        <v>4.4575979771210861E-4</v>
      </c>
      <c r="AD44" s="15">
        <v>4010.9693293875034</v>
      </c>
      <c r="AE44" s="42">
        <v>0</v>
      </c>
      <c r="AF44" s="15">
        <v>4010.9693293875034</v>
      </c>
      <c r="AG44" s="42">
        <v>1.2119494814344378E-4</v>
      </c>
      <c r="AH44" s="15">
        <v>4011.4554386073837</v>
      </c>
      <c r="AI44" s="42">
        <v>0</v>
      </c>
      <c r="AJ44" s="15">
        <v>4011.4554386073837</v>
      </c>
      <c r="AK44" s="42">
        <v>5.497987922431502E-4</v>
      </c>
      <c r="AL44" s="15">
        <v>4013.6609319626668</v>
      </c>
      <c r="AM44" s="42">
        <v>8.2502680396334682E-6</v>
      </c>
      <c r="AN44" s="15">
        <v>4013.6940457411756</v>
      </c>
      <c r="AO44" s="42">
        <v>0</v>
      </c>
      <c r="AP44" s="15">
        <v>4013.6940457411756</v>
      </c>
      <c r="AQ44" s="42">
        <v>0</v>
      </c>
      <c r="AR44" s="15">
        <v>4013.6940457411756</v>
      </c>
      <c r="AS44" s="42">
        <v>6.981105219954209E-4</v>
      </c>
      <c r="AT44" s="15">
        <v>4016.4960477865779</v>
      </c>
      <c r="AU44" s="42">
        <v>-8.261620106253531E-6</v>
      </c>
      <c r="AV44" s="15">
        <v>4016.4628650220729</v>
      </c>
      <c r="AW44" s="42">
        <v>0</v>
      </c>
      <c r="AX44" s="15">
        <v>4016.4628650220729</v>
      </c>
      <c r="AY44" s="42">
        <v>1.3259961911149531E-5</v>
      </c>
      <c r="AZ44" s="15">
        <v>4016.5161231666807</v>
      </c>
      <c r="BA44" s="42">
        <v>3.9249908193121907E-2</v>
      </c>
      <c r="BB44" s="15">
        <v>4337.9995665212937</v>
      </c>
      <c r="BC44" s="42">
        <v>0</v>
      </c>
      <c r="BD44" s="15">
        <v>4337.9995665212937</v>
      </c>
      <c r="BE44" s="42">
        <v>0</v>
      </c>
      <c r="BF44" s="15">
        <v>4337.9995665212937</v>
      </c>
      <c r="BG44" s="42">
        <v>0</v>
      </c>
      <c r="BH44" s="15">
        <v>4337.9995665212937</v>
      </c>
      <c r="BI44" s="43">
        <v>0.9103275362281501</v>
      </c>
      <c r="BJ44" s="15">
        <v>3949.0004575501125</v>
      </c>
      <c r="BK44" s="42">
        <v>0.10999999999999997</v>
      </c>
      <c r="BL44" s="15">
        <v>4437.079165786643</v>
      </c>
      <c r="BM44" s="42">
        <v>0.63347322172806897</v>
      </c>
      <c r="BN44" s="15">
        <v>7247.85</v>
      </c>
      <c r="BO44" s="15">
        <v>5.04</v>
      </c>
      <c r="BP44" s="15">
        <v>9.39</v>
      </c>
      <c r="BQ44" s="15">
        <v>7262.2800000000007</v>
      </c>
      <c r="BR44" s="44">
        <v>9.75E-3</v>
      </c>
      <c r="BS44" s="45">
        <v>7333.78</v>
      </c>
      <c r="BT44" s="40"/>
      <c r="BU44" s="79"/>
    </row>
    <row r="45" spans="1:73" x14ac:dyDescent="0.2">
      <c r="A45" s="29"/>
      <c r="B45" s="73" t="s">
        <v>41</v>
      </c>
      <c r="C45" s="41">
        <v>11855</v>
      </c>
      <c r="D45" s="15">
        <v>12588.184206663853</v>
      </c>
      <c r="E45" s="42">
        <v>2.3468838669418179E-3</v>
      </c>
      <c r="F45" s="15">
        <v>12617.727213092563</v>
      </c>
      <c r="G45" s="42">
        <v>2.8641059002754155E-4</v>
      </c>
      <c r="H45" s="15">
        <v>12621.341063788472</v>
      </c>
      <c r="I45" s="42">
        <v>3.0488386315141724E-4</v>
      </c>
      <c r="J45" s="15">
        <v>12625.18910701015</v>
      </c>
      <c r="K45" s="42">
        <v>0</v>
      </c>
      <c r="L45" s="15">
        <v>12625.18910701015</v>
      </c>
      <c r="M45" s="42">
        <v>-1.1128771862511933E-3</v>
      </c>
      <c r="N45" s="15">
        <v>12611.138822080851</v>
      </c>
      <c r="O45" s="42">
        <v>0</v>
      </c>
      <c r="P45" s="15">
        <v>12611.138822080851</v>
      </c>
      <c r="Q45" s="42">
        <v>-8.6841427078709899E-5</v>
      </c>
      <c r="R45" s="15">
        <v>12610.043652788454</v>
      </c>
      <c r="S45" s="42">
        <v>0</v>
      </c>
      <c r="T45" s="15">
        <v>12610.043652788454</v>
      </c>
      <c r="U45" s="42">
        <v>-3.0112515702063192E-6</v>
      </c>
      <c r="V45" s="15">
        <v>12610.005680774704</v>
      </c>
      <c r="W45" s="42">
        <v>0</v>
      </c>
      <c r="X45" s="15">
        <v>12610.005680774704</v>
      </c>
      <c r="Y45" s="42">
        <v>-6.7261316580302655E-5</v>
      </c>
      <c r="Z45" s="15">
        <v>12609.157515190531</v>
      </c>
      <c r="AA45" s="42">
        <v>0</v>
      </c>
      <c r="AB45" s="15">
        <v>12609.157515190531</v>
      </c>
      <c r="AC45" s="42">
        <v>6.9090185219389255E-5</v>
      </c>
      <c r="AD45" s="15">
        <v>12610.028684218716</v>
      </c>
      <c r="AE45" s="42">
        <v>0</v>
      </c>
      <c r="AF45" s="15">
        <v>12610.028684218716</v>
      </c>
      <c r="AG45" s="42">
        <v>4.6277478437531938E-2</v>
      </c>
      <c r="AH45" s="15">
        <v>13193.589014749306</v>
      </c>
      <c r="AI45" s="42">
        <v>0</v>
      </c>
      <c r="AJ45" s="15">
        <v>13193.589014749306</v>
      </c>
      <c r="AK45" s="42">
        <v>5.8170971624038614E-3</v>
      </c>
      <c r="AL45" s="15">
        <v>13270.337403968928</v>
      </c>
      <c r="AM45" s="42">
        <v>0</v>
      </c>
      <c r="AN45" s="15">
        <v>13270.337403968928</v>
      </c>
      <c r="AO45" s="42">
        <v>0</v>
      </c>
      <c r="AP45" s="15">
        <v>13270.337403968928</v>
      </c>
      <c r="AQ45" s="42">
        <v>0</v>
      </c>
      <c r="AR45" s="15">
        <v>13270.337403968928</v>
      </c>
      <c r="AS45" s="42">
        <v>9.2530054707218312E-5</v>
      </c>
      <c r="AT45" s="15">
        <v>13271.565309014901</v>
      </c>
      <c r="AU45" s="42">
        <v>0</v>
      </c>
      <c r="AV45" s="15">
        <v>13271.565309014901</v>
      </c>
      <c r="AW45" s="42">
        <v>0</v>
      </c>
      <c r="AX45" s="15">
        <v>13271.565309014901</v>
      </c>
      <c r="AY45" s="42">
        <v>7.9053575112730812E-6</v>
      </c>
      <c r="AZ45" s="15">
        <v>13271.670225483404</v>
      </c>
      <c r="BA45" s="42">
        <v>1.1514060914443736E-3</v>
      </c>
      <c r="BB45" s="15">
        <v>13302.249984096759</v>
      </c>
      <c r="BC45" s="42">
        <v>0</v>
      </c>
      <c r="BD45" s="15">
        <v>13302.249984096759</v>
      </c>
      <c r="BE45" s="42">
        <v>0</v>
      </c>
      <c r="BF45" s="15">
        <v>13302.249984096759</v>
      </c>
      <c r="BG45" s="42">
        <v>0</v>
      </c>
      <c r="BH45" s="15">
        <v>13302.249984096759</v>
      </c>
      <c r="BI45" s="43">
        <v>0.96177393227714136</v>
      </c>
      <c r="BJ45" s="15">
        <v>12793.757275338281</v>
      </c>
      <c r="BK45" s="42">
        <v>3.7499999999999992E-2</v>
      </c>
      <c r="BL45" s="15">
        <v>13292.215351000812</v>
      </c>
      <c r="BM45" s="42">
        <v>-0.32652610843188168</v>
      </c>
      <c r="BN45" s="15">
        <v>8951.9599999999991</v>
      </c>
      <c r="BO45" s="15">
        <v>5.04</v>
      </c>
      <c r="BP45" s="15">
        <v>7</v>
      </c>
      <c r="BQ45" s="15">
        <v>8964</v>
      </c>
      <c r="BR45" s="44">
        <v>9.75E-3</v>
      </c>
      <c r="BS45" s="45">
        <v>9052.26</v>
      </c>
      <c r="BT45" s="40"/>
      <c r="BU45" s="79"/>
    </row>
    <row r="46" spans="1:73" x14ac:dyDescent="0.2">
      <c r="A46" s="24"/>
      <c r="B46" s="73" t="s">
        <v>42</v>
      </c>
      <c r="C46" s="41">
        <v>2829</v>
      </c>
      <c r="D46" s="15">
        <v>36799.835740544353</v>
      </c>
      <c r="E46" s="42">
        <v>2.414466737258314E-3</v>
      </c>
      <c r="F46" s="15">
        <v>36888.687719876463</v>
      </c>
      <c r="G46" s="42">
        <v>4.2484101413053921E-5</v>
      </c>
      <c r="H46" s="15">
        <v>36890.254902626548</v>
      </c>
      <c r="I46" s="42">
        <v>6.7345277284802663E-5</v>
      </c>
      <c r="J46" s="15">
        <v>36892.739287072072</v>
      </c>
      <c r="K46" s="42">
        <v>0</v>
      </c>
      <c r="L46" s="15">
        <v>36892.739287072072</v>
      </c>
      <c r="M46" s="42">
        <v>-1.3580473445556906E-3</v>
      </c>
      <c r="N46" s="15">
        <v>36842.637200449877</v>
      </c>
      <c r="O46" s="42">
        <v>0</v>
      </c>
      <c r="P46" s="15">
        <v>36842.63720044987</v>
      </c>
      <c r="Q46" s="42">
        <v>-5.9292199600102791E-6</v>
      </c>
      <c r="R46" s="15">
        <v>36842.41875235</v>
      </c>
      <c r="S46" s="42">
        <v>0</v>
      </c>
      <c r="T46" s="15">
        <v>36842.41875235</v>
      </c>
      <c r="U46" s="42">
        <v>4.3488332335250846E-7</v>
      </c>
      <c r="V46" s="15">
        <v>36842.434774503505</v>
      </c>
      <c r="W46" s="42">
        <v>0</v>
      </c>
      <c r="X46" s="15">
        <v>36842.434774503505</v>
      </c>
      <c r="Y46" s="42">
        <v>-3.9159064901816976E-6</v>
      </c>
      <c r="Z46" s="15">
        <v>36842.290502974058</v>
      </c>
      <c r="AA46" s="42">
        <v>0</v>
      </c>
      <c r="AB46" s="15">
        <v>36842.290502974058</v>
      </c>
      <c r="AC46" s="42">
        <v>1.0698419679044946E-6</v>
      </c>
      <c r="AD46" s="15">
        <v>36842.329918402633</v>
      </c>
      <c r="AE46" s="42">
        <v>0</v>
      </c>
      <c r="AF46" s="15">
        <v>36842.329918402633</v>
      </c>
      <c r="AG46" s="42">
        <v>1.5023697875982123E-5</v>
      </c>
      <c r="AH46" s="15">
        <v>36842.883426436376</v>
      </c>
      <c r="AI46" s="42">
        <v>4.2970027902057728E-2</v>
      </c>
      <c r="AJ46" s="15">
        <v>38426.023155262606</v>
      </c>
      <c r="AK46" s="42">
        <v>6.8012702223452237E-6</v>
      </c>
      <c r="AL46" s="15">
        <v>38426.284501029651</v>
      </c>
      <c r="AM46" s="42">
        <v>0</v>
      </c>
      <c r="AN46" s="15">
        <v>38426.284501029651</v>
      </c>
      <c r="AO46" s="42">
        <v>0</v>
      </c>
      <c r="AP46" s="15">
        <v>38426.284501029651</v>
      </c>
      <c r="AQ46" s="42">
        <v>0</v>
      </c>
      <c r="AR46" s="15">
        <v>38426.284501029651</v>
      </c>
      <c r="AS46" s="42">
        <v>2.605462903204625E-5</v>
      </c>
      <c r="AT46" s="15">
        <v>38427.285683617403</v>
      </c>
      <c r="AU46" s="42">
        <v>0</v>
      </c>
      <c r="AV46" s="15">
        <v>38427.285683617403</v>
      </c>
      <c r="AW46" s="42">
        <v>0</v>
      </c>
      <c r="AX46" s="15">
        <v>38427.285683617403</v>
      </c>
      <c r="AY46" s="42">
        <v>0</v>
      </c>
      <c r="AZ46" s="15">
        <v>38427.285683617403</v>
      </c>
      <c r="BA46" s="42">
        <v>1.3962550085455661E-4</v>
      </c>
      <c r="BB46" s="15">
        <v>38438.01729078823</v>
      </c>
      <c r="BC46" s="42">
        <v>0</v>
      </c>
      <c r="BD46" s="15">
        <v>38438.01729078823</v>
      </c>
      <c r="BE46" s="42">
        <v>0</v>
      </c>
      <c r="BF46" s="15">
        <v>38438.01729078823</v>
      </c>
      <c r="BG46" s="42">
        <v>0</v>
      </c>
      <c r="BH46" s="15">
        <v>38438.01729078823</v>
      </c>
      <c r="BI46" s="43">
        <v>1</v>
      </c>
      <c r="BJ46" s="15">
        <v>38438.01729078823</v>
      </c>
      <c r="BK46" s="42">
        <v>3.7500000000000158E-2</v>
      </c>
      <c r="BL46" s="15">
        <v>39935.602380039731</v>
      </c>
      <c r="BM46" s="42">
        <v>-0.77584011592437396</v>
      </c>
      <c r="BN46" s="15">
        <v>8951.9599999999991</v>
      </c>
      <c r="BO46" s="15">
        <v>5.04</v>
      </c>
      <c r="BP46" s="15">
        <v>9.23</v>
      </c>
      <c r="BQ46" s="15">
        <v>8966.23</v>
      </c>
      <c r="BR46" s="44">
        <v>9.75E-3</v>
      </c>
      <c r="BS46" s="45">
        <v>9054.51</v>
      </c>
      <c r="BT46" s="40"/>
      <c r="BU46" s="79"/>
    </row>
    <row r="47" spans="1:73" x14ac:dyDescent="0.2">
      <c r="A47" s="24"/>
      <c r="B47" s="73" t="s">
        <v>43</v>
      </c>
      <c r="C47" s="41">
        <v>136740</v>
      </c>
      <c r="D47" s="15">
        <v>5733.8602469650441</v>
      </c>
      <c r="E47" s="42">
        <v>2.3829480371557743E-3</v>
      </c>
      <c r="F47" s="15">
        <v>5747.5237379858754</v>
      </c>
      <c r="G47" s="42">
        <v>4.6479376418506746E-4</v>
      </c>
      <c r="H47" s="15">
        <v>5750.1951511787975</v>
      </c>
      <c r="I47" s="42">
        <v>5.2208247414942122E-4</v>
      </c>
      <c r="J47" s="15">
        <v>5753.1972272901667</v>
      </c>
      <c r="K47" s="42">
        <v>0</v>
      </c>
      <c r="L47" s="15">
        <v>5753.1972272901667</v>
      </c>
      <c r="M47" s="42">
        <v>-1.2436326013772758E-3</v>
      </c>
      <c r="N47" s="15">
        <v>5746.0423636561554</v>
      </c>
      <c r="O47" s="42">
        <v>-8.677291882697169E-6</v>
      </c>
      <c r="P47" s="15">
        <v>5745.9925035693959</v>
      </c>
      <c r="Q47" s="42">
        <v>-4.7006947306083013E-5</v>
      </c>
      <c r="R47" s="15">
        <v>5745.7224020025596</v>
      </c>
      <c r="S47" s="42">
        <v>0</v>
      </c>
      <c r="T47" s="15">
        <v>5745.7224020025596</v>
      </c>
      <c r="U47" s="42">
        <v>1.6217568666765381E-4</v>
      </c>
      <c r="V47" s="15">
        <v>5746.6542184785067</v>
      </c>
      <c r="W47" s="42">
        <v>0</v>
      </c>
      <c r="X47" s="15">
        <v>5746.6542184785067</v>
      </c>
      <c r="Y47" s="42">
        <v>-1.7062619122909517E-4</v>
      </c>
      <c r="Z47" s="15">
        <v>5745.6736887568968</v>
      </c>
      <c r="AA47" s="42">
        <v>0</v>
      </c>
      <c r="AB47" s="15">
        <v>5745.6736887568968</v>
      </c>
      <c r="AC47" s="42">
        <v>2.2806218184201477E-4</v>
      </c>
      <c r="AD47" s="15">
        <v>5746.9840596345075</v>
      </c>
      <c r="AE47" s="42">
        <v>0</v>
      </c>
      <c r="AF47" s="15">
        <v>5746.9840596345075</v>
      </c>
      <c r="AG47" s="42">
        <v>1.3461620992361034E-5</v>
      </c>
      <c r="AH47" s="15">
        <v>5747.0614233557671</v>
      </c>
      <c r="AI47" s="42">
        <v>0</v>
      </c>
      <c r="AJ47" s="15">
        <v>5747.0614233557671</v>
      </c>
      <c r="AK47" s="42">
        <v>5.2864502768423804E-5</v>
      </c>
      <c r="AL47" s="15">
        <v>5747.3652389002928</v>
      </c>
      <c r="AM47" s="42">
        <v>9.4458448018919228E-7</v>
      </c>
      <c r="AN47" s="15">
        <v>5747.3706677722994</v>
      </c>
      <c r="AO47" s="42">
        <v>4.32334089053521E-4</v>
      </c>
      <c r="AP47" s="15">
        <v>5749.8554520344032</v>
      </c>
      <c r="AQ47" s="42">
        <v>0</v>
      </c>
      <c r="AR47" s="15">
        <v>5749.8554520344032</v>
      </c>
      <c r="AS47" s="42">
        <v>4.3645098923073E-4</v>
      </c>
      <c r="AT47" s="15">
        <v>5752.364982134377</v>
      </c>
      <c r="AU47" s="42">
        <v>0</v>
      </c>
      <c r="AV47" s="15">
        <v>5752.364982134377</v>
      </c>
      <c r="AW47" s="42">
        <v>1.8101909202927757E-5</v>
      </c>
      <c r="AX47" s="15">
        <v>5752.4691109229861</v>
      </c>
      <c r="AY47" s="42">
        <v>1.154017510662797E-5</v>
      </c>
      <c r="AZ47" s="15">
        <v>5752.5354954238219</v>
      </c>
      <c r="BA47" s="42">
        <v>2.7462138983084472E-2</v>
      </c>
      <c r="BB47" s="15">
        <v>6072.8277383727527</v>
      </c>
      <c r="BC47" s="42">
        <v>0</v>
      </c>
      <c r="BD47" s="15">
        <v>6072.8277383727527</v>
      </c>
      <c r="BE47" s="42">
        <v>0</v>
      </c>
      <c r="BF47" s="15">
        <v>6072.8277383727527</v>
      </c>
      <c r="BG47" s="42">
        <v>0</v>
      </c>
      <c r="BH47" s="15">
        <v>6072.8277383727527</v>
      </c>
      <c r="BI47" s="43">
        <v>1.0798195466818483</v>
      </c>
      <c r="BJ47" s="15">
        <v>6557.5580955266196</v>
      </c>
      <c r="BK47" s="42">
        <v>8.7499999999999953E-2</v>
      </c>
      <c r="BL47" s="15">
        <v>7186.3650361935552</v>
      </c>
      <c r="BM47" s="42">
        <v>0.24568679087607781</v>
      </c>
      <c r="BN47" s="15">
        <v>8951.9599999999991</v>
      </c>
      <c r="BO47" s="15">
        <v>5.04</v>
      </c>
      <c r="BP47" s="15">
        <v>3.94</v>
      </c>
      <c r="BQ47" s="15">
        <v>8960.94</v>
      </c>
      <c r="BR47" s="44">
        <v>9.75E-3</v>
      </c>
      <c r="BS47" s="45">
        <v>9049.17</v>
      </c>
      <c r="BT47" s="40"/>
      <c r="BU47" s="79"/>
    </row>
    <row r="48" spans="1:73" x14ac:dyDescent="0.2">
      <c r="A48" s="24"/>
      <c r="B48" s="73" t="s">
        <v>44</v>
      </c>
      <c r="C48" s="41">
        <v>3443</v>
      </c>
      <c r="D48" s="15">
        <v>6980.8600726110972</v>
      </c>
      <c r="E48" s="42">
        <v>2.4082744489895003E-3</v>
      </c>
      <c r="F48" s="15">
        <v>6997.6718995559368</v>
      </c>
      <c r="G48" s="42">
        <v>9.7120139456019494E-4</v>
      </c>
      <c r="H48" s="15">
        <v>7004.4680482634594</v>
      </c>
      <c r="I48" s="42">
        <v>1.856913557874984E-3</v>
      </c>
      <c r="J48" s="15">
        <v>7017.474739947982</v>
      </c>
      <c r="K48" s="42">
        <v>0</v>
      </c>
      <c r="L48" s="15">
        <v>7017.474739947982</v>
      </c>
      <c r="M48" s="42">
        <v>-1.3336684105682561E-3</v>
      </c>
      <c r="N48" s="15">
        <v>7008.1157555653526</v>
      </c>
      <c r="O48" s="42">
        <v>-1.9985635930752643E-5</v>
      </c>
      <c r="P48" s="15">
        <v>7007.9756939153012</v>
      </c>
      <c r="Q48" s="42">
        <v>-9.0731694184720268E-5</v>
      </c>
      <c r="R48" s="15">
        <v>7007.339848407787</v>
      </c>
      <c r="S48" s="42">
        <v>0</v>
      </c>
      <c r="T48" s="15">
        <v>7007.339848407787</v>
      </c>
      <c r="U48" s="42">
        <v>5.197810260781921E-5</v>
      </c>
      <c r="V48" s="15">
        <v>7007.7040766374348</v>
      </c>
      <c r="W48" s="42">
        <v>0</v>
      </c>
      <c r="X48" s="15">
        <v>7007.7040766374348</v>
      </c>
      <c r="Y48" s="42">
        <v>-2.9861801226438445E-5</v>
      </c>
      <c r="Z48" s="15">
        <v>7007.4948139712442</v>
      </c>
      <c r="AA48" s="42">
        <v>0</v>
      </c>
      <c r="AB48" s="15">
        <v>7007.4948139712442</v>
      </c>
      <c r="AC48" s="42">
        <v>3.384422037793211E-4</v>
      </c>
      <c r="AD48" s="15">
        <v>7009.8664459590573</v>
      </c>
      <c r="AE48" s="42">
        <v>6.4551472096496809E-6</v>
      </c>
      <c r="AF48" s="15">
        <v>7009.9116956788857</v>
      </c>
      <c r="AG48" s="42">
        <v>0</v>
      </c>
      <c r="AH48" s="15">
        <v>7009.9116956788857</v>
      </c>
      <c r="AI48" s="42">
        <v>0</v>
      </c>
      <c r="AJ48" s="15">
        <v>7009.9116956788857</v>
      </c>
      <c r="AK48" s="42">
        <v>0</v>
      </c>
      <c r="AL48" s="15">
        <v>7009.9116956788857</v>
      </c>
      <c r="AM48" s="42">
        <v>0</v>
      </c>
      <c r="AN48" s="15">
        <v>7009.9116956788857</v>
      </c>
      <c r="AO48" s="42">
        <v>0</v>
      </c>
      <c r="AP48" s="15">
        <v>7009.9116956788857</v>
      </c>
      <c r="AQ48" s="42">
        <v>0</v>
      </c>
      <c r="AR48" s="15">
        <v>7009.9116956788857</v>
      </c>
      <c r="AS48" s="42">
        <v>1.087029249324134E-3</v>
      </c>
      <c r="AT48" s="15">
        <v>7017.5316747272673</v>
      </c>
      <c r="AU48" s="42">
        <v>0.32064585593597594</v>
      </c>
      <c r="AV48" s="15">
        <v>9267.6741251280146</v>
      </c>
      <c r="AW48" s="42">
        <v>3.2999349431173108E-4</v>
      </c>
      <c r="AX48" s="15">
        <v>9270.7323972967079</v>
      </c>
      <c r="AY48" s="42">
        <v>1.764455953501276E-5</v>
      </c>
      <c r="AZ48" s="15">
        <v>9270.8959752864248</v>
      </c>
      <c r="BA48" s="42">
        <v>1.0732074024452753E-2</v>
      </c>
      <c r="BB48" s="15">
        <v>9470.9556568593598</v>
      </c>
      <c r="BC48" s="42">
        <v>0</v>
      </c>
      <c r="BD48" s="15">
        <v>9470.9556568593598</v>
      </c>
      <c r="BE48" s="42">
        <v>0</v>
      </c>
      <c r="BF48" s="15">
        <v>9470.9556568593598</v>
      </c>
      <c r="BG48" s="42">
        <v>0</v>
      </c>
      <c r="BH48" s="15">
        <v>9470.9556568593598</v>
      </c>
      <c r="BI48" s="43">
        <v>0.71952140973510692</v>
      </c>
      <c r="BJ48" s="15">
        <v>6814.5553657621322</v>
      </c>
      <c r="BK48" s="42">
        <v>4.2500000000000024E-2</v>
      </c>
      <c r="BL48" s="15">
        <v>7117.0291026236364</v>
      </c>
      <c r="BM48" s="42">
        <v>-0.54744178314338332</v>
      </c>
      <c r="BN48" s="15">
        <v>3220.87</v>
      </c>
      <c r="BO48" s="15">
        <v>5.04</v>
      </c>
      <c r="BP48" s="15">
        <v>22.57</v>
      </c>
      <c r="BQ48" s="15">
        <v>3248.48</v>
      </c>
      <c r="BR48" s="44">
        <v>9.75E-3</v>
      </c>
      <c r="BS48" s="45">
        <v>3280.46</v>
      </c>
      <c r="BT48" s="40"/>
      <c r="BU48" s="79"/>
    </row>
    <row r="49" spans="1:73" x14ac:dyDescent="0.2">
      <c r="A49" s="24"/>
      <c r="B49" s="73" t="s">
        <v>45</v>
      </c>
      <c r="C49" s="41">
        <v>13870</v>
      </c>
      <c r="D49" s="15">
        <v>1422.8092292718097</v>
      </c>
      <c r="E49" s="42">
        <v>2.3174900343623239E-3</v>
      </c>
      <c r="F49" s="15">
        <v>1426.1065754814458</v>
      </c>
      <c r="G49" s="42">
        <v>2.3347841617640253E-3</v>
      </c>
      <c r="H49" s="15">
        <v>1429.4362265268676</v>
      </c>
      <c r="I49" s="42">
        <v>3.627690735532596E-3</v>
      </c>
      <c r="J49" s="15">
        <v>1434.6217790828737</v>
      </c>
      <c r="K49" s="42">
        <v>0</v>
      </c>
      <c r="L49" s="15">
        <v>1434.6217790828737</v>
      </c>
      <c r="M49" s="42">
        <v>-1.0054384956630358E-3</v>
      </c>
      <c r="N49" s="15">
        <v>1433.1793551194671</v>
      </c>
      <c r="O49" s="42">
        <v>-2.745912024051389E-4</v>
      </c>
      <c r="P49" s="15">
        <v>1432.7858166770827</v>
      </c>
      <c r="Q49" s="42">
        <v>-4.963465771916642E-4</v>
      </c>
      <c r="R49" s="15">
        <v>1432.0746583411262</v>
      </c>
      <c r="S49" s="42">
        <v>0</v>
      </c>
      <c r="T49" s="15">
        <v>1432.0746583411262</v>
      </c>
      <c r="U49" s="42">
        <v>1.0770140417843965E-3</v>
      </c>
      <c r="V49" s="15">
        <v>1433.6170228570431</v>
      </c>
      <c r="W49" s="42">
        <v>0</v>
      </c>
      <c r="X49" s="15">
        <v>1433.6170228570431</v>
      </c>
      <c r="Y49" s="42">
        <v>-2.8166633576232059E-4</v>
      </c>
      <c r="Z49" s="15">
        <v>1433.2132212033284</v>
      </c>
      <c r="AA49" s="42">
        <v>0</v>
      </c>
      <c r="AB49" s="15">
        <v>1433.2132212033284</v>
      </c>
      <c r="AC49" s="42">
        <v>1.3945060099238571E-3</v>
      </c>
      <c r="AD49" s="15">
        <v>1435.2118456537989</v>
      </c>
      <c r="AE49" s="42">
        <v>0</v>
      </c>
      <c r="AF49" s="15">
        <v>1435.2118456537989</v>
      </c>
      <c r="AG49" s="42">
        <v>0</v>
      </c>
      <c r="AH49" s="15">
        <v>1435.2118456537989</v>
      </c>
      <c r="AI49" s="42">
        <v>0</v>
      </c>
      <c r="AJ49" s="15">
        <v>1435.2118456537989</v>
      </c>
      <c r="AK49" s="42">
        <v>0</v>
      </c>
      <c r="AL49" s="15">
        <v>1435.2118456537989</v>
      </c>
      <c r="AM49" s="42">
        <v>0</v>
      </c>
      <c r="AN49" s="15">
        <v>1435.2118456537989</v>
      </c>
      <c r="AO49" s="42">
        <v>0</v>
      </c>
      <c r="AP49" s="15">
        <v>1435.2118456537989</v>
      </c>
      <c r="AQ49" s="42">
        <v>0</v>
      </c>
      <c r="AR49" s="15">
        <v>1435.2118456537989</v>
      </c>
      <c r="AS49" s="42">
        <v>1.2115676046147827E-2</v>
      </c>
      <c r="AT49" s="15">
        <v>1452.6004074333343</v>
      </c>
      <c r="AU49" s="42">
        <v>4.5606435478193763E-3</v>
      </c>
      <c r="AV49" s="15">
        <v>1459.2252001090549</v>
      </c>
      <c r="AW49" s="42">
        <v>0</v>
      </c>
      <c r="AX49" s="15">
        <v>1459.2252001090549</v>
      </c>
      <c r="AY49" s="42">
        <v>3.2240274398209756E-4</v>
      </c>
      <c r="AZ49" s="15">
        <v>1459.6956583176579</v>
      </c>
      <c r="BA49" s="42">
        <v>5.1481632620369089E-2</v>
      </c>
      <c r="BB49" s="15">
        <v>1613.8594063472069</v>
      </c>
      <c r="BC49" s="42">
        <v>0</v>
      </c>
      <c r="BD49" s="15">
        <v>1613.8594063472069</v>
      </c>
      <c r="BE49" s="42">
        <v>0</v>
      </c>
      <c r="BF49" s="15">
        <v>1613.8594063472069</v>
      </c>
      <c r="BG49" s="42">
        <v>0</v>
      </c>
      <c r="BH49" s="15">
        <v>1613.8594063472069</v>
      </c>
      <c r="BI49" s="43">
        <v>0.9429695480452116</v>
      </c>
      <c r="BJ49" s="15">
        <v>1521.8202750117391</v>
      </c>
      <c r="BK49" s="42">
        <v>0.13500000000000001</v>
      </c>
      <c r="BL49" s="15">
        <v>1759.3297977014324</v>
      </c>
      <c r="BM49" s="42">
        <v>0.83073691141255734</v>
      </c>
      <c r="BN49" s="15">
        <v>3220.87</v>
      </c>
      <c r="BO49" s="15">
        <v>5.04</v>
      </c>
      <c r="BP49" s="15">
        <v>5.93</v>
      </c>
      <c r="BQ49" s="15">
        <v>3231.8399999999997</v>
      </c>
      <c r="BR49" s="44">
        <v>9.75E-3</v>
      </c>
      <c r="BS49" s="45">
        <v>3263.66</v>
      </c>
      <c r="BT49" s="40"/>
      <c r="BU49" s="79"/>
    </row>
    <row r="50" spans="1:73" x14ac:dyDescent="0.2">
      <c r="A50" s="24"/>
      <c r="B50" s="73" t="s">
        <v>46</v>
      </c>
      <c r="C50" s="41">
        <v>878</v>
      </c>
      <c r="D50" s="15">
        <v>2196.2411411253133</v>
      </c>
      <c r="E50" s="42">
        <v>2.5145957674566066E-3</v>
      </c>
      <c r="F50" s="15">
        <v>2201.7637998031009</v>
      </c>
      <c r="G50" s="42">
        <v>6.214460397835353E-6</v>
      </c>
      <c r="H50" s="15">
        <v>2201.7774825770402</v>
      </c>
      <c r="I50" s="42">
        <v>2.1131968239074261E-3</v>
      </c>
      <c r="J50" s="15">
        <v>2206.4302717601731</v>
      </c>
      <c r="K50" s="42">
        <v>0</v>
      </c>
      <c r="L50" s="15">
        <v>2206.4302717601731</v>
      </c>
      <c r="M50" s="42">
        <v>-1.7214121208556366E-3</v>
      </c>
      <c r="N50" s="15">
        <v>2202.6320959465424</v>
      </c>
      <c r="O50" s="42">
        <v>0</v>
      </c>
      <c r="P50" s="15">
        <v>2202.6320959465424</v>
      </c>
      <c r="Q50" s="42">
        <v>-8.7983429959381798E-4</v>
      </c>
      <c r="R50" s="15">
        <v>2200.6941446791425</v>
      </c>
      <c r="S50" s="42">
        <v>0</v>
      </c>
      <c r="T50" s="15">
        <v>2200.6941446791425</v>
      </c>
      <c r="U50" s="42">
        <v>1.2062107619814633E-4</v>
      </c>
      <c r="V50" s="15">
        <v>2200.9595947752568</v>
      </c>
      <c r="W50" s="42">
        <v>0</v>
      </c>
      <c r="X50" s="15">
        <v>2200.9595947752568</v>
      </c>
      <c r="Y50" s="42">
        <v>0</v>
      </c>
      <c r="Z50" s="15">
        <v>2200.9595947752568</v>
      </c>
      <c r="AA50" s="42">
        <v>0</v>
      </c>
      <c r="AB50" s="15">
        <v>2200.9595947752568</v>
      </c>
      <c r="AC50" s="42">
        <v>5.7189721379862224E-3</v>
      </c>
      <c r="AD50" s="15">
        <v>2213.5468213746099</v>
      </c>
      <c r="AE50" s="42">
        <v>4.8057602374473873E-5</v>
      </c>
      <c r="AF50" s="15">
        <v>2213.6531991275888</v>
      </c>
      <c r="AG50" s="42">
        <v>0</v>
      </c>
      <c r="AH50" s="15">
        <v>2213.6531991275888</v>
      </c>
      <c r="AI50" s="42">
        <v>0</v>
      </c>
      <c r="AJ50" s="15">
        <v>2213.6531991275888</v>
      </c>
      <c r="AK50" s="42">
        <v>0</v>
      </c>
      <c r="AL50" s="15">
        <v>2213.6531991275888</v>
      </c>
      <c r="AM50" s="42">
        <v>8.416974841107816E-6</v>
      </c>
      <c r="AN50" s="15">
        <v>2213.6718313908727</v>
      </c>
      <c r="AO50" s="42">
        <v>0</v>
      </c>
      <c r="AP50" s="15">
        <v>2213.6718313908727</v>
      </c>
      <c r="AQ50" s="42">
        <v>0</v>
      </c>
      <c r="AR50" s="15">
        <v>2213.6718313908727</v>
      </c>
      <c r="AS50" s="42">
        <v>0</v>
      </c>
      <c r="AT50" s="15">
        <v>2213.6718313908727</v>
      </c>
      <c r="AU50" s="42">
        <v>0</v>
      </c>
      <c r="AV50" s="15">
        <v>2213.6718313908727</v>
      </c>
      <c r="AW50" s="42">
        <v>0</v>
      </c>
      <c r="AX50" s="15">
        <v>2213.6718313908727</v>
      </c>
      <c r="AY50" s="42">
        <v>0</v>
      </c>
      <c r="AZ50" s="15">
        <v>2213.6718313908727</v>
      </c>
      <c r="BA50" s="42">
        <v>6.5802692547205499E-3</v>
      </c>
      <c r="BB50" s="15">
        <v>2242.9007966403055</v>
      </c>
      <c r="BC50" s="42">
        <v>0</v>
      </c>
      <c r="BD50" s="15">
        <v>2242.9007966403055</v>
      </c>
      <c r="BE50" s="42">
        <v>0</v>
      </c>
      <c r="BF50" s="15">
        <v>2242.9007966403055</v>
      </c>
      <c r="BG50" s="42">
        <v>0</v>
      </c>
      <c r="BH50" s="15">
        <v>2242.9007966403055</v>
      </c>
      <c r="BI50" s="43">
        <v>1.0000000000000002</v>
      </c>
      <c r="BJ50" s="15">
        <v>2242.900796640306</v>
      </c>
      <c r="BK50" s="42">
        <v>0.11750000000000002</v>
      </c>
      <c r="BL50" s="15">
        <v>2541.5306477510553</v>
      </c>
      <c r="BM50" s="42">
        <v>-2.5486651344941436E-7</v>
      </c>
      <c r="BN50" s="15">
        <v>2541.5300000000002</v>
      </c>
      <c r="BO50" s="15">
        <v>0</v>
      </c>
      <c r="BP50" s="15">
        <v>3.88</v>
      </c>
      <c r="BQ50" s="15">
        <v>2545.4100000000003</v>
      </c>
      <c r="BR50" s="44">
        <v>9.75E-3</v>
      </c>
      <c r="BS50" s="45">
        <v>2570.4699999999998</v>
      </c>
      <c r="BT50" s="40"/>
      <c r="BU50" s="79"/>
    </row>
    <row r="51" spans="1:73" x14ac:dyDescent="0.2">
      <c r="A51" s="24"/>
      <c r="B51" s="73" t="s">
        <v>47</v>
      </c>
      <c r="C51" s="41">
        <v>3069</v>
      </c>
      <c r="D51" s="15">
        <v>296.67389388055602</v>
      </c>
      <c r="E51" s="42">
        <v>2.4842191069709418E-3</v>
      </c>
      <c r="F51" s="15">
        <v>297.41089683627359</v>
      </c>
      <c r="G51" s="42">
        <v>3.2000050736402663E-4</v>
      </c>
      <c r="H51" s="15">
        <v>297.50606847415679</v>
      </c>
      <c r="I51" s="42">
        <v>1.554896854548482E-2</v>
      </c>
      <c r="J51" s="15">
        <v>302.13198097495228</v>
      </c>
      <c r="K51" s="42">
        <v>0</v>
      </c>
      <c r="L51" s="15">
        <v>302.13198097495228</v>
      </c>
      <c r="M51" s="42">
        <v>-1.6115385270657479E-3</v>
      </c>
      <c r="N51" s="15">
        <v>301.64508364735246</v>
      </c>
      <c r="O51" s="42">
        <v>0</v>
      </c>
      <c r="P51" s="15">
        <v>301.64508364735246</v>
      </c>
      <c r="Q51" s="42">
        <v>-7.7105116219415848E-3</v>
      </c>
      <c r="R51" s="15">
        <v>299.31924572418802</v>
      </c>
      <c r="S51" s="42">
        <v>0</v>
      </c>
      <c r="T51" s="15">
        <v>299.31924572418802</v>
      </c>
      <c r="U51" s="42">
        <v>4.46944170792829E-4</v>
      </c>
      <c r="V51" s="15">
        <v>299.45302471627053</v>
      </c>
      <c r="W51" s="42">
        <v>0</v>
      </c>
      <c r="X51" s="15">
        <v>299.45302471627053</v>
      </c>
      <c r="Y51" s="42">
        <v>0</v>
      </c>
      <c r="Z51" s="15">
        <v>299.45302471627053</v>
      </c>
      <c r="AA51" s="42">
        <v>0</v>
      </c>
      <c r="AB51" s="15">
        <v>299.45302471627053</v>
      </c>
      <c r="AC51" s="42">
        <v>1.6529140523501074E-2</v>
      </c>
      <c r="AD51" s="15">
        <v>304.40272584199323</v>
      </c>
      <c r="AE51" s="42">
        <v>1.2921885920391674E-4</v>
      </c>
      <c r="AF51" s="15">
        <v>304.44206041496511</v>
      </c>
      <c r="AG51" s="42">
        <v>0</v>
      </c>
      <c r="AH51" s="15">
        <v>304.44206041496511</v>
      </c>
      <c r="AI51" s="42">
        <v>0</v>
      </c>
      <c r="AJ51" s="15">
        <v>304.44206041496511</v>
      </c>
      <c r="AK51" s="42">
        <v>3.5502056128544623E-4</v>
      </c>
      <c r="AL51" s="15">
        <v>304.55014360613251</v>
      </c>
      <c r="AM51" s="42">
        <v>1.5640585622200831E-5</v>
      </c>
      <c r="AN51" s="15">
        <v>304.55490694872987</v>
      </c>
      <c r="AO51" s="42">
        <v>0</v>
      </c>
      <c r="AP51" s="15">
        <v>304.55490694872987</v>
      </c>
      <c r="AQ51" s="42">
        <v>0</v>
      </c>
      <c r="AR51" s="15">
        <v>304.55490694872987</v>
      </c>
      <c r="AS51" s="42">
        <v>5.6956043590572492E-5</v>
      </c>
      <c r="AT51" s="15">
        <v>304.57225319128577</v>
      </c>
      <c r="AU51" s="42">
        <v>0</v>
      </c>
      <c r="AV51" s="15">
        <v>304.57225319128577</v>
      </c>
      <c r="AW51" s="42">
        <v>0</v>
      </c>
      <c r="AX51" s="15">
        <v>304.57225319128577</v>
      </c>
      <c r="AY51" s="42">
        <v>0</v>
      </c>
      <c r="AZ51" s="15">
        <v>304.57225319128577</v>
      </c>
      <c r="BA51" s="42">
        <v>1.4784644861995488E-2</v>
      </c>
      <c r="BB51" s="15">
        <v>313.64481353416892</v>
      </c>
      <c r="BC51" s="42">
        <v>0</v>
      </c>
      <c r="BD51" s="15">
        <v>313.64481353416892</v>
      </c>
      <c r="BE51" s="42">
        <v>0</v>
      </c>
      <c r="BF51" s="15">
        <v>313.64481353416892</v>
      </c>
      <c r="BG51" s="42">
        <v>0</v>
      </c>
      <c r="BH51" s="15">
        <v>313.64481353416892</v>
      </c>
      <c r="BI51" s="43">
        <v>1</v>
      </c>
      <c r="BJ51" s="15">
        <v>313.64481353416892</v>
      </c>
      <c r="BK51" s="42">
        <v>0.11750000000000008</v>
      </c>
      <c r="BL51" s="15">
        <v>355.40488785741525</v>
      </c>
      <c r="BM51" s="42">
        <v>-1.3752926823040745E-5</v>
      </c>
      <c r="BN51" s="15">
        <v>355.4</v>
      </c>
      <c r="BO51" s="15">
        <v>0</v>
      </c>
      <c r="BP51" s="15">
        <v>2.46</v>
      </c>
      <c r="BQ51" s="15">
        <v>357.85999999999996</v>
      </c>
      <c r="BR51" s="44">
        <v>9.75E-3</v>
      </c>
      <c r="BS51" s="45">
        <v>361.38</v>
      </c>
      <c r="BT51" s="40"/>
      <c r="BU51" s="79"/>
    </row>
    <row r="52" spans="1:73" x14ac:dyDescent="0.2">
      <c r="A52" s="24"/>
      <c r="B52" s="73" t="s">
        <v>48</v>
      </c>
      <c r="C52" s="41">
        <v>919</v>
      </c>
      <c r="D52" s="15">
        <v>151.87681424538121</v>
      </c>
      <c r="E52" s="42">
        <v>2.4317544939560509E-3</v>
      </c>
      <c r="F52" s="15">
        <v>152.24614137095014</v>
      </c>
      <c r="G52" s="42">
        <v>4.4199687576522706E-3</v>
      </c>
      <c r="H52" s="15">
        <v>152.91906455928284</v>
      </c>
      <c r="I52" s="42">
        <v>1.9570300624794035E-2</v>
      </c>
      <c r="J52" s="15">
        <v>155.91173662397031</v>
      </c>
      <c r="K52" s="42">
        <v>0</v>
      </c>
      <c r="L52" s="15">
        <v>155.91173662397031</v>
      </c>
      <c r="M52" s="42">
        <v>-1.4223085649036626E-3</v>
      </c>
      <c r="N52" s="15">
        <v>155.68998202560104</v>
      </c>
      <c r="O52" s="42">
        <v>-2.9720775482577899E-5</v>
      </c>
      <c r="P52" s="15">
        <v>155.68535479860037</v>
      </c>
      <c r="Q52" s="42">
        <v>-7.0074317116500806E-3</v>
      </c>
      <c r="R52" s="15">
        <v>154.59440030634516</v>
      </c>
      <c r="S52" s="42">
        <v>0</v>
      </c>
      <c r="T52" s="15">
        <v>154.59440030634516</v>
      </c>
      <c r="U52" s="42">
        <v>3.2491999080042078E-4</v>
      </c>
      <c r="V52" s="15">
        <v>154.64463111747048</v>
      </c>
      <c r="W52" s="42">
        <v>0</v>
      </c>
      <c r="X52" s="15">
        <v>154.64463111747048</v>
      </c>
      <c r="Y52" s="42">
        <v>-2.5534192199971883E-4</v>
      </c>
      <c r="Z52" s="15">
        <v>154.60514386013401</v>
      </c>
      <c r="AA52" s="42">
        <v>0</v>
      </c>
      <c r="AB52" s="15">
        <v>154.60514386013401</v>
      </c>
      <c r="AC52" s="42">
        <v>1.4462978960633865E-2</v>
      </c>
      <c r="AD52" s="15">
        <v>156.84119480298889</v>
      </c>
      <c r="AE52" s="42">
        <v>1.9844684593128825E-4</v>
      </c>
      <c r="AF52" s="15">
        <v>156.87231944340965</v>
      </c>
      <c r="AG52" s="42">
        <v>0</v>
      </c>
      <c r="AH52" s="15">
        <v>156.87231944340965</v>
      </c>
      <c r="AI52" s="42">
        <v>0</v>
      </c>
      <c r="AJ52" s="15">
        <v>156.87231944340965</v>
      </c>
      <c r="AK52" s="42">
        <v>1.4455817184622077E-5</v>
      </c>
      <c r="AL52" s="15">
        <v>156.87458716098084</v>
      </c>
      <c r="AM52" s="42">
        <v>0</v>
      </c>
      <c r="AN52" s="15">
        <v>156.87458716098084</v>
      </c>
      <c r="AO52" s="42">
        <v>0</v>
      </c>
      <c r="AP52" s="15">
        <v>156.87458716098084</v>
      </c>
      <c r="AQ52" s="42">
        <v>4.6752061030153058E-4</v>
      </c>
      <c r="AR52" s="15">
        <v>156.94792926371113</v>
      </c>
      <c r="AS52" s="42">
        <v>1.9500516763333309E-3</v>
      </c>
      <c r="AT52" s="15">
        <v>157.25398583626887</v>
      </c>
      <c r="AU52" s="42">
        <v>0</v>
      </c>
      <c r="AV52" s="15">
        <v>157.25398583626887</v>
      </c>
      <c r="AW52" s="42">
        <v>0</v>
      </c>
      <c r="AX52" s="15">
        <v>157.25398583626887</v>
      </c>
      <c r="AY52" s="42">
        <v>1.4860750147116519E-5</v>
      </c>
      <c r="AZ52" s="15">
        <v>157.25632274846203</v>
      </c>
      <c r="BA52" s="42">
        <v>1.7634653321597638E-2</v>
      </c>
      <c r="BB52" s="15">
        <v>162.85154794521321</v>
      </c>
      <c r="BC52" s="42">
        <v>-2.9022779395826426E-4</v>
      </c>
      <c r="BD52" s="15">
        <v>162.80428389971038</v>
      </c>
      <c r="BE52" s="42">
        <v>0</v>
      </c>
      <c r="BF52" s="15">
        <v>162.80428389971038</v>
      </c>
      <c r="BG52" s="42">
        <v>0.10067518084707738</v>
      </c>
      <c r="BH52" s="15">
        <v>179.19463462399264</v>
      </c>
      <c r="BI52" s="43">
        <v>0.94103920125514462</v>
      </c>
      <c r="BJ52" s="15">
        <v>168.62917583576953</v>
      </c>
      <c r="BK52" s="42">
        <v>0.11750000000000006</v>
      </c>
      <c r="BL52" s="15">
        <v>191.08121907735926</v>
      </c>
      <c r="BM52" s="42">
        <v>-6.3798910491241756E-6</v>
      </c>
      <c r="BN52" s="15">
        <v>191.08</v>
      </c>
      <c r="BO52" s="15">
        <v>0</v>
      </c>
      <c r="BP52" s="15">
        <v>1.29</v>
      </c>
      <c r="BQ52" s="15">
        <v>192.37</v>
      </c>
      <c r="BR52" s="44">
        <v>9.75E-3</v>
      </c>
      <c r="BS52" s="45">
        <v>194.26</v>
      </c>
      <c r="BT52" s="40"/>
      <c r="BU52" s="79"/>
    </row>
    <row r="53" spans="1:73" x14ac:dyDescent="0.2">
      <c r="A53" s="24"/>
      <c r="B53" s="73" t="s">
        <v>49</v>
      </c>
      <c r="C53" s="41">
        <v>137252</v>
      </c>
      <c r="D53" s="15">
        <v>144.80479260624719</v>
      </c>
      <c r="E53" s="42">
        <v>2.388708054931632E-3</v>
      </c>
      <c r="F53" s="15">
        <v>145.15068898073844</v>
      </c>
      <c r="G53" s="42">
        <v>1.5249129704561826E-2</v>
      </c>
      <c r="H53" s="15">
        <v>147.36411066371224</v>
      </c>
      <c r="I53" s="42">
        <v>1.4655193325348259E-2</v>
      </c>
      <c r="J53" s="15">
        <v>149.52376019470697</v>
      </c>
      <c r="K53" s="42">
        <v>0</v>
      </c>
      <c r="L53" s="15">
        <v>149.52376019470697</v>
      </c>
      <c r="M53" s="42">
        <v>-1.2665818042821853E-3</v>
      </c>
      <c r="N53" s="15">
        <v>149.33437612073649</v>
      </c>
      <c r="O53" s="42">
        <v>-1.9080371875279667E-4</v>
      </c>
      <c r="P53" s="15">
        <v>149.30588256643503</v>
      </c>
      <c r="Q53" s="42">
        <v>-3.0513334438972972E-3</v>
      </c>
      <c r="R53" s="15">
        <v>148.85030053358946</v>
      </c>
      <c r="S53" s="42">
        <v>0</v>
      </c>
      <c r="T53" s="15">
        <v>148.85030053358946</v>
      </c>
      <c r="U53" s="42">
        <v>1.0441445087920886E-3</v>
      </c>
      <c r="V53" s="15">
        <v>149.00572175752365</v>
      </c>
      <c r="W53" s="42">
        <v>0</v>
      </c>
      <c r="X53" s="15">
        <v>149.00572175752365</v>
      </c>
      <c r="Y53" s="42">
        <v>-1.5316623794014994E-3</v>
      </c>
      <c r="Z53" s="15">
        <v>148.77749529919208</v>
      </c>
      <c r="AA53" s="42">
        <v>0</v>
      </c>
      <c r="AB53" s="15">
        <v>148.77749529919208</v>
      </c>
      <c r="AC53" s="42">
        <v>1.1521780358099143E-2</v>
      </c>
      <c r="AD53" s="15">
        <v>150.49167692225751</v>
      </c>
      <c r="AE53" s="42">
        <v>1.3484909854688532E-4</v>
      </c>
      <c r="AF53" s="15">
        <v>150.51197058922929</v>
      </c>
      <c r="AG53" s="42">
        <v>2.8560715928493963E-5</v>
      </c>
      <c r="AH53" s="15">
        <v>150.51626931886511</v>
      </c>
      <c r="AI53" s="42">
        <v>0</v>
      </c>
      <c r="AJ53" s="15">
        <v>150.51626931886511</v>
      </c>
      <c r="AK53" s="42">
        <v>1.579728820035875E-4</v>
      </c>
      <c r="AL53" s="15">
        <v>150.54004680771783</v>
      </c>
      <c r="AM53" s="42">
        <v>6.8884440849181772E-6</v>
      </c>
      <c r="AN53" s="15">
        <v>150.5410837944128</v>
      </c>
      <c r="AO53" s="42">
        <v>0</v>
      </c>
      <c r="AP53" s="15">
        <v>150.5410837944128</v>
      </c>
      <c r="AQ53" s="42">
        <v>3.295951069024472E-4</v>
      </c>
      <c r="AR53" s="15">
        <v>150.59070139901922</v>
      </c>
      <c r="AS53" s="42">
        <v>2.0476491776675765E-2</v>
      </c>
      <c r="AT53" s="15">
        <v>153.67427065786006</v>
      </c>
      <c r="AU53" s="42">
        <v>2.3178556438141484E-4</v>
      </c>
      <c r="AV53" s="15">
        <v>153.70989013541541</v>
      </c>
      <c r="AW53" s="42">
        <v>2.9119477408667827E-4</v>
      </c>
      <c r="AX53" s="15">
        <v>153.75464965214829</v>
      </c>
      <c r="AY53" s="42">
        <v>4.7730961160885599E-4</v>
      </c>
      <c r="AZ53" s="15">
        <v>153.8280382242568</v>
      </c>
      <c r="BA53" s="42">
        <v>2.8168235868535341E-2</v>
      </c>
      <c r="BB53" s="15">
        <v>162.61622193389923</v>
      </c>
      <c r="BC53" s="42">
        <v>-2.4294109336043812E-3</v>
      </c>
      <c r="BD53" s="15">
        <v>162.22116030635158</v>
      </c>
      <c r="BE53" s="42">
        <v>0</v>
      </c>
      <c r="BF53" s="15">
        <v>162.22116030635158</v>
      </c>
      <c r="BG53" s="42">
        <v>9.6019075771511808E-2</v>
      </c>
      <c r="BH53" s="15">
        <v>177.79748618954972</v>
      </c>
      <c r="BI53" s="43">
        <v>0.92264724895180583</v>
      </c>
      <c r="BJ53" s="15">
        <v>164.04436150333473</v>
      </c>
      <c r="BK53" s="42">
        <v>0.11750000000000008</v>
      </c>
      <c r="BL53" s="15">
        <v>185.88596204343878</v>
      </c>
      <c r="BM53" s="42">
        <v>2.1722762261422446E-5</v>
      </c>
      <c r="BN53" s="15">
        <v>185.89</v>
      </c>
      <c r="BO53" s="15">
        <v>0</v>
      </c>
      <c r="BP53" s="15">
        <v>0.77</v>
      </c>
      <c r="BQ53" s="15">
        <v>186.66</v>
      </c>
      <c r="BR53" s="44">
        <v>9.75E-3</v>
      </c>
      <c r="BS53" s="45">
        <v>188.5</v>
      </c>
      <c r="BT53" s="40"/>
      <c r="BU53" s="79"/>
    </row>
    <row r="54" spans="1:73" x14ac:dyDescent="0.2">
      <c r="A54" s="24"/>
      <c r="B54" s="73" t="s">
        <v>50</v>
      </c>
      <c r="C54" s="41">
        <v>30165</v>
      </c>
      <c r="D54" s="15">
        <v>239.71538506054236</v>
      </c>
      <c r="E54" s="42">
        <v>2.4044421995239595E-3</v>
      </c>
      <c r="F54" s="15">
        <v>240.29176684825705</v>
      </c>
      <c r="G54" s="42">
        <v>1.0113434361418205E-2</v>
      </c>
      <c r="H54" s="15">
        <v>242.72194185986612</v>
      </c>
      <c r="I54" s="42">
        <v>1.2540519339219625E-2</v>
      </c>
      <c r="J54" s="15">
        <v>245.7658010658127</v>
      </c>
      <c r="K54" s="42">
        <v>0</v>
      </c>
      <c r="L54" s="15">
        <v>245.7658010658127</v>
      </c>
      <c r="M54" s="42">
        <v>-1.3200313048525869E-3</v>
      </c>
      <c r="N54" s="15">
        <v>245.44138251474365</v>
      </c>
      <c r="O54" s="42">
        <v>-2.4768906231409371E-4</v>
      </c>
      <c r="P54" s="15">
        <v>245.38058936885551</v>
      </c>
      <c r="Q54" s="42">
        <v>-2.2030344130210544E-3</v>
      </c>
      <c r="R54" s="15">
        <v>244.84000748618854</v>
      </c>
      <c r="S54" s="42">
        <v>0</v>
      </c>
      <c r="T54" s="15">
        <v>244.84000748618854</v>
      </c>
      <c r="U54" s="42">
        <v>2.2974091683252151E-3</v>
      </c>
      <c r="V54" s="15">
        <v>245.40250516416012</v>
      </c>
      <c r="W54" s="42">
        <v>0</v>
      </c>
      <c r="X54" s="15">
        <v>245.40250516416012</v>
      </c>
      <c r="Y54" s="42">
        <v>-1.8242419688574429E-3</v>
      </c>
      <c r="Z54" s="15">
        <v>244.95483161497691</v>
      </c>
      <c r="AA54" s="42">
        <v>0</v>
      </c>
      <c r="AB54" s="15">
        <v>244.95483161497691</v>
      </c>
      <c r="AC54" s="42">
        <v>1.1562856287336665E-2</v>
      </c>
      <c r="AD54" s="15">
        <v>247.78720912982965</v>
      </c>
      <c r="AE54" s="42">
        <v>9.3627999798284733E-5</v>
      </c>
      <c r="AF54" s="15">
        <v>247.8104089505961</v>
      </c>
      <c r="AG54" s="42">
        <v>0</v>
      </c>
      <c r="AH54" s="15">
        <v>247.8104089505961</v>
      </c>
      <c r="AI54" s="42">
        <v>0</v>
      </c>
      <c r="AJ54" s="15">
        <v>247.8104089505961</v>
      </c>
      <c r="AK54" s="42">
        <v>0</v>
      </c>
      <c r="AL54" s="15">
        <v>247.8104089505961</v>
      </c>
      <c r="AM54" s="42">
        <v>1.7196828903109918E-6</v>
      </c>
      <c r="AN54" s="15">
        <v>247.81083510591642</v>
      </c>
      <c r="AO54" s="42">
        <v>0</v>
      </c>
      <c r="AP54" s="15">
        <v>247.81083510591642</v>
      </c>
      <c r="AQ54" s="42">
        <v>1.5068137316249786E-3</v>
      </c>
      <c r="AR54" s="15">
        <v>248.18423987509945</v>
      </c>
      <c r="AS54" s="42">
        <v>1.6850039210975609E-2</v>
      </c>
      <c r="AT54" s="15">
        <v>252.36615404854103</v>
      </c>
      <c r="AU54" s="42">
        <v>7.9735719216911249E-4</v>
      </c>
      <c r="AV54" s="15">
        <v>252.56738001653167</v>
      </c>
      <c r="AW54" s="42">
        <v>9.7541679554224991E-4</v>
      </c>
      <c r="AX54" s="15">
        <v>252.81373848100591</v>
      </c>
      <c r="AY54" s="42">
        <v>4.8404556156023126E-4</v>
      </c>
      <c r="AZ54" s="15">
        <v>252.93611184901908</v>
      </c>
      <c r="BA54" s="42">
        <v>2.8222527226616334E-2</v>
      </c>
      <c r="BB54" s="15">
        <v>267.41457086180156</v>
      </c>
      <c r="BC54" s="42">
        <v>-1.1768040923491041E-2</v>
      </c>
      <c r="BD54" s="15">
        <v>264.26762524836209</v>
      </c>
      <c r="BE54" s="42">
        <v>0</v>
      </c>
      <c r="BF54" s="15">
        <v>264.26762524836209</v>
      </c>
      <c r="BG54" s="42">
        <v>0.17183497064471021</v>
      </c>
      <c r="BH54" s="15">
        <v>309.67804487526166</v>
      </c>
      <c r="BI54" s="43">
        <v>0.92529470135904579</v>
      </c>
      <c r="BJ54" s="15">
        <v>286.54345405030841</v>
      </c>
      <c r="BK54" s="42">
        <v>0.11749999999999998</v>
      </c>
      <c r="BL54" s="15">
        <v>324.69513206833813</v>
      </c>
      <c r="BM54" s="42">
        <v>1.4992314885775571E-5</v>
      </c>
      <c r="BN54" s="15">
        <v>324.7</v>
      </c>
      <c r="BO54" s="15">
        <v>0</v>
      </c>
      <c r="BP54" s="15">
        <v>3.16</v>
      </c>
      <c r="BQ54" s="15">
        <v>327.86</v>
      </c>
      <c r="BR54" s="44">
        <v>9.75E-3</v>
      </c>
      <c r="BS54" s="45">
        <v>331.09</v>
      </c>
      <c r="BT54" s="40"/>
      <c r="BU54" s="79"/>
    </row>
    <row r="55" spans="1:73" x14ac:dyDescent="0.2">
      <c r="A55" s="24"/>
      <c r="B55" s="73" t="s">
        <v>51</v>
      </c>
      <c r="C55" s="41">
        <v>30224</v>
      </c>
      <c r="D55" s="15">
        <v>165.44775348209919</v>
      </c>
      <c r="E55" s="42">
        <v>2.3848247570208425E-3</v>
      </c>
      <c r="F55" s="15">
        <v>165.84231738059677</v>
      </c>
      <c r="G55" s="42">
        <v>1.0173247329768653E-2</v>
      </c>
      <c r="H55" s="15">
        <v>167.52947229305155</v>
      </c>
      <c r="I55" s="42">
        <v>1.1334702806990338E-2</v>
      </c>
      <c r="J55" s="15">
        <v>169.42836907290521</v>
      </c>
      <c r="K55" s="42">
        <v>0</v>
      </c>
      <c r="L55" s="15">
        <v>169.42836907290521</v>
      </c>
      <c r="M55" s="42">
        <v>-1.2489780525557492E-3</v>
      </c>
      <c r="N55" s="15">
        <v>169.21675675845285</v>
      </c>
      <c r="O55" s="42">
        <v>-1.7376680576908221E-4</v>
      </c>
      <c r="P55" s="15">
        <v>169.18735250314833</v>
      </c>
      <c r="Q55" s="42">
        <v>-1.8261043041469804E-3</v>
      </c>
      <c r="R55" s="15">
        <v>168.8783987505351</v>
      </c>
      <c r="S55" s="42">
        <v>0</v>
      </c>
      <c r="T55" s="15">
        <v>168.8783987505351</v>
      </c>
      <c r="U55" s="42">
        <v>9.7286110436756168E-4</v>
      </c>
      <c r="V55" s="15">
        <v>169.04269397604736</v>
      </c>
      <c r="W55" s="42">
        <v>0</v>
      </c>
      <c r="X55" s="15">
        <v>169.04269397604736</v>
      </c>
      <c r="Y55" s="42">
        <v>-2.6411857644597081E-3</v>
      </c>
      <c r="Z55" s="15">
        <v>168.5962208191319</v>
      </c>
      <c r="AA55" s="42">
        <v>0</v>
      </c>
      <c r="AB55" s="15">
        <v>168.5962208191319</v>
      </c>
      <c r="AC55" s="42">
        <v>8.1253874360684986E-3</v>
      </c>
      <c r="AD55" s="15">
        <v>169.96613043354429</v>
      </c>
      <c r="AE55" s="42">
        <v>7.7020094501500935E-5</v>
      </c>
      <c r="AF55" s="15">
        <v>169.97922124097235</v>
      </c>
      <c r="AG55" s="42">
        <v>0</v>
      </c>
      <c r="AH55" s="15">
        <v>169.97922124097235</v>
      </c>
      <c r="AI55" s="42">
        <v>0</v>
      </c>
      <c r="AJ55" s="15">
        <v>169.97922124097235</v>
      </c>
      <c r="AK55" s="42">
        <v>7.1993744944109928E-4</v>
      </c>
      <c r="AL55" s="15">
        <v>170.10159564797056</v>
      </c>
      <c r="AM55" s="42">
        <v>1.6550967421036233E-6</v>
      </c>
      <c r="AN55" s="15">
        <v>170.10187718256734</v>
      </c>
      <c r="AO55" s="42">
        <v>6.6688357821020894E-4</v>
      </c>
      <c r="AP55" s="15">
        <v>170.2153153310831</v>
      </c>
      <c r="AQ55" s="42">
        <v>0</v>
      </c>
      <c r="AR55" s="15">
        <v>170.2153153310831</v>
      </c>
      <c r="AS55" s="42">
        <v>1.1127022074521653E-2</v>
      </c>
      <c r="AT55" s="15">
        <v>172.10930490219371</v>
      </c>
      <c r="AU55" s="42">
        <v>-4.9058405837465457E-5</v>
      </c>
      <c r="AV55" s="15">
        <v>172.10086149406541</v>
      </c>
      <c r="AW55" s="42">
        <v>6.938237344931375E-3</v>
      </c>
      <c r="AX55" s="15">
        <v>173.29493811837838</v>
      </c>
      <c r="AY55" s="42">
        <v>3.2607019091202005E-4</v>
      </c>
      <c r="AZ55" s="15">
        <v>173.35144443193474</v>
      </c>
      <c r="BA55" s="42">
        <v>2.961167769158668E-2</v>
      </c>
      <c r="BB55" s="15">
        <v>183.76990209811325</v>
      </c>
      <c r="BC55" s="42">
        <v>-6.9793576722367856E-3</v>
      </c>
      <c r="BD55" s="15">
        <v>182.48730622197857</v>
      </c>
      <c r="BE55" s="42">
        <v>0</v>
      </c>
      <c r="BF55" s="15">
        <v>182.48730622197857</v>
      </c>
      <c r="BG55" s="42">
        <v>0.19355671584371414</v>
      </c>
      <c r="BH55" s="15">
        <v>217.80894989747091</v>
      </c>
      <c r="BI55" s="43">
        <v>0.87723415200322563</v>
      </c>
      <c r="BJ55" s="15">
        <v>191.06944946202094</v>
      </c>
      <c r="BK55" s="42">
        <v>0.11750000000000006</v>
      </c>
      <c r="BL55" s="15">
        <v>216.50929117509457</v>
      </c>
      <c r="BM55" s="42">
        <v>3.273877539289316E-6</v>
      </c>
      <c r="BN55" s="15">
        <v>216.51</v>
      </c>
      <c r="BO55" s="15">
        <v>0</v>
      </c>
      <c r="BP55" s="15">
        <v>2.5</v>
      </c>
      <c r="BQ55" s="15">
        <v>219.01</v>
      </c>
      <c r="BR55" s="44">
        <v>9.75E-3</v>
      </c>
      <c r="BS55" s="45">
        <v>221.17</v>
      </c>
      <c r="BT55" s="40"/>
      <c r="BU55" s="79"/>
    </row>
    <row r="56" spans="1:73" x14ac:dyDescent="0.2">
      <c r="A56" s="24"/>
      <c r="B56" s="73" t="s">
        <v>52</v>
      </c>
      <c r="C56" s="41">
        <v>7595</v>
      </c>
      <c r="D56" s="15">
        <v>6319.9389901250834</v>
      </c>
      <c r="E56" s="42">
        <v>2.4436154445002245E-3</v>
      </c>
      <c r="F56" s="15">
        <v>6335.382490649652</v>
      </c>
      <c r="G56" s="42">
        <v>0</v>
      </c>
      <c r="H56" s="15">
        <v>6335.382490649652</v>
      </c>
      <c r="I56" s="42">
        <v>1.5821792498371678E-7</v>
      </c>
      <c r="J56" s="15">
        <v>6335.3834930207231</v>
      </c>
      <c r="K56" s="42">
        <v>0</v>
      </c>
      <c r="L56" s="15">
        <v>6335.3834930207231</v>
      </c>
      <c r="M56" s="42">
        <v>-1.4637749964081515E-3</v>
      </c>
      <c r="N56" s="15">
        <v>6326.1099170709822</v>
      </c>
      <c r="O56" s="42">
        <v>0</v>
      </c>
      <c r="P56" s="15">
        <v>6326.1099170709822</v>
      </c>
      <c r="Q56" s="42">
        <v>0</v>
      </c>
      <c r="R56" s="15">
        <v>6326.1099170709822</v>
      </c>
      <c r="S56" s="42">
        <v>0</v>
      </c>
      <c r="T56" s="15">
        <v>6326.1099170709822</v>
      </c>
      <c r="U56" s="42">
        <v>0</v>
      </c>
      <c r="V56" s="15">
        <v>6326.1099170709822</v>
      </c>
      <c r="W56" s="42">
        <v>0</v>
      </c>
      <c r="X56" s="15">
        <v>6326.1099170709822</v>
      </c>
      <c r="Y56" s="42">
        <v>0</v>
      </c>
      <c r="Z56" s="15">
        <v>6326.1099170709822</v>
      </c>
      <c r="AA56" s="42">
        <v>0</v>
      </c>
      <c r="AB56" s="15">
        <v>6326.1099170709822</v>
      </c>
      <c r="AC56" s="42">
        <v>2.7868395465691087E-4</v>
      </c>
      <c r="AD56" s="15">
        <v>6327.872902400266</v>
      </c>
      <c r="AE56" s="42">
        <v>0</v>
      </c>
      <c r="AF56" s="15">
        <v>6327.872902400266</v>
      </c>
      <c r="AG56" s="42">
        <v>0</v>
      </c>
      <c r="AH56" s="15">
        <v>6327.872902400266</v>
      </c>
      <c r="AI56" s="42">
        <v>0</v>
      </c>
      <c r="AJ56" s="15">
        <v>6327.872902400266</v>
      </c>
      <c r="AK56" s="42">
        <v>0</v>
      </c>
      <c r="AL56" s="15">
        <v>6327.872902400266</v>
      </c>
      <c r="AM56" s="42">
        <v>0</v>
      </c>
      <c r="AN56" s="15">
        <v>6327.872902400266</v>
      </c>
      <c r="AO56" s="42">
        <v>0</v>
      </c>
      <c r="AP56" s="15">
        <v>6327.872902400266</v>
      </c>
      <c r="AQ56" s="42">
        <v>0</v>
      </c>
      <c r="AR56" s="15">
        <v>6327.872902400266</v>
      </c>
      <c r="AS56" s="42">
        <v>0</v>
      </c>
      <c r="AT56" s="15">
        <v>6327.872902400266</v>
      </c>
      <c r="AU56" s="42">
        <v>0</v>
      </c>
      <c r="AV56" s="15">
        <v>6327.872902400266</v>
      </c>
      <c r="AW56" s="42">
        <v>0</v>
      </c>
      <c r="AX56" s="15">
        <v>6327.872902400266</v>
      </c>
      <c r="AY56" s="42">
        <v>0</v>
      </c>
      <c r="AZ56" s="15">
        <v>6327.872902400266</v>
      </c>
      <c r="BA56" s="42">
        <v>8.1995746393257463E-3</v>
      </c>
      <c r="BB56" s="15">
        <v>6432.0700767754597</v>
      </c>
      <c r="BC56" s="42">
        <v>0</v>
      </c>
      <c r="BD56" s="15">
        <v>6432.0700767754597</v>
      </c>
      <c r="BE56" s="42">
        <v>0</v>
      </c>
      <c r="BF56" s="15">
        <v>6432.0700767754597</v>
      </c>
      <c r="BG56" s="42">
        <v>0</v>
      </c>
      <c r="BH56" s="15">
        <v>6432.0700767754597</v>
      </c>
      <c r="BI56" s="43">
        <v>1</v>
      </c>
      <c r="BJ56" s="15">
        <v>6432.0700767754597</v>
      </c>
      <c r="BK56" s="42">
        <v>3.5000000000000087E-2</v>
      </c>
      <c r="BL56" s="15">
        <v>6665.357592513431</v>
      </c>
      <c r="BM56" s="42">
        <v>3.6119390967037646E-7</v>
      </c>
      <c r="BN56" s="15">
        <v>6665.36</v>
      </c>
      <c r="BO56" s="15">
        <v>0</v>
      </c>
      <c r="BP56" s="15">
        <v>0</v>
      </c>
      <c r="BQ56" s="15">
        <v>6665.36</v>
      </c>
      <c r="BR56" s="44">
        <v>9.75E-3</v>
      </c>
      <c r="BS56" s="45">
        <v>6730.99</v>
      </c>
      <c r="BT56" s="40"/>
      <c r="BU56" s="79"/>
    </row>
    <row r="57" spans="1:73" ht="13.5" thickBot="1" x14ac:dyDescent="0.25">
      <c r="A57" s="24"/>
      <c r="B57" s="74" t="s">
        <v>53</v>
      </c>
      <c r="C57" s="47">
        <v>5499</v>
      </c>
      <c r="D57" s="16">
        <v>5593.7841225677394</v>
      </c>
      <c r="E57" s="48">
        <v>2.515023342092304E-3</v>
      </c>
      <c r="F57" s="16">
        <v>5607.8526202066223</v>
      </c>
      <c r="G57" s="48">
        <v>0</v>
      </c>
      <c r="H57" s="16">
        <v>5607.8526202066223</v>
      </c>
      <c r="I57" s="48">
        <v>1.4923386015830431E-7</v>
      </c>
      <c r="J57" s="16">
        <v>5607.8534570881156</v>
      </c>
      <c r="K57" s="48">
        <v>0</v>
      </c>
      <c r="L57" s="16">
        <v>5607.8534570881156</v>
      </c>
      <c r="M57" s="48">
        <v>-1.7228190226239448E-3</v>
      </c>
      <c r="N57" s="16">
        <v>5598.192140476157</v>
      </c>
      <c r="O57" s="48">
        <v>0</v>
      </c>
      <c r="P57" s="16">
        <v>5598.1921404761579</v>
      </c>
      <c r="Q57" s="48">
        <v>0</v>
      </c>
      <c r="R57" s="16">
        <v>5598.1921404761579</v>
      </c>
      <c r="S57" s="48">
        <v>0</v>
      </c>
      <c r="T57" s="16">
        <v>5598.1921404761579</v>
      </c>
      <c r="U57" s="48">
        <v>0</v>
      </c>
      <c r="V57" s="16">
        <v>5598.1921404761579</v>
      </c>
      <c r="W57" s="48">
        <v>0</v>
      </c>
      <c r="X57" s="16">
        <v>5598.1921404761579</v>
      </c>
      <c r="Y57" s="48">
        <v>0</v>
      </c>
      <c r="Z57" s="16">
        <v>5598.1921404761579</v>
      </c>
      <c r="AA57" s="48">
        <v>0</v>
      </c>
      <c r="AB57" s="16">
        <v>5598.1921404761579</v>
      </c>
      <c r="AC57" s="48">
        <v>3.0822376846417754E-4</v>
      </c>
      <c r="AD57" s="16">
        <v>5599.917636354282</v>
      </c>
      <c r="AE57" s="48">
        <v>0</v>
      </c>
      <c r="AF57" s="16">
        <v>5599.917636354282</v>
      </c>
      <c r="AG57" s="48">
        <v>0</v>
      </c>
      <c r="AH57" s="16">
        <v>5599.917636354282</v>
      </c>
      <c r="AI57" s="48">
        <v>0</v>
      </c>
      <c r="AJ57" s="16">
        <v>5599.917636354282</v>
      </c>
      <c r="AK57" s="48">
        <v>0</v>
      </c>
      <c r="AL57" s="16">
        <v>5599.917636354282</v>
      </c>
      <c r="AM57" s="48">
        <v>0</v>
      </c>
      <c r="AN57" s="16">
        <v>5599.917636354282</v>
      </c>
      <c r="AO57" s="48">
        <v>0</v>
      </c>
      <c r="AP57" s="16">
        <v>5599.917636354282</v>
      </c>
      <c r="AQ57" s="48">
        <v>0</v>
      </c>
      <c r="AR57" s="16">
        <v>5599.917636354282</v>
      </c>
      <c r="AS57" s="48">
        <v>0</v>
      </c>
      <c r="AT57" s="16">
        <v>5599.917636354282</v>
      </c>
      <c r="AU57" s="48">
        <v>0</v>
      </c>
      <c r="AV57" s="16">
        <v>5599.917636354282</v>
      </c>
      <c r="AW57" s="48">
        <v>0</v>
      </c>
      <c r="AX57" s="16">
        <v>5599.917636354282</v>
      </c>
      <c r="AY57" s="48">
        <v>0</v>
      </c>
      <c r="AZ57" s="16">
        <v>5599.917636354282</v>
      </c>
      <c r="BA57" s="48">
        <v>8.2984658636073849E-3</v>
      </c>
      <c r="BB57" s="16">
        <v>5693.2447227708071</v>
      </c>
      <c r="BC57" s="48">
        <v>0</v>
      </c>
      <c r="BD57" s="16">
        <v>5693.2447227708071</v>
      </c>
      <c r="BE57" s="48">
        <v>0</v>
      </c>
      <c r="BF57" s="16">
        <v>5693.2447227708071</v>
      </c>
      <c r="BG57" s="48">
        <v>0</v>
      </c>
      <c r="BH57" s="16">
        <v>5693.2447227708071</v>
      </c>
      <c r="BI57" s="49">
        <v>1.0000000000000002</v>
      </c>
      <c r="BJ57" s="16">
        <v>5693.244722770808</v>
      </c>
      <c r="BK57" s="48">
        <v>3.4999999999999934E-2</v>
      </c>
      <c r="BL57" s="16">
        <v>5899.7354640111998</v>
      </c>
      <c r="BM57" s="48">
        <v>7.6884613342542707E-7</v>
      </c>
      <c r="BN57" s="16">
        <v>5899.74</v>
      </c>
      <c r="BO57" s="16">
        <v>0</v>
      </c>
      <c r="BP57" s="16">
        <v>0</v>
      </c>
      <c r="BQ57" s="16">
        <v>5899.74</v>
      </c>
      <c r="BR57" s="50">
        <v>9.75E-3</v>
      </c>
      <c r="BS57" s="51">
        <v>5957.83</v>
      </c>
      <c r="BT57" s="40"/>
      <c r="BU57" s="79"/>
    </row>
    <row r="58" spans="1:73" ht="13.5" thickTop="1" x14ac:dyDescent="0.2">
      <c r="B58" s="75" t="s">
        <v>67</v>
      </c>
      <c r="C58" s="76">
        <v>9857007</v>
      </c>
      <c r="D58" s="17">
        <v>568.79666170471432</v>
      </c>
      <c r="E58" s="52">
        <v>2.4195175852770312E-3</v>
      </c>
      <c r="F58" s="17">
        <v>570.1728752301558</v>
      </c>
      <c r="G58" s="52">
        <v>3.0571305124236225E-3</v>
      </c>
      <c r="H58" s="17">
        <v>571.9159681243782</v>
      </c>
      <c r="I58" s="52">
        <v>5.8863992774147444E-3</v>
      </c>
      <c r="J58" s="17">
        <v>575.28249386588755</v>
      </c>
      <c r="K58" s="52">
        <v>-1.1108521266578464E-4</v>
      </c>
      <c r="L58" s="17">
        <v>575.21858848771353</v>
      </c>
      <c r="M58" s="52">
        <v>-1.375978593082583E-3</v>
      </c>
      <c r="N58" s="17">
        <v>574.42710002361127</v>
      </c>
      <c r="O58" s="52">
        <v>-9.7886624848886328E-5</v>
      </c>
      <c r="P58" s="17">
        <v>574.37087129356826</v>
      </c>
      <c r="Q58" s="52">
        <v>-1.006976397297632E-3</v>
      </c>
      <c r="R58" s="17">
        <v>573.79249338288037</v>
      </c>
      <c r="S58" s="52">
        <v>-3.1289579276450041E-6</v>
      </c>
      <c r="T58" s="17">
        <v>573.79069801030937</v>
      </c>
      <c r="U58" s="52">
        <v>1.6482376819528799E-3</v>
      </c>
      <c r="V58" s="17">
        <v>574.73644146032404</v>
      </c>
      <c r="W58" s="52">
        <v>-4.9385625233555608E-4</v>
      </c>
      <c r="X58" s="17">
        <v>574.45260427526375</v>
      </c>
      <c r="Y58" s="52">
        <v>-2.9316283819091904E-3</v>
      </c>
      <c r="Z58" s="17">
        <v>572.76852271650876</v>
      </c>
      <c r="AA58" s="52">
        <v>4.8996132799850045E-5</v>
      </c>
      <c r="AB58" s="17">
        <v>572.79658615911137</v>
      </c>
      <c r="AC58" s="52">
        <v>4.3171187890422846E-3</v>
      </c>
      <c r="AD58" s="17">
        <v>575.26941706351818</v>
      </c>
      <c r="AE58" s="52">
        <v>3.7922043148563844E-5</v>
      </c>
      <c r="AF58" s="17">
        <v>575.29123245517405</v>
      </c>
      <c r="AG58" s="52">
        <v>1.2288906253885568E-3</v>
      </c>
      <c r="AH58" s="17">
        <v>575.99820245760645</v>
      </c>
      <c r="AI58" s="52">
        <v>7.890209986660679E-4</v>
      </c>
      <c r="AJ58" s="17">
        <v>576.45267713453939</v>
      </c>
      <c r="AK58" s="52">
        <v>3.2883729206761414E-2</v>
      </c>
      <c r="AL58" s="17">
        <v>595.40859086994431</v>
      </c>
      <c r="AM58" s="52">
        <v>3.2417827755981676E-5</v>
      </c>
      <c r="AN58" s="17">
        <v>595.42789272308755</v>
      </c>
      <c r="AO58" s="52">
        <v>2.1454713871005282E-4</v>
      </c>
      <c r="AP58" s="17">
        <v>595.55564007377939</v>
      </c>
      <c r="AQ58" s="52">
        <v>5.4517615819316134E-5</v>
      </c>
      <c r="AR58" s="17">
        <v>595.58810834736391</v>
      </c>
      <c r="AS58" s="52">
        <v>4.1842032870005319E-3</v>
      </c>
      <c r="AT58" s="17">
        <v>598.08017006800935</v>
      </c>
      <c r="AU58" s="52">
        <v>1.5722178739028259E-3</v>
      </c>
      <c r="AV58" s="17">
        <v>599.0204824014171</v>
      </c>
      <c r="AW58" s="52">
        <v>2.6094183691087736E-3</v>
      </c>
      <c r="AX58" s="17">
        <v>600.58357745166779</v>
      </c>
      <c r="AY58" s="52">
        <v>1.0822507388930092E-4</v>
      </c>
      <c r="AZ58" s="17">
        <v>600.64857565371415</v>
      </c>
      <c r="BA58" s="52">
        <v>2.5738863916737742E-2</v>
      </c>
      <c r="BB58" s="17">
        <v>631.96652269852677</v>
      </c>
      <c r="BC58" s="52">
        <v>-5.7003629839518233E-3</v>
      </c>
      <c r="BD58" s="17">
        <v>628.36408412543938</v>
      </c>
      <c r="BE58" s="52">
        <v>3.1525380982295736E-3</v>
      </c>
      <c r="BF58" s="17">
        <v>630.3450258402039</v>
      </c>
      <c r="BG58" s="52">
        <v>6.2308736561932587E-2</v>
      </c>
      <c r="BH58" s="17">
        <v>669.62102799840579</v>
      </c>
      <c r="BI58" s="53">
        <v>0.94447171138162445</v>
      </c>
      <c r="BJ58" s="17">
        <v>632.43811829077697</v>
      </c>
      <c r="BK58" s="52">
        <v>9.2722158913709385E-2</v>
      </c>
      <c r="BL58" s="17">
        <v>697.07215325963875</v>
      </c>
      <c r="BM58" s="52">
        <v>7.3369919158482677E-2</v>
      </c>
      <c r="BN58" s="17">
        <v>748.21628079192794</v>
      </c>
      <c r="BO58" s="17">
        <v>2.783999532515296</v>
      </c>
      <c r="BP58" s="17">
        <v>4.6711240156367957</v>
      </c>
      <c r="BQ58" s="17">
        <v>755.67140434008002</v>
      </c>
      <c r="BR58" s="54">
        <v>9.750408157461754E-3</v>
      </c>
      <c r="BS58" s="18">
        <v>763.11237421967951</v>
      </c>
      <c r="BT58" s="40"/>
      <c r="BU58" s="79"/>
    </row>
    <row r="59" spans="1:73" ht="15" x14ac:dyDescent="0.25"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55"/>
      <c r="BS59" s="64"/>
      <c r="BT59" s="64"/>
    </row>
    <row r="60" spans="1:73" x14ac:dyDescent="0.2">
      <c r="B60" s="77" t="s">
        <v>68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55"/>
      <c r="BS60" s="64"/>
      <c r="BT60" s="64"/>
    </row>
  </sheetData>
  <pageMargins left="0.7" right="0.7" top="0.75" bottom="0.75" header="0.3" footer="0.3"/>
  <pageSetup scale="67" fitToWidth="0" orientation="landscape" r:id="rId1"/>
  <headerFooter>
    <oddHeader>&amp;LIA HHS&amp;RDraft and Confidential</oddHeader>
    <oddFooter>&amp;L&amp;F | &amp;A&amp;R&amp;G</oddFooter>
  </headerFooter>
  <colBreaks count="6" manualBreakCount="6">
    <brk id="12" min="1" max="59" man="1"/>
    <brk id="22" min="1" max="59" man="1"/>
    <brk id="32" min="1" max="59" man="1"/>
    <brk id="42" min="1" max="59" man="1"/>
    <brk id="52" min="1" max="59" man="1"/>
    <brk id="62" min="1" max="59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476C-C414-479A-ADE0-702A1419F22D}">
  <sheetPr>
    <tabColor theme="4" tint="-0.249977111117893"/>
    <pageSetUpPr fitToPage="1"/>
  </sheetPr>
  <dimension ref="A2:O60"/>
  <sheetViews>
    <sheetView zoomScaleNormal="100" workbookViewId="0"/>
  </sheetViews>
  <sheetFormatPr defaultColWidth="8.85546875" defaultRowHeight="12.75" x14ac:dyDescent="0.2"/>
  <cols>
    <col min="1" max="1" width="7.140625" style="19" customWidth="1"/>
    <col min="2" max="2" width="36.42578125" style="19" customWidth="1"/>
    <col min="3" max="7" width="15.42578125" style="19" customWidth="1"/>
    <col min="8" max="9" width="14.5703125" style="19" bestFit="1" customWidth="1"/>
    <col min="10" max="16384" width="8.85546875" style="19"/>
  </cols>
  <sheetData>
    <row r="2" spans="1:15" x14ac:dyDescent="0.2">
      <c r="B2" s="20" t="s">
        <v>93</v>
      </c>
    </row>
    <row r="3" spans="1:15" x14ac:dyDescent="0.2">
      <c r="B3" s="31"/>
      <c r="C3" s="21" t="s">
        <v>94</v>
      </c>
      <c r="D3" s="21"/>
      <c r="E3" s="21"/>
      <c r="F3" s="21"/>
      <c r="G3" s="21"/>
      <c r="H3" s="21"/>
      <c r="I3" s="21"/>
    </row>
    <row r="4" spans="1:15" ht="38.25" x14ac:dyDescent="0.2">
      <c r="A4" s="24"/>
      <c r="B4" s="22" t="s">
        <v>0</v>
      </c>
      <c r="C4" s="23" t="s">
        <v>95</v>
      </c>
      <c r="D4" s="23" t="s">
        <v>77</v>
      </c>
      <c r="E4" s="23" t="s">
        <v>80</v>
      </c>
      <c r="F4" s="23" t="s">
        <v>76</v>
      </c>
      <c r="G4" s="23" t="s">
        <v>81</v>
      </c>
      <c r="H4" s="23" t="s">
        <v>78</v>
      </c>
      <c r="I4" s="23" t="s">
        <v>79</v>
      </c>
    </row>
    <row r="5" spans="1:15" x14ac:dyDescent="0.2">
      <c r="A5" s="24"/>
      <c r="B5" s="25" t="s">
        <v>2</v>
      </c>
      <c r="C5" s="57">
        <v>52245</v>
      </c>
      <c r="D5" s="4">
        <v>274.31061888850087</v>
      </c>
      <c r="E5" s="5">
        <f>D5*$C5</f>
        <v>14331358.283829728</v>
      </c>
      <c r="F5" s="4">
        <v>1657.269084348814</v>
      </c>
      <c r="G5" s="5">
        <f>F5*$C5</f>
        <v>86584023.311803788</v>
      </c>
      <c r="H5" s="4">
        <v>1466.8219856578551</v>
      </c>
      <c r="I5" s="5">
        <f>H5*$C5</f>
        <v>76634114.640694633</v>
      </c>
      <c r="K5" s="78"/>
      <c r="M5" s="78"/>
      <c r="O5" s="78"/>
    </row>
    <row r="6" spans="1:15" x14ac:dyDescent="0.2">
      <c r="A6" s="24"/>
      <c r="B6" s="28" t="s">
        <v>3</v>
      </c>
      <c r="C6" s="58">
        <v>189808</v>
      </c>
      <c r="D6" s="6">
        <v>46.137262701821811</v>
      </c>
      <c r="E6" s="7">
        <f t="shared" ref="E6:G57" si="0">D6*$C6</f>
        <v>8757221.5589073952</v>
      </c>
      <c r="F6" s="6">
        <v>135.02496581941045</v>
      </c>
      <c r="G6" s="7">
        <f t="shared" si="0"/>
        <v>25628818.712250661</v>
      </c>
      <c r="H6" s="6">
        <v>133.90528919168568</v>
      </c>
      <c r="I6" s="7">
        <f t="shared" ref="I6:I57" si="1">H6*$C6</f>
        <v>25416295.130895477</v>
      </c>
      <c r="K6" s="78"/>
      <c r="M6" s="78"/>
      <c r="O6" s="78"/>
    </row>
    <row r="7" spans="1:15" x14ac:dyDescent="0.2">
      <c r="A7" s="24"/>
      <c r="B7" s="28" t="s">
        <v>4</v>
      </c>
      <c r="C7" s="58">
        <v>871813</v>
      </c>
      <c r="D7" s="6">
        <v>9.6268395304620817</v>
      </c>
      <c r="E7" s="7">
        <f t="shared" si="0"/>
        <v>8392803.8515707385</v>
      </c>
      <c r="F7" s="6">
        <v>28.344754376870306</v>
      </c>
      <c r="G7" s="7">
        <f t="shared" si="0"/>
        <v>24711325.347562432</v>
      </c>
      <c r="H7" s="6">
        <v>74.207057257065458</v>
      </c>
      <c r="I7" s="7">
        <f t="shared" si="1"/>
        <v>64694677.208454005</v>
      </c>
      <c r="K7" s="78"/>
      <c r="M7" s="78"/>
      <c r="O7" s="78"/>
    </row>
    <row r="8" spans="1:15" x14ac:dyDescent="0.2">
      <c r="A8" s="24"/>
      <c r="B8" s="28" t="s">
        <v>5</v>
      </c>
      <c r="C8" s="58">
        <v>1797787</v>
      </c>
      <c r="D8" s="6">
        <v>6.5459571417111411</v>
      </c>
      <c r="E8" s="7">
        <f t="shared" si="0"/>
        <v>11768236.651925446</v>
      </c>
      <c r="F8" s="6">
        <v>17.946331415760035</v>
      </c>
      <c r="G8" s="7">
        <f t="shared" si="0"/>
        <v>32263681.316944987</v>
      </c>
      <c r="H8" s="6">
        <v>46.255829919719829</v>
      </c>
      <c r="I8" s="7">
        <f t="shared" si="1"/>
        <v>83158129.70388335</v>
      </c>
      <c r="K8" s="78"/>
      <c r="M8" s="78"/>
      <c r="O8" s="78"/>
    </row>
    <row r="9" spans="1:15" x14ac:dyDescent="0.2">
      <c r="A9" s="24"/>
      <c r="B9" s="28" t="s">
        <v>6</v>
      </c>
      <c r="C9" s="58">
        <v>398378</v>
      </c>
      <c r="D9" s="6">
        <v>11.709234373681989</v>
      </c>
      <c r="E9" s="7">
        <f t="shared" si="0"/>
        <v>4664701.371318683</v>
      </c>
      <c r="F9" s="6">
        <v>33.764379884343029</v>
      </c>
      <c r="G9" s="7">
        <f t="shared" si="0"/>
        <v>13450986.129564807</v>
      </c>
      <c r="H9" s="6">
        <v>87.104524354709014</v>
      </c>
      <c r="I9" s="7">
        <f t="shared" si="1"/>
        <v>34700526.203380264</v>
      </c>
      <c r="K9" s="78"/>
      <c r="M9" s="78"/>
      <c r="O9" s="78"/>
    </row>
    <row r="10" spans="1:15" x14ac:dyDescent="0.2">
      <c r="A10" s="24"/>
      <c r="B10" s="28" t="s">
        <v>7</v>
      </c>
      <c r="C10" s="58">
        <v>390930</v>
      </c>
      <c r="D10" s="6">
        <v>6.9719147129597934</v>
      </c>
      <c r="E10" s="7">
        <f t="shared" si="0"/>
        <v>2725530.6187373721</v>
      </c>
      <c r="F10" s="6">
        <v>31.708756572174657</v>
      </c>
      <c r="G10" s="7">
        <f t="shared" si="0"/>
        <v>12395904.206760239</v>
      </c>
      <c r="H10" s="6">
        <v>64.513979739000504</v>
      </c>
      <c r="I10" s="7">
        <f t="shared" si="1"/>
        <v>25220450.099367466</v>
      </c>
      <c r="K10" s="78"/>
      <c r="M10" s="78"/>
      <c r="O10" s="78"/>
    </row>
    <row r="11" spans="1:15" x14ac:dyDescent="0.2">
      <c r="A11" s="24"/>
      <c r="B11" s="28" t="s">
        <v>70</v>
      </c>
      <c r="C11" s="58">
        <v>566560</v>
      </c>
      <c r="D11" s="6">
        <v>6.9731271070251228</v>
      </c>
      <c r="E11" s="7">
        <f t="shared" si="0"/>
        <v>3950694.8937561535</v>
      </c>
      <c r="F11" s="6">
        <v>22.122062140316867</v>
      </c>
      <c r="G11" s="7">
        <f t="shared" si="0"/>
        <v>12533475.526217924</v>
      </c>
      <c r="H11" s="6">
        <v>49.51599989192767</v>
      </c>
      <c r="I11" s="7">
        <f t="shared" si="1"/>
        <v>28053784.898770541</v>
      </c>
      <c r="K11" s="78"/>
      <c r="M11" s="78"/>
      <c r="O11" s="78"/>
    </row>
    <row r="12" spans="1:15" x14ac:dyDescent="0.2">
      <c r="A12" s="24"/>
      <c r="B12" s="28" t="s">
        <v>8</v>
      </c>
      <c r="C12" s="58">
        <v>413050</v>
      </c>
      <c r="D12" s="6">
        <v>14.280023817250131</v>
      </c>
      <c r="E12" s="7">
        <f t="shared" si="0"/>
        <v>5898363.8377151666</v>
      </c>
      <c r="F12" s="6">
        <v>53.475090733288567</v>
      </c>
      <c r="G12" s="7">
        <f t="shared" si="0"/>
        <v>22087886.227384843</v>
      </c>
      <c r="H12" s="6">
        <v>150.66009459056357</v>
      </c>
      <c r="I12" s="7">
        <f t="shared" si="1"/>
        <v>62230152.070632286</v>
      </c>
      <c r="K12" s="78"/>
      <c r="M12" s="78"/>
      <c r="O12" s="78"/>
    </row>
    <row r="13" spans="1:15" x14ac:dyDescent="0.2">
      <c r="A13" s="24"/>
      <c r="B13" s="28" t="s">
        <v>9</v>
      </c>
      <c r="C13" s="58">
        <v>104281</v>
      </c>
      <c r="D13" s="6">
        <v>5.5128216868742479</v>
      </c>
      <c r="E13" s="7">
        <f t="shared" si="0"/>
        <v>574882.55832893343</v>
      </c>
      <c r="F13" s="6">
        <v>27.691090358587751</v>
      </c>
      <c r="G13" s="7">
        <f t="shared" si="0"/>
        <v>2887654.5936838891</v>
      </c>
      <c r="H13" s="6">
        <v>99.667134464344585</v>
      </c>
      <c r="I13" s="7">
        <f t="shared" si="1"/>
        <v>10393388.449076317</v>
      </c>
      <c r="K13" s="78"/>
      <c r="M13" s="78"/>
      <c r="O13" s="78"/>
    </row>
    <row r="14" spans="1:15" x14ac:dyDescent="0.2">
      <c r="A14" s="24"/>
      <c r="B14" s="28" t="s">
        <v>10</v>
      </c>
      <c r="C14" s="58">
        <v>286743</v>
      </c>
      <c r="D14" s="6">
        <v>15.890610525763782</v>
      </c>
      <c r="E14" s="7">
        <f t="shared" si="0"/>
        <v>4556521.3339890838</v>
      </c>
      <c r="F14" s="6">
        <v>65.689082754371995</v>
      </c>
      <c r="G14" s="7">
        <f t="shared" si="0"/>
        <v>18835884.656236891</v>
      </c>
      <c r="H14" s="6">
        <v>205.95633302776704</v>
      </c>
      <c r="I14" s="7">
        <f t="shared" si="1"/>
        <v>59056536.801381007</v>
      </c>
      <c r="K14" s="78"/>
      <c r="M14" s="78"/>
      <c r="O14" s="78"/>
    </row>
    <row r="15" spans="1:15" x14ac:dyDescent="0.2">
      <c r="A15" s="24"/>
      <c r="B15" s="28" t="s">
        <v>11</v>
      </c>
      <c r="C15" s="58">
        <v>118351</v>
      </c>
      <c r="D15" s="6">
        <v>10.061289306439255</v>
      </c>
      <c r="E15" s="7">
        <f t="shared" si="0"/>
        <v>1190763.6507063922</v>
      </c>
      <c r="F15" s="6">
        <v>56.832979884193698</v>
      </c>
      <c r="G15" s="7">
        <f t="shared" si="0"/>
        <v>6726240.0022742087</v>
      </c>
      <c r="H15" s="6">
        <v>159.81530139664693</v>
      </c>
      <c r="I15" s="7">
        <f t="shared" si="1"/>
        <v>18914300.735594559</v>
      </c>
      <c r="K15" s="78"/>
      <c r="M15" s="78"/>
      <c r="O15" s="78"/>
    </row>
    <row r="16" spans="1:15" x14ac:dyDescent="0.2">
      <c r="A16" s="24"/>
      <c r="B16" s="28" t="s">
        <v>12</v>
      </c>
      <c r="C16" s="58">
        <v>60547</v>
      </c>
      <c r="D16" s="6">
        <v>18.601300933418468</v>
      </c>
      <c r="E16" s="7">
        <f t="shared" si="0"/>
        <v>1126252.967615688</v>
      </c>
      <c r="F16" s="6">
        <v>114.72275864247771</v>
      </c>
      <c r="G16" s="7">
        <f t="shared" si="0"/>
        <v>6946118.8675260982</v>
      </c>
      <c r="H16" s="6">
        <v>276.37517411076078</v>
      </c>
      <c r="I16" s="7">
        <f t="shared" si="1"/>
        <v>16733687.666884232</v>
      </c>
      <c r="K16" s="78"/>
      <c r="M16" s="78"/>
      <c r="O16" s="78"/>
    </row>
    <row r="17" spans="1:15" x14ac:dyDescent="0.2">
      <c r="A17" s="24"/>
      <c r="B17" s="28" t="s">
        <v>13</v>
      </c>
      <c r="C17" s="58">
        <v>163050</v>
      </c>
      <c r="D17" s="6">
        <v>18.195230855067699</v>
      </c>
      <c r="E17" s="7">
        <f t="shared" si="0"/>
        <v>2966732.3909187885</v>
      </c>
      <c r="F17" s="6">
        <v>68.405205052186005</v>
      </c>
      <c r="G17" s="7">
        <f t="shared" si="0"/>
        <v>11153468.683758928</v>
      </c>
      <c r="H17" s="6">
        <v>126.82029751179259</v>
      </c>
      <c r="I17" s="7">
        <f t="shared" si="1"/>
        <v>20678049.509297781</v>
      </c>
      <c r="K17" s="78"/>
      <c r="M17" s="78"/>
      <c r="O17" s="78"/>
    </row>
    <row r="18" spans="1:15" x14ac:dyDescent="0.2">
      <c r="A18" s="24"/>
      <c r="B18" s="28" t="s">
        <v>14</v>
      </c>
      <c r="C18" s="58">
        <v>11911</v>
      </c>
      <c r="D18" s="6">
        <v>22.654162252790726</v>
      </c>
      <c r="E18" s="7">
        <f t="shared" si="0"/>
        <v>269833.72659299034</v>
      </c>
      <c r="F18" s="6">
        <v>92.08904626284999</v>
      </c>
      <c r="G18" s="7">
        <f t="shared" si="0"/>
        <v>1096872.6300368062</v>
      </c>
      <c r="H18" s="6">
        <v>337.28918668541735</v>
      </c>
      <c r="I18" s="7">
        <f t="shared" si="1"/>
        <v>4017451.5026100059</v>
      </c>
      <c r="K18" s="78"/>
      <c r="M18" s="78"/>
      <c r="O18" s="78"/>
    </row>
    <row r="19" spans="1:15" x14ac:dyDescent="0.2">
      <c r="A19" s="24"/>
      <c r="B19" s="28" t="s">
        <v>15</v>
      </c>
      <c r="C19" s="58">
        <v>9322</v>
      </c>
      <c r="D19" s="6">
        <v>19.458567973212819</v>
      </c>
      <c r="E19" s="7">
        <f t="shared" si="0"/>
        <v>181392.77064628989</v>
      </c>
      <c r="F19" s="6">
        <v>150.71516932923726</v>
      </c>
      <c r="G19" s="7">
        <f t="shared" si="0"/>
        <v>1404966.8084871497</v>
      </c>
      <c r="H19" s="6">
        <v>432.34820894833086</v>
      </c>
      <c r="I19" s="7">
        <f t="shared" si="1"/>
        <v>4030350.0038163401</v>
      </c>
      <c r="K19" s="78"/>
      <c r="M19" s="78"/>
      <c r="O19" s="78"/>
    </row>
    <row r="20" spans="1:15" x14ac:dyDescent="0.2">
      <c r="A20" s="24"/>
      <c r="B20" s="28" t="s">
        <v>16</v>
      </c>
      <c r="C20" s="58">
        <v>42930</v>
      </c>
      <c r="D20" s="6">
        <v>22.299049965203714</v>
      </c>
      <c r="E20" s="7">
        <f t="shared" si="0"/>
        <v>957298.21500619547</v>
      </c>
      <c r="F20" s="6">
        <v>84.788615061007008</v>
      </c>
      <c r="G20" s="7">
        <f t="shared" si="0"/>
        <v>3639975.2445690311</v>
      </c>
      <c r="H20" s="6">
        <v>343.58926992654267</v>
      </c>
      <c r="I20" s="7">
        <f t="shared" si="1"/>
        <v>14750287.357946476</v>
      </c>
      <c r="K20" s="78"/>
      <c r="M20" s="78"/>
      <c r="O20" s="78"/>
    </row>
    <row r="21" spans="1:15" x14ac:dyDescent="0.2">
      <c r="A21" s="24"/>
      <c r="B21" s="28" t="s">
        <v>17</v>
      </c>
      <c r="C21" s="58">
        <v>42458</v>
      </c>
      <c r="D21" s="6">
        <v>28.23130579462001</v>
      </c>
      <c r="E21" s="7">
        <f t="shared" si="0"/>
        <v>1198644.7814279764</v>
      </c>
      <c r="F21" s="6">
        <v>172.27727273421579</v>
      </c>
      <c r="G21" s="7">
        <f t="shared" si="0"/>
        <v>7314548.4457493341</v>
      </c>
      <c r="H21" s="6">
        <v>430.42940627865573</v>
      </c>
      <c r="I21" s="7">
        <f t="shared" si="1"/>
        <v>18275171.731779166</v>
      </c>
      <c r="K21" s="78"/>
      <c r="M21" s="78"/>
      <c r="O21" s="78"/>
    </row>
    <row r="22" spans="1:15" x14ac:dyDescent="0.2">
      <c r="A22" s="24"/>
      <c r="B22" s="28" t="s">
        <v>18</v>
      </c>
      <c r="C22" s="58">
        <v>68081</v>
      </c>
      <c r="D22" s="6">
        <v>25.98308048227884</v>
      </c>
      <c r="E22" s="7">
        <f t="shared" si="0"/>
        <v>1768954.1023140256</v>
      </c>
      <c r="F22" s="6">
        <v>133.2884042166269</v>
      </c>
      <c r="G22" s="7">
        <f t="shared" si="0"/>
        <v>9074407.847472176</v>
      </c>
      <c r="H22" s="6">
        <v>440.05562240829204</v>
      </c>
      <c r="I22" s="7">
        <f t="shared" si="1"/>
        <v>29959426.829178929</v>
      </c>
      <c r="K22" s="78"/>
      <c r="M22" s="78"/>
      <c r="O22" s="78"/>
    </row>
    <row r="23" spans="1:15" x14ac:dyDescent="0.2">
      <c r="A23" s="24"/>
      <c r="B23" s="28" t="s">
        <v>19</v>
      </c>
      <c r="C23" s="58">
        <v>64548</v>
      </c>
      <c r="D23" s="6">
        <v>23.682897809697401</v>
      </c>
      <c r="E23" s="7">
        <f t="shared" si="0"/>
        <v>1528683.687820348</v>
      </c>
      <c r="F23" s="6">
        <v>136.45432078762136</v>
      </c>
      <c r="G23" s="7">
        <f t="shared" si="0"/>
        <v>8807853.4981993828</v>
      </c>
      <c r="H23" s="6">
        <v>451.25622744506347</v>
      </c>
      <c r="I23" s="7">
        <f t="shared" si="1"/>
        <v>29127686.969123956</v>
      </c>
      <c r="K23" s="78"/>
      <c r="M23" s="78"/>
      <c r="O23" s="78"/>
    </row>
    <row r="24" spans="1:15" x14ac:dyDescent="0.2">
      <c r="A24" s="24"/>
      <c r="B24" s="28" t="s">
        <v>20</v>
      </c>
      <c r="C24" s="58">
        <v>94484</v>
      </c>
      <c r="D24" s="6">
        <v>38.034305801660651</v>
      </c>
      <c r="E24" s="7">
        <f t="shared" si="0"/>
        <v>3593633.3493641047</v>
      </c>
      <c r="F24" s="6">
        <v>229.31180146240922</v>
      </c>
      <c r="G24" s="7">
        <f t="shared" si="0"/>
        <v>21666296.249374274</v>
      </c>
      <c r="H24" s="6">
        <v>569.21851018137329</v>
      </c>
      <c r="I24" s="7">
        <f t="shared" si="1"/>
        <v>53782041.715976872</v>
      </c>
      <c r="K24" s="78"/>
      <c r="M24" s="78"/>
      <c r="O24" s="78"/>
    </row>
    <row r="25" spans="1:15" x14ac:dyDescent="0.2">
      <c r="A25" s="24"/>
      <c r="B25" s="28" t="s">
        <v>21</v>
      </c>
      <c r="C25" s="58">
        <v>295239</v>
      </c>
      <c r="D25" s="6">
        <v>9.2886888829444061</v>
      </c>
      <c r="E25" s="7">
        <f t="shared" si="0"/>
        <v>2742383.2171116234</v>
      </c>
      <c r="F25" s="6">
        <v>28.476186080614053</v>
      </c>
      <c r="G25" s="7">
        <f t="shared" si="0"/>
        <v>8407280.7022544127</v>
      </c>
      <c r="H25" s="6">
        <v>87.934094524133982</v>
      </c>
      <c r="I25" s="7">
        <f t="shared" si="1"/>
        <v>25961574.133210793</v>
      </c>
      <c r="K25" s="78"/>
      <c r="M25" s="78"/>
      <c r="O25" s="78"/>
    </row>
    <row r="26" spans="1:15" x14ac:dyDescent="0.2">
      <c r="A26" s="24"/>
      <c r="B26" s="28" t="s">
        <v>22</v>
      </c>
      <c r="C26" s="58">
        <v>270284</v>
      </c>
      <c r="D26" s="6">
        <v>5.052133215523023</v>
      </c>
      <c r="E26" s="7">
        <f t="shared" si="0"/>
        <v>1365510.7740244248</v>
      </c>
      <c r="F26" s="6">
        <v>16.814524423178877</v>
      </c>
      <c r="G26" s="7">
        <f t="shared" si="0"/>
        <v>4544696.9191944795</v>
      </c>
      <c r="H26" s="6">
        <v>69.709467846599836</v>
      </c>
      <c r="I26" s="7">
        <f t="shared" si="1"/>
        <v>18841353.807450391</v>
      </c>
      <c r="K26" s="78"/>
      <c r="M26" s="78"/>
      <c r="O26" s="78"/>
    </row>
    <row r="27" spans="1:15" x14ac:dyDescent="0.2">
      <c r="A27" s="24"/>
      <c r="B27" s="28" t="s">
        <v>23</v>
      </c>
      <c r="C27" s="58">
        <v>361260</v>
      </c>
      <c r="D27" s="6">
        <v>9.907613568716835</v>
      </c>
      <c r="E27" s="7">
        <f t="shared" si="0"/>
        <v>3579224.4778346438</v>
      </c>
      <c r="F27" s="6">
        <v>36.983831997000401</v>
      </c>
      <c r="G27" s="7">
        <f t="shared" si="0"/>
        <v>13360779.147236364</v>
      </c>
      <c r="H27" s="6">
        <v>110.23256926360079</v>
      </c>
      <c r="I27" s="7">
        <f t="shared" si="1"/>
        <v>39822617.972168423</v>
      </c>
      <c r="K27" s="78"/>
      <c r="M27" s="78"/>
      <c r="O27" s="78"/>
    </row>
    <row r="28" spans="1:15" x14ac:dyDescent="0.2">
      <c r="A28" s="24"/>
      <c r="B28" s="28" t="s">
        <v>24</v>
      </c>
      <c r="C28" s="58">
        <v>342617</v>
      </c>
      <c r="D28" s="6">
        <v>7.9487825980496956</v>
      </c>
      <c r="E28" s="7">
        <f t="shared" si="0"/>
        <v>2723388.0473959926</v>
      </c>
      <c r="F28" s="6">
        <v>38.569455550599749</v>
      </c>
      <c r="G28" s="7">
        <f t="shared" si="0"/>
        <v>13214551.152379833</v>
      </c>
      <c r="H28" s="6">
        <v>96.226844666135747</v>
      </c>
      <c r="I28" s="7">
        <f t="shared" si="1"/>
        <v>32968952.83897743</v>
      </c>
      <c r="K28" s="78"/>
      <c r="M28" s="78"/>
      <c r="O28" s="78"/>
    </row>
    <row r="29" spans="1:15" x14ac:dyDescent="0.2">
      <c r="A29" s="24"/>
      <c r="B29" s="28" t="s">
        <v>25</v>
      </c>
      <c r="C29" s="58">
        <v>365685</v>
      </c>
      <c r="D29" s="6">
        <v>12.866821148480954</v>
      </c>
      <c r="E29" s="7">
        <f t="shared" si="0"/>
        <v>4705203.4916822575</v>
      </c>
      <c r="F29" s="6">
        <v>51.436034446986504</v>
      </c>
      <c r="G29" s="7">
        <f t="shared" si="0"/>
        <v>18809386.256746259</v>
      </c>
      <c r="H29" s="6">
        <v>175.06256713352562</v>
      </c>
      <c r="I29" s="7">
        <f t="shared" si="1"/>
        <v>64017754.862223312</v>
      </c>
      <c r="K29" s="78"/>
      <c r="M29" s="78"/>
      <c r="O29" s="78"/>
    </row>
    <row r="30" spans="1:15" x14ac:dyDescent="0.2">
      <c r="A30" s="24"/>
      <c r="B30" s="28" t="s">
        <v>26</v>
      </c>
      <c r="C30" s="58">
        <v>355312</v>
      </c>
      <c r="D30" s="6">
        <v>12.427780613776447</v>
      </c>
      <c r="E30" s="7">
        <f t="shared" si="0"/>
        <v>4415739.585442137</v>
      </c>
      <c r="F30" s="6">
        <v>71.314045826200527</v>
      </c>
      <c r="G30" s="7">
        <f t="shared" si="0"/>
        <v>25338736.250598963</v>
      </c>
      <c r="H30" s="6">
        <v>169.11409563891937</v>
      </c>
      <c r="I30" s="7">
        <f t="shared" si="1"/>
        <v>60088267.549655721</v>
      </c>
      <c r="K30" s="78"/>
      <c r="M30" s="78"/>
      <c r="O30" s="78"/>
    </row>
    <row r="31" spans="1:15" x14ac:dyDescent="0.2">
      <c r="A31" s="24"/>
      <c r="B31" s="28" t="s">
        <v>27</v>
      </c>
      <c r="C31" s="58">
        <v>552381</v>
      </c>
      <c r="D31" s="6">
        <v>20.405803892894991</v>
      </c>
      <c r="E31" s="7">
        <f t="shared" si="0"/>
        <v>11271778.360161228</v>
      </c>
      <c r="F31" s="6">
        <v>106.94004728693217</v>
      </c>
      <c r="G31" s="7">
        <f t="shared" si="0"/>
        <v>59071650.260402881</v>
      </c>
      <c r="H31" s="6">
        <v>299.09577215681281</v>
      </c>
      <c r="I31" s="7">
        <f t="shared" si="1"/>
        <v>165214821.71975243</v>
      </c>
      <c r="K31" s="78"/>
      <c r="M31" s="78"/>
      <c r="O31" s="78"/>
    </row>
    <row r="32" spans="1:15" x14ac:dyDescent="0.2">
      <c r="A32" s="24"/>
      <c r="B32" s="28" t="s">
        <v>28</v>
      </c>
      <c r="C32" s="58">
        <v>127506</v>
      </c>
      <c r="D32" s="6">
        <v>55.895892813092033</v>
      </c>
      <c r="E32" s="7">
        <f t="shared" si="0"/>
        <v>7127061.7090261132</v>
      </c>
      <c r="F32" s="6">
        <v>253.4746025545536</v>
      </c>
      <c r="G32" s="7">
        <f t="shared" si="0"/>
        <v>32319532.673320912</v>
      </c>
      <c r="H32" s="6">
        <v>277.05221915033133</v>
      </c>
      <c r="I32" s="7">
        <f t="shared" si="1"/>
        <v>35325820.254982144</v>
      </c>
      <c r="K32" s="78"/>
      <c r="M32" s="78"/>
      <c r="O32" s="78"/>
    </row>
    <row r="33" spans="1:15" x14ac:dyDescent="0.2">
      <c r="A33" s="24"/>
      <c r="B33" s="28" t="s">
        <v>29</v>
      </c>
      <c r="C33" s="58">
        <v>239598</v>
      </c>
      <c r="D33" s="6">
        <v>42.51061232648005</v>
      </c>
      <c r="E33" s="7">
        <f t="shared" si="0"/>
        <v>10185457.692199968</v>
      </c>
      <c r="F33" s="6">
        <v>227.88693456000607</v>
      </c>
      <c r="G33" s="7">
        <f t="shared" si="0"/>
        <v>54601253.746708333</v>
      </c>
      <c r="H33" s="6">
        <v>492.09484445823938</v>
      </c>
      <c r="I33" s="7">
        <f t="shared" si="1"/>
        <v>117904940.54250523</v>
      </c>
      <c r="K33" s="78"/>
      <c r="M33" s="78"/>
      <c r="O33" s="78"/>
    </row>
    <row r="34" spans="1:15" x14ac:dyDescent="0.2">
      <c r="A34" s="24"/>
      <c r="B34" s="28" t="s">
        <v>30</v>
      </c>
      <c r="C34" s="58">
        <v>3876</v>
      </c>
      <c r="D34" s="6">
        <v>22.524567706719516</v>
      </c>
      <c r="E34" s="7">
        <f t="shared" si="0"/>
        <v>87305.224431244846</v>
      </c>
      <c r="F34" s="6">
        <v>130.38464242853442</v>
      </c>
      <c r="G34" s="7">
        <f t="shared" si="0"/>
        <v>505370.87405299942</v>
      </c>
      <c r="H34" s="6">
        <v>357.71224624146555</v>
      </c>
      <c r="I34" s="7">
        <f t="shared" si="1"/>
        <v>1386492.6664319204</v>
      </c>
      <c r="K34" s="78"/>
      <c r="M34" s="78"/>
      <c r="O34" s="78"/>
    </row>
    <row r="35" spans="1:15" x14ac:dyDescent="0.2">
      <c r="A35" s="24"/>
      <c r="B35" s="28" t="s">
        <v>31</v>
      </c>
      <c r="C35" s="58">
        <v>1415</v>
      </c>
      <c r="D35" s="6">
        <v>68.805242381468233</v>
      </c>
      <c r="E35" s="7">
        <f t="shared" si="0"/>
        <v>97359.417969777554</v>
      </c>
      <c r="F35" s="6">
        <v>282.07089711536821</v>
      </c>
      <c r="G35" s="7">
        <f t="shared" si="0"/>
        <v>399130.31941824604</v>
      </c>
      <c r="H35" s="6">
        <v>1004.6054172006442</v>
      </c>
      <c r="I35" s="7">
        <f t="shared" si="1"/>
        <v>1421516.6653389116</v>
      </c>
      <c r="K35" s="78"/>
      <c r="M35" s="78"/>
      <c r="O35" s="78"/>
    </row>
    <row r="36" spans="1:15" x14ac:dyDescent="0.2">
      <c r="A36" s="24"/>
      <c r="B36" s="28" t="s">
        <v>32</v>
      </c>
      <c r="C36" s="58">
        <v>372008</v>
      </c>
      <c r="D36" s="6">
        <v>0</v>
      </c>
      <c r="E36" s="7">
        <f t="shared" si="0"/>
        <v>0</v>
      </c>
      <c r="F36" s="6">
        <v>0</v>
      </c>
      <c r="G36" s="7">
        <f t="shared" si="0"/>
        <v>0</v>
      </c>
      <c r="H36" s="6">
        <v>132.14323771817067</v>
      </c>
      <c r="I36" s="7">
        <f t="shared" si="1"/>
        <v>49158341.577061236</v>
      </c>
      <c r="K36" s="78"/>
      <c r="M36" s="78"/>
      <c r="O36" s="78"/>
    </row>
    <row r="37" spans="1:15" x14ac:dyDescent="0.2">
      <c r="A37" s="24"/>
      <c r="B37" s="28" t="s">
        <v>33</v>
      </c>
      <c r="C37" s="58">
        <v>179652</v>
      </c>
      <c r="D37" s="6">
        <v>0</v>
      </c>
      <c r="E37" s="7">
        <f t="shared" si="0"/>
        <v>0</v>
      </c>
      <c r="F37" s="6">
        <v>0</v>
      </c>
      <c r="G37" s="7">
        <f t="shared" si="0"/>
        <v>0</v>
      </c>
      <c r="H37" s="6">
        <v>74.964099434196456</v>
      </c>
      <c r="I37" s="7">
        <f t="shared" si="1"/>
        <v>13467450.391552262</v>
      </c>
      <c r="K37" s="78"/>
      <c r="M37" s="78"/>
      <c r="O37" s="78"/>
    </row>
    <row r="38" spans="1:15" x14ac:dyDescent="0.2">
      <c r="A38" s="24"/>
      <c r="B38" s="28" t="s">
        <v>34</v>
      </c>
      <c r="C38" s="58">
        <v>21757</v>
      </c>
      <c r="D38" s="6">
        <v>40.618663335866806</v>
      </c>
      <c r="E38" s="7">
        <f t="shared" si="0"/>
        <v>883740.25819845404</v>
      </c>
      <c r="F38" s="6">
        <v>258.0401274789532</v>
      </c>
      <c r="G38" s="7">
        <f t="shared" si="0"/>
        <v>5614179.0535595845</v>
      </c>
      <c r="H38" s="6">
        <v>418.35353057775512</v>
      </c>
      <c r="I38" s="7">
        <f t="shared" si="1"/>
        <v>9102117.7647802178</v>
      </c>
      <c r="K38" s="78"/>
      <c r="M38" s="78"/>
      <c r="O38" s="78"/>
    </row>
    <row r="39" spans="1:15" x14ac:dyDescent="0.2">
      <c r="A39" s="24"/>
      <c r="B39" s="28" t="s">
        <v>35</v>
      </c>
      <c r="C39" s="58">
        <v>107945</v>
      </c>
      <c r="D39" s="6">
        <v>0</v>
      </c>
      <c r="E39" s="7">
        <f t="shared" si="0"/>
        <v>0</v>
      </c>
      <c r="F39" s="6">
        <v>0</v>
      </c>
      <c r="G39" s="7">
        <f t="shared" si="0"/>
        <v>0</v>
      </c>
      <c r="H39" s="6">
        <v>57.926026888634347</v>
      </c>
      <c r="I39" s="7">
        <f t="shared" si="1"/>
        <v>6252824.9724936346</v>
      </c>
      <c r="K39" s="78"/>
      <c r="M39" s="78"/>
      <c r="O39" s="78"/>
    </row>
    <row r="40" spans="1:15" x14ac:dyDescent="0.2">
      <c r="A40" s="24"/>
      <c r="B40" s="28" t="s">
        <v>36</v>
      </c>
      <c r="C40" s="58">
        <v>89540</v>
      </c>
      <c r="D40" s="6">
        <v>0</v>
      </c>
      <c r="E40" s="7">
        <f t="shared" si="0"/>
        <v>0</v>
      </c>
      <c r="F40" s="6">
        <v>0</v>
      </c>
      <c r="G40" s="7">
        <f t="shared" si="0"/>
        <v>0</v>
      </c>
      <c r="H40" s="6">
        <v>111.41975177002729</v>
      </c>
      <c r="I40" s="7">
        <f t="shared" si="1"/>
        <v>9976524.5734882429</v>
      </c>
      <c r="K40" s="78"/>
      <c r="M40" s="78"/>
      <c r="O40" s="78"/>
    </row>
    <row r="41" spans="1:15" x14ac:dyDescent="0.2">
      <c r="A41" s="24"/>
      <c r="B41" s="28" t="s">
        <v>37</v>
      </c>
      <c r="C41" s="58">
        <v>1994</v>
      </c>
      <c r="D41" s="6">
        <v>81.048890417090135</v>
      </c>
      <c r="E41" s="7">
        <f t="shared" si="0"/>
        <v>161611.48749167772</v>
      </c>
      <c r="F41" s="6">
        <v>342.5354399978898</v>
      </c>
      <c r="G41" s="7">
        <f t="shared" si="0"/>
        <v>683015.66735579225</v>
      </c>
      <c r="H41" s="6">
        <v>8085.7788065600016</v>
      </c>
      <c r="I41" s="7">
        <f t="shared" si="1"/>
        <v>16123042.940280642</v>
      </c>
      <c r="K41" s="78"/>
      <c r="M41" s="78"/>
      <c r="O41" s="78"/>
    </row>
    <row r="42" spans="1:15" x14ac:dyDescent="0.2">
      <c r="A42" s="24"/>
      <c r="B42" s="28" t="s">
        <v>38</v>
      </c>
      <c r="C42" s="58">
        <v>16046</v>
      </c>
      <c r="D42" s="6">
        <v>0</v>
      </c>
      <c r="E42" s="7">
        <f t="shared" si="0"/>
        <v>0</v>
      </c>
      <c r="F42" s="6">
        <v>0</v>
      </c>
      <c r="G42" s="7">
        <f t="shared" si="0"/>
        <v>0</v>
      </c>
      <c r="H42" s="6">
        <v>139.3927346903298</v>
      </c>
      <c r="I42" s="7">
        <f t="shared" si="1"/>
        <v>2236695.8208410321</v>
      </c>
      <c r="K42" s="78"/>
      <c r="M42" s="78"/>
      <c r="O42" s="78"/>
    </row>
    <row r="43" spans="1:15" x14ac:dyDescent="0.2">
      <c r="A43" s="24"/>
      <c r="B43" s="28" t="s">
        <v>39</v>
      </c>
      <c r="C43" s="58">
        <v>18974</v>
      </c>
      <c r="D43" s="6">
        <v>77.579516610512471</v>
      </c>
      <c r="E43" s="7">
        <f t="shared" si="0"/>
        <v>1471993.7481678636</v>
      </c>
      <c r="F43" s="6">
        <v>416.12073586819042</v>
      </c>
      <c r="G43" s="7">
        <f t="shared" si="0"/>
        <v>7895474.8423630446</v>
      </c>
      <c r="H43" s="6">
        <v>628.01331252868272</v>
      </c>
      <c r="I43" s="7">
        <f t="shared" si="1"/>
        <v>11915924.591919227</v>
      </c>
      <c r="K43" s="78"/>
      <c r="M43" s="78"/>
      <c r="O43" s="78"/>
    </row>
    <row r="44" spans="1:15" x14ac:dyDescent="0.2">
      <c r="A44" s="29"/>
      <c r="B44" s="28" t="s">
        <v>40</v>
      </c>
      <c r="C44" s="58">
        <v>15397</v>
      </c>
      <c r="D44" s="6">
        <v>45.90139549574053</v>
      </c>
      <c r="E44" s="7">
        <f t="shared" si="0"/>
        <v>706743.78644791699</v>
      </c>
      <c r="F44" s="6">
        <v>301.12782847051432</v>
      </c>
      <c r="G44" s="7">
        <f t="shared" si="0"/>
        <v>4636465.1749605089</v>
      </c>
      <c r="H44" s="6">
        <v>288.05711413762947</v>
      </c>
      <c r="I44" s="7">
        <f t="shared" si="1"/>
        <v>4435215.3863770813</v>
      </c>
      <c r="K44" s="78"/>
      <c r="M44" s="78"/>
      <c r="O44" s="78"/>
    </row>
    <row r="45" spans="1:15" x14ac:dyDescent="0.2">
      <c r="A45" s="24"/>
      <c r="B45" s="28" t="s">
        <v>41</v>
      </c>
      <c r="C45" s="58">
        <v>11855</v>
      </c>
      <c r="D45" s="6">
        <v>19.000032297992007</v>
      </c>
      <c r="E45" s="7">
        <f t="shared" si="0"/>
        <v>225245.38289269526</v>
      </c>
      <c r="F45" s="6">
        <v>133.73309665649595</v>
      </c>
      <c r="G45" s="7">
        <f t="shared" si="0"/>
        <v>1585405.8608627594</v>
      </c>
      <c r="H45" s="6">
        <v>210.51895875804831</v>
      </c>
      <c r="I45" s="7">
        <f t="shared" si="1"/>
        <v>2495702.2560766628</v>
      </c>
      <c r="K45" s="78"/>
      <c r="M45" s="78"/>
      <c r="O45" s="78"/>
    </row>
    <row r="46" spans="1:15" x14ac:dyDescent="0.2">
      <c r="A46" s="24"/>
      <c r="B46" s="28" t="s">
        <v>42</v>
      </c>
      <c r="C46" s="58">
        <v>2829</v>
      </c>
      <c r="D46" s="6">
        <v>15.237009504877511</v>
      </c>
      <c r="E46" s="7">
        <f t="shared" si="0"/>
        <v>43105.49988929848</v>
      </c>
      <c r="F46" s="6">
        <v>55.185887592324768</v>
      </c>
      <c r="G46" s="7">
        <f t="shared" si="0"/>
        <v>156120.87599868677</v>
      </c>
      <c r="H46" s="6">
        <v>184.55879980674953</v>
      </c>
      <c r="I46" s="7">
        <f t="shared" si="1"/>
        <v>522116.84465329442</v>
      </c>
      <c r="K46" s="78"/>
      <c r="M46" s="78"/>
      <c r="O46" s="78"/>
    </row>
    <row r="47" spans="1:15" x14ac:dyDescent="0.2">
      <c r="A47" s="24"/>
      <c r="B47" s="28" t="s">
        <v>43</v>
      </c>
      <c r="C47" s="58">
        <v>136740</v>
      </c>
      <c r="D47" s="6">
        <v>22.217182971135117</v>
      </c>
      <c r="E47" s="7">
        <f t="shared" si="0"/>
        <v>3037977.5994730159</v>
      </c>
      <c r="F47" s="6">
        <v>102.16107871553162</v>
      </c>
      <c r="G47" s="7">
        <f t="shared" si="0"/>
        <v>13969505.903561793</v>
      </c>
      <c r="H47" s="6">
        <v>111.44052922374648</v>
      </c>
      <c r="I47" s="7">
        <f t="shared" si="1"/>
        <v>15238377.966055093</v>
      </c>
      <c r="K47" s="78"/>
      <c r="M47" s="78"/>
      <c r="O47" s="78"/>
    </row>
    <row r="48" spans="1:15" x14ac:dyDescent="0.2">
      <c r="A48" s="24"/>
      <c r="B48" s="28" t="s">
        <v>44</v>
      </c>
      <c r="C48" s="58">
        <v>3443</v>
      </c>
      <c r="D48" s="6">
        <v>20.424840256580147</v>
      </c>
      <c r="E48" s="7">
        <f t="shared" si="0"/>
        <v>70322.725003405445</v>
      </c>
      <c r="F48" s="6">
        <v>157.37598193280451</v>
      </c>
      <c r="G48" s="7">
        <f t="shared" si="0"/>
        <v>541845.50579464587</v>
      </c>
      <c r="H48" s="6">
        <v>7265.057249360224</v>
      </c>
      <c r="I48" s="7">
        <f t="shared" si="1"/>
        <v>25013592.10954725</v>
      </c>
      <c r="K48" s="78"/>
      <c r="M48" s="78"/>
      <c r="O48" s="78"/>
    </row>
    <row r="49" spans="1:15" x14ac:dyDescent="0.2">
      <c r="A49" s="24"/>
      <c r="B49" s="28" t="s">
        <v>45</v>
      </c>
      <c r="C49" s="58">
        <v>13870</v>
      </c>
      <c r="D49" s="6">
        <v>29.071069916328643</v>
      </c>
      <c r="E49" s="7">
        <f t="shared" si="0"/>
        <v>403215.73973947827</v>
      </c>
      <c r="F49" s="6">
        <v>53.22325772289792</v>
      </c>
      <c r="G49" s="7">
        <f t="shared" si="0"/>
        <v>738206.58461659413</v>
      </c>
      <c r="H49" s="6">
        <v>180.33042129966515</v>
      </c>
      <c r="I49" s="7">
        <f t="shared" si="1"/>
        <v>2501182.9434263557</v>
      </c>
      <c r="K49" s="78"/>
      <c r="M49" s="78"/>
      <c r="O49" s="78"/>
    </row>
    <row r="50" spans="1:15" x14ac:dyDescent="0.2">
      <c r="A50" s="24"/>
      <c r="B50" s="28" t="s">
        <v>46</v>
      </c>
      <c r="C50" s="58">
        <v>878</v>
      </c>
      <c r="D50" s="6">
        <v>274.31061888850087</v>
      </c>
      <c r="E50" s="7">
        <f t="shared" si="0"/>
        <v>240844.72338410377</v>
      </c>
      <c r="F50" s="6">
        <v>1657.269084348814</v>
      </c>
      <c r="G50" s="7">
        <f t="shared" si="0"/>
        <v>1455082.2560582587</v>
      </c>
      <c r="H50" s="6">
        <v>1466.8219856578551</v>
      </c>
      <c r="I50" s="7">
        <f t="shared" si="1"/>
        <v>1287869.7034075968</v>
      </c>
      <c r="K50" s="78"/>
      <c r="M50" s="78"/>
      <c r="O50" s="78"/>
    </row>
    <row r="51" spans="1:15" x14ac:dyDescent="0.2">
      <c r="A51" s="24"/>
      <c r="B51" s="28" t="s">
        <v>47</v>
      </c>
      <c r="C51" s="58">
        <v>3069</v>
      </c>
      <c r="D51" s="6">
        <v>46.137262701821811</v>
      </c>
      <c r="E51" s="7">
        <f t="shared" si="0"/>
        <v>141595.25923189113</v>
      </c>
      <c r="F51" s="6">
        <v>135.02496581941045</v>
      </c>
      <c r="G51" s="7">
        <f t="shared" si="0"/>
        <v>414391.62009977066</v>
      </c>
      <c r="H51" s="6">
        <v>133.90528919168568</v>
      </c>
      <c r="I51" s="7">
        <f t="shared" si="1"/>
        <v>410955.33252928336</v>
      </c>
      <c r="K51" s="78"/>
      <c r="M51" s="78"/>
      <c r="O51" s="78"/>
    </row>
    <row r="52" spans="1:15" x14ac:dyDescent="0.2">
      <c r="A52" s="24"/>
      <c r="B52" s="28" t="s">
        <v>48</v>
      </c>
      <c r="C52" s="58">
        <v>919</v>
      </c>
      <c r="D52" s="6">
        <v>9.6268395304620817</v>
      </c>
      <c r="E52" s="7">
        <f t="shared" si="0"/>
        <v>8847.0655284946533</v>
      </c>
      <c r="F52" s="6">
        <v>28.344754376870306</v>
      </c>
      <c r="G52" s="7">
        <f t="shared" si="0"/>
        <v>26048.82927234381</v>
      </c>
      <c r="H52" s="6">
        <v>74.207057257065458</v>
      </c>
      <c r="I52" s="7">
        <f t="shared" si="1"/>
        <v>68196.28561924315</v>
      </c>
      <c r="K52" s="78"/>
      <c r="M52" s="78"/>
      <c r="O52" s="78"/>
    </row>
    <row r="53" spans="1:15" x14ac:dyDescent="0.2">
      <c r="A53" s="24"/>
      <c r="B53" s="28" t="s">
        <v>49</v>
      </c>
      <c r="C53" s="58">
        <v>137252</v>
      </c>
      <c r="D53" s="6">
        <v>6.5459571417111411</v>
      </c>
      <c r="E53" s="7">
        <f t="shared" si="0"/>
        <v>898445.70961413754</v>
      </c>
      <c r="F53" s="6">
        <v>17.946331415760035</v>
      </c>
      <c r="G53" s="7">
        <f t="shared" si="0"/>
        <v>2463169.8794758962</v>
      </c>
      <c r="H53" s="6">
        <v>46.255829919719829</v>
      </c>
      <c r="I53" s="7">
        <f t="shared" si="1"/>
        <v>6348705.1681413865</v>
      </c>
      <c r="K53" s="78"/>
      <c r="M53" s="78"/>
      <c r="O53" s="78"/>
    </row>
    <row r="54" spans="1:15" x14ac:dyDescent="0.2">
      <c r="A54" s="24"/>
      <c r="B54" s="28" t="s">
        <v>50</v>
      </c>
      <c r="C54" s="58">
        <v>30165</v>
      </c>
      <c r="D54" s="6">
        <v>11.709234373681989</v>
      </c>
      <c r="E54" s="7">
        <f t="shared" si="0"/>
        <v>353209.0548821172</v>
      </c>
      <c r="F54" s="6">
        <v>33.764379884343029</v>
      </c>
      <c r="G54" s="7">
        <f t="shared" si="0"/>
        <v>1018502.5192112075</v>
      </c>
      <c r="H54" s="6">
        <v>87.104524354709014</v>
      </c>
      <c r="I54" s="7">
        <f t="shared" si="1"/>
        <v>2627507.9771597972</v>
      </c>
      <c r="K54" s="78"/>
      <c r="M54" s="78"/>
      <c r="O54" s="78"/>
    </row>
    <row r="55" spans="1:15" x14ac:dyDescent="0.2">
      <c r="A55" s="24"/>
      <c r="B55" s="28" t="s">
        <v>51</v>
      </c>
      <c r="C55" s="58">
        <v>30224</v>
      </c>
      <c r="D55" s="6">
        <v>6.9719147129597934</v>
      </c>
      <c r="E55" s="7">
        <f t="shared" si="0"/>
        <v>210719.15028449681</v>
      </c>
      <c r="F55" s="6">
        <v>31.708756572174657</v>
      </c>
      <c r="G55" s="7">
        <f t="shared" si="0"/>
        <v>958365.45863740682</v>
      </c>
      <c r="H55" s="6">
        <v>64.513979739000504</v>
      </c>
      <c r="I55" s="7">
        <f t="shared" si="1"/>
        <v>1949870.5236315513</v>
      </c>
      <c r="K55" s="78"/>
      <c r="M55" s="78"/>
      <c r="O55" s="78"/>
    </row>
    <row r="56" spans="1:15" x14ac:dyDescent="0.2">
      <c r="A56" s="24"/>
      <c r="B56" s="28" t="s">
        <v>52</v>
      </c>
      <c r="C56" s="58">
        <v>7595</v>
      </c>
      <c r="D56" s="6">
        <v>0</v>
      </c>
      <c r="E56" s="7">
        <f t="shared" si="0"/>
        <v>0</v>
      </c>
      <c r="F56" s="6">
        <v>0</v>
      </c>
      <c r="G56" s="7">
        <f t="shared" si="0"/>
        <v>0</v>
      </c>
      <c r="H56" s="6">
        <v>4341.0753516092591</v>
      </c>
      <c r="I56" s="7">
        <f t="shared" si="1"/>
        <v>32970467.295472324</v>
      </c>
      <c r="K56" s="78"/>
      <c r="M56" s="78"/>
      <c r="O56" s="78"/>
    </row>
    <row r="57" spans="1:15" ht="13.5" thickBot="1" x14ac:dyDescent="0.25">
      <c r="B57" s="46" t="s">
        <v>53</v>
      </c>
      <c r="C57" s="59">
        <v>5499</v>
      </c>
      <c r="D57" s="8">
        <v>0</v>
      </c>
      <c r="E57" s="9">
        <f t="shared" si="0"/>
        <v>0</v>
      </c>
      <c r="F57" s="8">
        <v>0</v>
      </c>
      <c r="G57" s="9">
        <f t="shared" si="0"/>
        <v>0</v>
      </c>
      <c r="H57" s="8">
        <v>3876.0671543604644</v>
      </c>
      <c r="I57" s="9">
        <f t="shared" si="1"/>
        <v>21314493.281828195</v>
      </c>
      <c r="K57" s="78"/>
      <c r="M57" s="78"/>
      <c r="O57" s="78"/>
    </row>
    <row r="58" spans="1:15" ht="13.5" thickTop="1" x14ac:dyDescent="0.2">
      <c r="B58" s="60" t="s">
        <v>67</v>
      </c>
      <c r="C58" s="61">
        <f>SUM(C5:C55)</f>
        <v>9857007</v>
      </c>
      <c r="D58" s="10">
        <f>SUMPRODUCT(D$5:D$57,$C$5:$C$57)/$C$58</f>
        <v>13.955608816144691</v>
      </c>
      <c r="E58" s="11">
        <f>SUM(E5:E57)</f>
        <v>137560533.78999993</v>
      </c>
      <c r="F58" s="10">
        <f>SUMPRODUCT(F$5:F$57,$C$5:$C$57)/$C$58</f>
        <v>61.067070018312826</v>
      </c>
      <c r="G58" s="11">
        <f>SUM(G5:G57)</f>
        <v>601938536.63999963</v>
      </c>
      <c r="H58" s="10">
        <f>SUMPRODUCT(H$5:H$57,$C$5:$C$57)/$C$58</f>
        <v>149.9641623413458</v>
      </c>
      <c r="I58" s="11">
        <f>SUM(I5:I57)</f>
        <v>1478197797.947782</v>
      </c>
      <c r="K58" s="78"/>
      <c r="M58" s="78"/>
      <c r="O58" s="78"/>
    </row>
    <row r="60" spans="1:15" ht="15" x14ac:dyDescent="0.25">
      <c r="B60" s="31"/>
      <c r="G60" s="62"/>
    </row>
  </sheetData>
  <pageMargins left="0.7" right="0.7" top="0.75" bottom="0.75" header="0.3" footer="0.3"/>
  <pageSetup scale="69" fitToWidth="0" orientation="landscape" r:id="rId1"/>
  <headerFooter>
    <oddHeader>&amp;LIA HHS&amp;RDraft and Confidential</oddHeader>
    <oddFooter>&amp;L&amp;F | &amp;A&amp;R&amp;G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BB6181-CBBE-4E53-A0B2-58FBE516188B}"/>
</file>

<file path=customXml/itemProps2.xml><?xml version="1.0" encoding="utf-8"?>
<ds:datastoreItem xmlns:ds="http://schemas.openxmlformats.org/officeDocument/2006/customXml" ds:itemID="{8346D579-D0A8-4671-9DC8-47464F6C8B9D}"/>
</file>

<file path=customXml/itemProps3.xml><?xml version="1.0" encoding="utf-8"?>
<ds:datastoreItem xmlns:ds="http://schemas.openxmlformats.org/officeDocument/2006/customXml" ds:itemID="{5F92CCF9-5B49-4BC1-8269-57BB2F5B5D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I.A. Final Rate Summary</vt:lpstr>
      <vt:lpstr>I.B.1 Wellpoint RDS</vt:lpstr>
      <vt:lpstr>I.B.2 Iowa Total Care RDS</vt:lpstr>
      <vt:lpstr>I.B.3 Molina Healthcare RDS</vt:lpstr>
      <vt:lpstr>I.C. SDP Estimates</vt:lpstr>
      <vt:lpstr>'I.A. Final Rate Summary'!Print_Area</vt:lpstr>
      <vt:lpstr>'I.B.1 Wellpoint RDS'!Print_Area</vt:lpstr>
      <vt:lpstr>'I.B.2 Iowa Total Care RDS'!Print_Area</vt:lpstr>
      <vt:lpstr>'I.B.3 Molina Healthcare RDS'!Print_Area</vt:lpstr>
      <vt:lpstr>'I.C. SDP Estimates'!Print_Area</vt:lpstr>
      <vt:lpstr>'I.B.1 Wellpoint RDS'!Print_Titles</vt:lpstr>
      <vt:lpstr>'I.B.2 Iowa Total Care RDS'!Print_Titles</vt:lpstr>
      <vt:lpstr>'I.B.3 Molina Healthcare RDS'!Print_Titles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Welch</dc:creator>
  <cp:lastModifiedBy>Optumas</cp:lastModifiedBy>
  <cp:lastPrinted>2024-06-20T17:39:02Z</cp:lastPrinted>
  <dcterms:created xsi:type="dcterms:W3CDTF">2020-04-21T16:17:07Z</dcterms:created>
  <dcterms:modified xsi:type="dcterms:W3CDTF">2024-06-20T18:36:39Z</dcterms:modified>
</cp:coreProperties>
</file>