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mc:AlternateContent xmlns:mc="http://schemas.openxmlformats.org/markup-compatibility/2006">
    <mc:Choice Requires="x15">
      <x15ac:absPath xmlns:x15ac="http://schemas.microsoft.com/office/spreadsheetml/2010/11/ac" url="C:\Users\kjones0\Downloads\"/>
    </mc:Choice>
  </mc:AlternateContent>
  <xr:revisionPtr revIDLastSave="0" documentId="8_{2ED01686-0CCD-4DA2-9B3F-CA31417A197D}" xr6:coauthVersionLast="47" xr6:coauthVersionMax="47" xr10:uidLastSave="{00000000-0000-0000-0000-000000000000}"/>
  <bookViews>
    <workbookView xWindow="-110" yWindow="-110" windowWidth="19420" windowHeight="11500" firstSheet="1" activeTab="1" xr2:uid="{00000000-000D-0000-FFFF-FFFF00000000}"/>
  </bookViews>
  <sheets>
    <sheet name="Instructions" sheetId="8" r:id="rId1"/>
    <sheet name="CRC-CPT" sheetId="7" r:id="rId2"/>
    <sheet name="CRC-ICD-10" sheetId="2" r:id="rId3"/>
    <sheet name="BCC-CPT" sheetId="3" r:id="rId4"/>
    <sheet name="BCC-ICD-10" sheetId="4" r:id="rId5"/>
    <sheet name="Lung-CPT" sheetId="5" r:id="rId6"/>
    <sheet name="Lung-ICD-10" sheetId="6" r:id="rId7"/>
  </sheets>
  <calcPr calcId="191028"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1" i="5" l="1"/>
  <c r="F40" i="5"/>
  <c r="F152" i="3"/>
  <c r="F151" i="3"/>
  <c r="F150" i="3"/>
  <c r="F149" i="3"/>
  <c r="F148" i="3"/>
  <c r="F147" i="3"/>
  <c r="F146" i="3"/>
  <c r="F145" i="3"/>
  <c r="F144" i="3"/>
  <c r="F143" i="3"/>
  <c r="F142" i="3"/>
  <c r="F141" i="3"/>
  <c r="F140" i="3"/>
  <c r="F139" i="3"/>
  <c r="F138" i="3"/>
  <c r="F136" i="3"/>
  <c r="F135" i="3"/>
  <c r="F134" i="3"/>
  <c r="F131" i="3"/>
  <c r="F130" i="3"/>
  <c r="F127" i="3"/>
  <c r="F126" i="3"/>
  <c r="F112" i="3"/>
  <c r="F111" i="3"/>
  <c r="F110" i="3"/>
  <c r="F109" i="3"/>
  <c r="F108" i="3"/>
  <c r="F107" i="3"/>
  <c r="F106" i="3"/>
  <c r="F105" i="3"/>
  <c r="F104" i="3"/>
  <c r="F103" i="3"/>
  <c r="F102" i="3"/>
  <c r="F101" i="3"/>
  <c r="F100" i="3"/>
  <c r="F99" i="3"/>
  <c r="F38" i="3"/>
  <c r="F26" i="3"/>
</calcChain>
</file>

<file path=xl/sharedStrings.xml><?xml version="1.0" encoding="utf-8"?>
<sst xmlns="http://schemas.openxmlformats.org/spreadsheetml/2006/main" count="1051" uniqueCount="910">
  <si>
    <t>Iowa HHS Cancer Program Approved CPT, ICD-10 Codes and Rates</t>
  </si>
  <si>
    <t>2026 Rates</t>
  </si>
  <si>
    <t>Rates are utilized July 1, 2026- June 30, 2027</t>
  </si>
  <si>
    <t xml:space="preserve">Approved Facilities conducting services for Iowa HHS Cancer Programs must utilize only these codes and rates. Iowa HHS may not be billed for services beyond what is included on this sheet. These claims will be denied. </t>
  </si>
  <si>
    <t xml:space="preserve">If a service not included on the Iowa HHS list is necessary for a patient, the provider must notify the participant (patient) before conducting the service as participants of Iowa HHS Cancer Programs are underinsured or uninsured. </t>
  </si>
  <si>
    <t>Participants may not be billed for services covered under the Program. For more information related to reimbursement please go to the Iowa HHS website: https://hhs.iowa.gov/health-prevention/cancer/cancer-provider-services</t>
  </si>
  <si>
    <t>Services labeled pre-authorization required, facilities must request pre-authorization from the local public health agency that enrolled the participant (patient).</t>
  </si>
  <si>
    <t>For more information and FAQs, please review the website.</t>
  </si>
  <si>
    <t>Last Updated: October 7, 2026</t>
  </si>
  <si>
    <t>Iowa HHS Colorectal Cancer Program Covered CPT Codes</t>
  </si>
  <si>
    <t>CPT &amp; HCPCS</t>
  </si>
  <si>
    <t>Procedure Code Descriptions</t>
  </si>
  <si>
    <t>Modifiers (when applicable)</t>
  </si>
  <si>
    <t>Professional Component 
(26)</t>
  </si>
  <si>
    <t>Technical Component 
(TC)</t>
  </si>
  <si>
    <t>Iowa Medicare Rate - Non-Facility</t>
  </si>
  <si>
    <t>Iowa Medicare Rate - Facility</t>
  </si>
  <si>
    <t>Pre-authorization required</t>
  </si>
  <si>
    <t>SCREENING</t>
  </si>
  <si>
    <t>G0328</t>
  </si>
  <si>
    <t>Colorectal cancer screening; fecal occult blood test, immunoassay, 1–3 simultaneous (FOBT/FIT)</t>
  </si>
  <si>
    <t> </t>
  </si>
  <si>
    <t>FIT as a CPT lab code</t>
  </si>
  <si>
    <t>Multitarget stool DNA colorectal cancer screening (e.g., Cologuard); covered every 3 years for average‑risk, asymptomatic adults</t>
  </si>
  <si>
    <t>G0105</t>
  </si>
  <si>
    <t>Colorectal cancer screening colonoscopy for high‑risk individual</t>
  </si>
  <si>
    <t>G0121</t>
  </si>
  <si>
    <t>Colorectal cancer screening colonoscopy for average‑risk individual</t>
  </si>
  <si>
    <t>DIAGNOSTIC</t>
  </si>
  <si>
    <t>COLONOSCOPY</t>
  </si>
  <si>
    <t>Diagnostic colonoscopy; scope advanced to cecum; brushing/washing may be performed</t>
  </si>
  <si>
    <t>Colonoscopy with biopsy; tissue sampling during endoscopy</t>
  </si>
  <si>
    <t>Colonoscopy with directed submucosal injection</t>
  </si>
  <si>
    <t>Colonoscopy with control of bleeding by any method</t>
  </si>
  <si>
    <t>Colonoscopy with hot forceps or bipolar cautery lesion removal</t>
  </si>
  <si>
    <t>Colonoscopy with snare polypectomy or lesion removal</t>
  </si>
  <si>
    <t>Colonoscopy with ablation of lesion(s)</t>
  </si>
  <si>
    <t>Colonoscopy with endoscopic mucosal resection (EMR)</t>
  </si>
  <si>
    <t>SIGMOIDOSCOPY</t>
  </si>
  <si>
    <t>Diagnostic flexible sigmoidoscopy</t>
  </si>
  <si>
    <t>PATHOLOGY &amp; LABORATORY SERVICES</t>
  </si>
  <si>
    <t>Surgical pathology, gross examination only</t>
  </si>
  <si>
    <t>26, TC</t>
  </si>
  <si>
    <t>Surgical pathology, gross and microscopic examination, level II</t>
  </si>
  <si>
    <t>Surgical pathology, gross and microscopic examination, level III</t>
  </si>
  <si>
    <t>Surgical pathology, gross and microscopic examination; colon/colorectal polyp biopsy, level IV</t>
  </si>
  <si>
    <t>Surgical pathology; colon segment resection, level V</t>
  </si>
  <si>
    <t>Surgical pathology; complex colon resection, gross and microscopic</t>
  </si>
  <si>
    <t>Immunohistochemistry; each additional single antibody stain</t>
  </si>
  <si>
    <t>Immunohistochemistry; initial single antibody stain</t>
  </si>
  <si>
    <t>Basic metabolic panel</t>
  </si>
  <si>
    <t>Comprehensive metabolic panel</t>
  </si>
  <si>
    <t>Glucose blood test, bedside/reagent method</t>
  </si>
  <si>
    <t>Complete blood count (CBC), automated with differential</t>
  </si>
  <si>
    <t>Complete blood count (CBC), automated without differential</t>
  </si>
  <si>
    <t>Prothrombin time (PT)</t>
  </si>
  <si>
    <t>Partial thromboplastin time (PTT)</t>
  </si>
  <si>
    <t>Collection of venous blood by venipuncture</t>
  </si>
  <si>
    <t xml:space="preserve">SEDATION / DRUGS / SUPPLIES </t>
  </si>
  <si>
    <t>G0500</t>
  </si>
  <si>
    <t>Moderate sedation by the same practitioner performing GI endoscopy; initial 15 minutes, age ≥5; requires independent trained observer</t>
  </si>
  <si>
    <t>Moderate sedation; initial 15 minutes with independent observer</t>
  </si>
  <si>
    <t>Moderate sedation; each additional 15 minutes</t>
  </si>
  <si>
    <t>J1200</t>
  </si>
  <si>
    <t>Injection, diphenhydramine HCl, 1 mg</t>
  </si>
  <si>
    <t>J2175</t>
  </si>
  <si>
    <t>Injection, meperidine HCl, per 100 mg</t>
  </si>
  <si>
    <t>J2250</t>
  </si>
  <si>
    <t>Injection, midazolam HCl, per 1 mg</t>
  </si>
  <si>
    <t>J3010</t>
  </si>
  <si>
    <t>Injection, fentanyl citrate, 0.1 mg</t>
  </si>
  <si>
    <t>J7030</t>
  </si>
  <si>
    <t>Infusion, normal saline solution, 1000 ml</t>
  </si>
  <si>
    <t>J3490</t>
  </si>
  <si>
    <t>Used only when bowel prep is part of a covered screening or diagnostic colonoscopy; not for any other indication. 
• Do NOT bill separately if clinic policy bundles prep into the colonoscopy payment. 
• If billed, include drug name, NDC, strength, dose/units, route, quantity, timing, and cost support; misc. drug lines without full detail may deny. 
• Use J3590 instead of J3490 for unclassified biologics (if applicable).</t>
  </si>
  <si>
    <t>IMAGING</t>
  </si>
  <si>
    <t>CT colonography for diagnostic evaluation</t>
  </si>
  <si>
    <t>CT colonography with additional diagnostic components</t>
  </si>
  <si>
    <t>CT colonography for complex or incomplete colonoscopy scenarios</t>
  </si>
  <si>
    <t>EVALUATION &amp; MANAGEMENT</t>
  </si>
  <si>
    <t>New patient visit; expanded history/exam; straightforward decision‑making; 15–29 min.</t>
  </si>
  <si>
    <t>New patient visit; detailed history/exam; straightforward decision‑making; 30–44 min.</t>
  </si>
  <si>
    <t>Established patient problem‑focused evaluation and management; minimal problems; may not require physician presence; ~5 min.</t>
  </si>
  <si>
    <t>Established patient expanded evaluation and management; problem‑focused; straightforward decision‑making; 10 min.</t>
  </si>
  <si>
    <t>Established patient moderate‑complexity evaluation and management; expanded history/exam; straightforward decision‑making; 15 min.</t>
  </si>
  <si>
    <t>Established patient high‑complexity evaluation and management; moderate complexity; history/exam; 30–39 min.</t>
  </si>
  <si>
    <t>Established patient; high complexity; 40–54 min (paid at 99214 rate).</t>
  </si>
  <si>
    <t>G0463</t>
  </si>
  <si>
    <t>Hospital outpatient clinic visit; assessment and management</t>
  </si>
  <si>
    <t>G0473</t>
  </si>
  <si>
    <t>Hospital outpatient visit; assessment and management</t>
  </si>
  <si>
    <t>ECG</t>
  </si>
  <si>
    <t>12‑lead ECG; tracing, interpretation and report</t>
  </si>
  <si>
    <t>Rhythm ECG, 1–3 leads; with interpretation and report</t>
  </si>
  <si>
    <t>Rhythm ECG, 1–3 leads; tracing only</t>
  </si>
  <si>
    <t>Rhythm ECG, 1–3 leads; interpretation and report only</t>
  </si>
  <si>
    <t>End Notes</t>
  </si>
  <si>
    <t>High‑risk screening colonoscopy (Medicare definition)
Use G0105 for beneficiaries who meet Medicare high‑risk criteria: close relative with CRC/adenomatous polyp; family history of FAP or HNPCC/Lynch; personal history of adenomatous polyps or CRC; or IBD (Crohn’s disease/ulcerative colitis). Frequency rules apply (e.g., every 24 months for high‑risk colonoscopy).</t>
  </si>
  <si>
    <t>Incomplete colonoscopy (discontinued/reduced services)
If the scope cannot be advanced to the cecum or colon–small‑intestine anastomosis due to unforeseen circumstances:
Modifier 53 (discontinued) on the appropriate colonoscopy CPT (when the procedure is terminated).
Modifier 52 (reduced services) when a partial service is completed but not to full extent.
Document clinical reason and extent reached (e.g., ascending colon).</t>
  </si>
  <si>
    <t>Moderate sedation (G0500, 99152–99153) is typically covered as part of the colonoscopy episode; bill with the procedure.
If anesthesia (e.g., monitored anesthesia care) is medically required (failed moderate sedation, contraindications), allow with supporting documentation (risk factors, prior attempt, clinical necessity). Screening colonoscopy coverage includes anesthesia furnished in conjunction with the service.</t>
  </si>
  <si>
    <t>Reserve operative diagnostic/staging procedures for cases where endoscopy/biopsy is insufficient to establish diagnosis. Pre‑authorization required; documentation must show why endoscopic diagnosis isn’t feasible and how results will change management.</t>
  </si>
  <si>
    <t>Cover one visit tied to screening and one visit tied to diagnostic follow‑up; each must be clearly linked to the CRC test/result in the record (e.g., order/education visit; post‑result discussion/plan).</t>
  </si>
  <si>
    <t>Apply preventive screening codes to adults 45–75 (average risk) per USPSTF; ages 76–85 may be selective, based on overall health and prior screening history.</t>
  </si>
  <si>
    <t>Honor PA flags in the code tables—especially flexible sigmoidoscopy (diagnostic), surgery, and non‑routine services.</t>
  </si>
  <si>
    <t>Use modifier 33 for commercial/Medicaid preventive services to signal no patient cost‑sharing; do not use 33 for Medicare. For Medicare conversions of screening to diagnostic/therapeutic, use PT (see note 11).</t>
  </si>
  <si>
    <t>Codes not allowed for screening (USPSTF &amp; policy)
Exclude from routine screening:
82271, 82272 (other FOBT sources).
G0120, G0122 (barium enema screening—no longer a USPSTF strategy; allow diagnostic barium enema case‑by‑case only if colonoscopy is incomplete/contraindicated).</t>
  </si>
  <si>
    <t>Stool testing vs blood testing
Screening stool tests allowed: FIT (G0328) and stool DNA‑FIT (81528) at recommended intervals. Blood‑based CRC screening (e.g., G0327/0421U) is not included until USPSTF adopts it; omit to avoid inconsistent coverage.</t>
  </si>
  <si>
    <t>Screening to Diagnostic Converstion (Medicare PT Modifier)
When a screening colonoscopy becomes diagnostic/therapeutic in the same encounter, append PT to the diagnostic/therapeutic CPT (e.g., 45385). PT waives the Medicare deductible and applies the phased‑down screening coinsurance (15% in CY 2023–2026; 10% in CY 2027–2029; 0% from CY 2030).
When a screening colonoscopy is performed after a positive stool‑based test, append KX on the screening line to indicate a complete CRC screening episode; this helps ensure preventive cost‑sharing rules apply on Medicare claims.</t>
  </si>
  <si>
    <t>Teaching physician / resident involvement (GC)
Use GC when a service is performed in part by a resident under a teaching physician’s supervision; ensure the teaching physician documentation meets supervision/participation rules.</t>
  </si>
  <si>
    <t>Terminated after anesthesia (modifier 74)
If a surgical/diagnostic procedure requiring anesthesia is terminated after induction or after the procedure has started, append 74 and document the clinical reason (e.g., unstable vitals, poor prep) and timing of termination.</t>
  </si>
  <si>
    <t>Screening claims: use Z12.11 as primary (encounter for screening for malignant neoplasm of colon) with the appropriate screening code.
Converted/diagnostic claims: switch to the CPT actually performed, append PT (Medicare), and update the primary diagnosis to the finding/symptom (e.g., polyp, fecal abnormality, anemia), moving Z12.11 secondary if appropriate.</t>
  </si>
  <si>
    <t>Do not cover routine labs (BMP/CMP, CBC, PT/PTT) or ECGs for CRC screening by default. Cover only when there’s documented medical necessity (e.g., sedation risk stratification, active bleeding work‑up) and the test is linked to the endoscopy episode.</t>
  </si>
  <si>
    <t>Treat bowel prep as part of the colonoscopy episode. If a separate drug line is required and the product has no specific HCPCS, use J3490 with full drug details (name/NDC, strength, dose/units, route, quantity, timing, cost/invoice)—miscellaneous drug lines trigger manual review. Do not bill prep standalone or for non‑CRC indications. Use J3590 (not J3490) for unclassified biologics.</t>
  </si>
  <si>
    <t>Therapeutic colonoscopy codes are PA‑exempt when linked to positive/abnormal screenings or CRC‑relevant symptoms; use PT for screening‑converted encounters.</t>
  </si>
  <si>
    <t>ICD-10 Codes</t>
  </si>
  <si>
    <t xml:space="preserve"> Iowa HHS - Colorectal Cancer Screening Definitions</t>
  </si>
  <si>
    <t>C18.0</t>
  </si>
  <si>
    <t>Malignant neoplasm of cecum</t>
  </si>
  <si>
    <t>C18.1</t>
  </si>
  <si>
    <t xml:space="preserve">Malignant neoplasm of appendix </t>
  </si>
  <si>
    <t>C18.2</t>
  </si>
  <si>
    <t xml:space="preserve">Malignant neoplasm of ascending colon </t>
  </si>
  <si>
    <t>C18.3</t>
  </si>
  <si>
    <t xml:space="preserve">Malignant neoplasm of hepatic flexure </t>
  </si>
  <si>
    <t>C18.4</t>
  </si>
  <si>
    <t xml:space="preserve">Malignant neoplasm of transverse colon </t>
  </si>
  <si>
    <t>C18.5</t>
  </si>
  <si>
    <t xml:space="preserve">Malignant neoplasm of splenic flexure </t>
  </si>
  <si>
    <t>C18.6</t>
  </si>
  <si>
    <t>Malignant neoplasm of descending colon</t>
  </si>
  <si>
    <t>C18.7</t>
  </si>
  <si>
    <t xml:space="preserve">Malignant neoplasm of sigmoid (flexure) </t>
  </si>
  <si>
    <t>C18.8</t>
  </si>
  <si>
    <t xml:space="preserve">Malignant neoplasm of overlapping sites of colon </t>
  </si>
  <si>
    <t>C18.9</t>
  </si>
  <si>
    <t xml:space="preserve">Malignant neoplasm of colon, unspecified; (of the large intestine NOS) </t>
  </si>
  <si>
    <t>C19</t>
  </si>
  <si>
    <t xml:space="preserve">Malignant neoplasm of rectosigmoid junction </t>
  </si>
  <si>
    <t>C20</t>
  </si>
  <si>
    <t xml:space="preserve">Malignant neoplasm of rectum </t>
  </si>
  <si>
    <t>C21.1</t>
  </si>
  <si>
    <t xml:space="preserve">Malignant neoplasm of anal canal </t>
  </si>
  <si>
    <t>C7A.020</t>
  </si>
  <si>
    <t xml:space="preserve">Malignant carcinoid tumor of the appendix </t>
  </si>
  <si>
    <t>C7A.021</t>
  </si>
  <si>
    <t xml:space="preserve">Malignant carcinoid tumor of the cecum </t>
  </si>
  <si>
    <t>C7A.022</t>
  </si>
  <si>
    <t xml:space="preserve">Malignant carcinoid tumor of the ascending colon </t>
  </si>
  <si>
    <t>C7A.023</t>
  </si>
  <si>
    <t xml:space="preserve">Malignant carcinoid tumor of the transverse colon </t>
  </si>
  <si>
    <t>C7A.024</t>
  </si>
  <si>
    <t xml:space="preserve">Malignant carcinoid tumor of the descending colon </t>
  </si>
  <si>
    <t>C7A.025</t>
  </si>
  <si>
    <t xml:space="preserve">Malignant carcinoid tumor of the sigmoid colon </t>
  </si>
  <si>
    <t>C7A.026</t>
  </si>
  <si>
    <t xml:space="preserve">Malignant carcinoid tumor of the rectum </t>
  </si>
  <si>
    <t>C7A.029</t>
  </si>
  <si>
    <t xml:space="preserve">Malignant carcinoid tumor of the large intestine, unspecified portion </t>
  </si>
  <si>
    <t>D12</t>
  </si>
  <si>
    <t xml:space="preserve">Benign neoplasm of colon, rectum, anus and anal canal </t>
  </si>
  <si>
    <t>D12.0</t>
  </si>
  <si>
    <t>Benign neoplasm of cecum; Ileocecal valve</t>
  </si>
  <si>
    <t>D12.1</t>
  </si>
  <si>
    <t xml:space="preserve">Benign neoplasm of appendix </t>
  </si>
  <si>
    <t>D12.2</t>
  </si>
  <si>
    <t>Benign neoplasm of ascending colon</t>
  </si>
  <si>
    <t>D12.3</t>
  </si>
  <si>
    <t xml:space="preserve">Benign neoplasm of transverse colon </t>
  </si>
  <si>
    <t>D12.4</t>
  </si>
  <si>
    <t>Benign neoplasm of descending colon</t>
  </si>
  <si>
    <t>D12.5</t>
  </si>
  <si>
    <t>Benign neoplasm of sigmoid colon</t>
  </si>
  <si>
    <t>D12.6</t>
  </si>
  <si>
    <t xml:space="preserve">Benign neoplasm of colon, unspecified </t>
  </si>
  <si>
    <t>D12.7</t>
  </si>
  <si>
    <t>Benign neoplasm of rectosigmoid junction</t>
  </si>
  <si>
    <t>D12.8</t>
  </si>
  <si>
    <t xml:space="preserve">Benign neoplasm of rectum </t>
  </si>
  <si>
    <t>D12.9</t>
  </si>
  <si>
    <t>Benign neoplasm of of anus and anal canal</t>
  </si>
  <si>
    <t>D17.5</t>
  </si>
  <si>
    <t>Benign lipomatous neoplasm of intra-abdonminal organs</t>
  </si>
  <si>
    <t>D3A.020</t>
  </si>
  <si>
    <t>Benign carcinoid tumor of the appendix</t>
  </si>
  <si>
    <t>D3A.021</t>
  </si>
  <si>
    <t xml:space="preserve">Benign carcinoid tumor of the cecum </t>
  </si>
  <si>
    <t>D3A.022</t>
  </si>
  <si>
    <t xml:space="preserve">Benign carcinoid tumor of the ascending colon </t>
  </si>
  <si>
    <t>D3A.023</t>
  </si>
  <si>
    <t xml:space="preserve">Benign carcinoid tumor of the transverse colon </t>
  </si>
  <si>
    <t>D3A.024</t>
  </si>
  <si>
    <t xml:space="preserve">Benign carcinoid tumor of the descending colon </t>
  </si>
  <si>
    <t>D3A.025</t>
  </si>
  <si>
    <t xml:space="preserve">Benign carcinoid tumor of the sigmiod colon </t>
  </si>
  <si>
    <t>D3A.026</t>
  </si>
  <si>
    <t xml:space="preserve">Benign carcinoid tumor of the rectum </t>
  </si>
  <si>
    <t>D3A.029</t>
  </si>
  <si>
    <t>Benign carcinoid tumor of the large intestine, unspecified portion</t>
  </si>
  <si>
    <t>K57.30</t>
  </si>
  <si>
    <t>Diverticulosis of large intestine without perforation or abscess without bleeding</t>
  </si>
  <si>
    <t>K62.1</t>
  </si>
  <si>
    <t>Rectal polyp</t>
  </si>
  <si>
    <t>K62.5</t>
  </si>
  <si>
    <t xml:space="preserve">Hemorrhage of anus and rectum </t>
  </si>
  <si>
    <t>K63.5</t>
  </si>
  <si>
    <t>Polyp of colon</t>
  </si>
  <si>
    <t>K64.0</t>
  </si>
  <si>
    <t>First degree hemorrhoids; (Hemorrhoids (bleeding) without prolapse outside of anal canal)</t>
  </si>
  <si>
    <t>R19.4</t>
  </si>
  <si>
    <t>Change in bowel habit</t>
  </si>
  <si>
    <t>R19.5</t>
  </si>
  <si>
    <t>Other fecal abnormalities</t>
  </si>
  <si>
    <t>R19.7</t>
  </si>
  <si>
    <t>Diarrhea, unspecified</t>
  </si>
  <si>
    <t>Z00.00</t>
  </si>
  <si>
    <t xml:space="preserve">Encounter for general adult medical examination without abnormal findings </t>
  </si>
  <si>
    <t>Z01.818</t>
  </si>
  <si>
    <t>Encounter for other preprocedural examination</t>
  </si>
  <si>
    <t>Z12.1</t>
  </si>
  <si>
    <t>Encounter for screening for malignant neoplasm of intestinal tract</t>
  </si>
  <si>
    <t>Z12.10</t>
  </si>
  <si>
    <t>Encounter for screening for malignant neoplasm of intestinal tract, unspecified</t>
  </si>
  <si>
    <t>Z12.11</t>
  </si>
  <si>
    <t xml:space="preserve">Encounter for screening for malignant neoplasm of colon </t>
  </si>
  <si>
    <t>Z12.12</t>
  </si>
  <si>
    <t xml:space="preserve">Encounter for screening for malignant neoplasm of rectum </t>
  </si>
  <si>
    <t>Z13.0</t>
  </si>
  <si>
    <t>Encounter for screening for other diseases and disorders</t>
  </si>
  <si>
    <t>Z13.9</t>
  </si>
  <si>
    <t>Encounter for screening, unspecified</t>
  </si>
  <si>
    <t>Z76.89</t>
  </si>
  <si>
    <t>Persons encountering health services in other specified circumstances</t>
  </si>
  <si>
    <t>Z80.0</t>
  </si>
  <si>
    <t>Family history of malignant neoplasm of digestive organs</t>
  </si>
  <si>
    <t>Z83.71</t>
  </si>
  <si>
    <t>Family history of colonic polyps</t>
  </si>
  <si>
    <t>Z85.030</t>
  </si>
  <si>
    <t>Personal history of malignant carcinoid tumor of large intestine</t>
  </si>
  <si>
    <t>Z85.038</t>
  </si>
  <si>
    <t xml:space="preserve">Personal history of other malignant neoplasm of large intestine </t>
  </si>
  <si>
    <t>Z85.040</t>
  </si>
  <si>
    <t>Personal history of malignant carcinoid tumor of rectum</t>
  </si>
  <si>
    <t>Z85.048</t>
  </si>
  <si>
    <t>Personal history of other malignant neoplasm of rectum, rectosigmoid junction and anus</t>
  </si>
  <si>
    <t>Z86.010</t>
  </si>
  <si>
    <t xml:space="preserve">Personal history of colonic polyps </t>
  </si>
  <si>
    <t>Iowa HHS Breast and Cervical Cancer Program Covered CPT Codes</t>
  </si>
  <si>
    <t>Total</t>
  </si>
  <si>
    <t>OFFICE VISIT</t>
  </si>
  <si>
    <t>New patient; medically appropriate history/exam; straightforward decision making; 15-29 minutes</t>
  </si>
  <si>
    <t>New patient; medically appropriate history/exam; low level decision making; 30-44 minutes</t>
  </si>
  <si>
    <t>New patient; medically appropropriate history/exam; moderate level decision making; 45-59 minutes</t>
  </si>
  <si>
    <t>New patient; medically appropriate history/exam; high level decision making; 60-74 minutes</t>
  </si>
  <si>
    <t>Established patient; evalution and management, may not require presence of physician; presenting problems are minimal</t>
  </si>
  <si>
    <t>Established patient; medically appropriate history/exam; straightforward decision making; 10-19 minutes</t>
  </si>
  <si>
    <t>Established patient visit; medically appropriate history/exam; low level decision making; 20-29 minutes</t>
  </si>
  <si>
    <t>Established patient visit, medically appropriate history/exam; moderate level decision making; 30-39 minutes</t>
  </si>
  <si>
    <r>
      <t xml:space="preserve">Established Patient Visit, comprehensive high complexity; 40-54 minutes - </t>
    </r>
    <r>
      <rPr>
        <b/>
        <sz val="11"/>
        <color theme="1"/>
        <rFont val="Aptos"/>
      </rPr>
      <t>paid at CPT 99214 rate</t>
    </r>
  </si>
  <si>
    <r>
      <t xml:space="preserve">Initial comprehensive preventive medicine evaluation and management; history, examination, counseling and guidance, risk factor reduction, ordering of appropriate immunizations and lab procedures; 18 to 39 years of age </t>
    </r>
    <r>
      <rPr>
        <b/>
        <sz val="11"/>
        <color theme="1"/>
        <rFont val="Aptos"/>
      </rPr>
      <t xml:space="preserve">- </t>
    </r>
    <r>
      <rPr>
        <b/>
        <sz val="11"/>
        <color theme="3" tint="4.9989318521683403E-2"/>
        <rFont val="Aptos"/>
      </rPr>
      <t>paid at CPT 99203 rate</t>
    </r>
  </si>
  <si>
    <r>
      <t>Same as 99385, but 40-64 years old</t>
    </r>
    <r>
      <rPr>
        <b/>
        <sz val="11"/>
        <color theme="1"/>
        <rFont val="Aptos"/>
      </rPr>
      <t xml:space="preserve"> - </t>
    </r>
    <r>
      <rPr>
        <b/>
        <sz val="11"/>
        <color theme="3" tint="4.9989318521683403E-2"/>
        <rFont val="Aptos"/>
      </rPr>
      <t>paid at CPT 99203 rate</t>
    </r>
  </si>
  <si>
    <r>
      <rPr>
        <sz val="11"/>
        <color theme="1"/>
        <rFont val="Aptos"/>
      </rPr>
      <t>Same as 99385, but 65+ years old -</t>
    </r>
    <r>
      <rPr>
        <b/>
        <sz val="11"/>
        <color theme="1"/>
        <rFont val="Aptos"/>
      </rPr>
      <t xml:space="preserve"> </t>
    </r>
    <r>
      <rPr>
        <b/>
        <sz val="11"/>
        <color theme="3" tint="4.9989318521683403E-2"/>
        <rFont val="Aptos"/>
      </rPr>
      <t>paid at CPT 99203 rate</t>
    </r>
  </si>
  <si>
    <r>
      <rPr>
        <i/>
        <sz val="11"/>
        <color theme="1"/>
        <rFont val="Aptos"/>
      </rPr>
      <t>Periodic</t>
    </r>
    <r>
      <rPr>
        <sz val="11"/>
        <color theme="1"/>
        <rFont val="Aptos"/>
      </rPr>
      <t xml:space="preserve"> comprehensive preventive medicine evaluation and management; history, examination, counseling and guidance, risk factor reduction, ordering of appropiate immunizations and lab proceducres; (18 - 39 years old) </t>
    </r>
    <r>
      <rPr>
        <b/>
        <sz val="11"/>
        <color theme="1"/>
        <rFont val="Aptos"/>
      </rPr>
      <t xml:space="preserve">- </t>
    </r>
    <r>
      <rPr>
        <b/>
        <sz val="11"/>
        <color theme="3" tint="4.9989318521683403E-2"/>
        <rFont val="Aptos"/>
      </rPr>
      <t>paid at 99213 rate</t>
    </r>
  </si>
  <si>
    <r>
      <t>Same as 99395, but 40-64 years old</t>
    </r>
    <r>
      <rPr>
        <b/>
        <sz val="11"/>
        <color theme="1"/>
        <rFont val="Aptos"/>
      </rPr>
      <t xml:space="preserve"> - </t>
    </r>
    <r>
      <rPr>
        <b/>
        <sz val="11"/>
        <color theme="3" tint="4.9989318521683403E-2"/>
        <rFont val="Aptos"/>
      </rPr>
      <t>paid at CPT 99213 rate</t>
    </r>
  </si>
  <si>
    <r>
      <t xml:space="preserve">Same as 99396, but 65+ years old </t>
    </r>
    <r>
      <rPr>
        <b/>
        <sz val="11"/>
        <color theme="1"/>
        <rFont val="Aptos"/>
      </rPr>
      <t xml:space="preserve">- </t>
    </r>
    <r>
      <rPr>
        <b/>
        <sz val="11"/>
        <color theme="3" tint="4.9989318521683403E-2"/>
        <rFont val="Aptos"/>
      </rPr>
      <t>paid at CPT 99213 rate</t>
    </r>
  </si>
  <si>
    <t>Pelvic examination (List separately, in addition to primary procedure)</t>
  </si>
  <si>
    <t>Online digital evaluation and management service, for an established patient, for up to 7 days, cumulative time during the 7 days; 5–10 minutes</t>
  </si>
  <si>
    <t>Online digital evaluation and management service, for an established patient, for up to 7 days cumulative time during the 7 days; 11– 20 minutes</t>
  </si>
  <si>
    <t>Online digital evaluation and management service, for an established patient, for up to 7 days, cumulative time during the 7 days; 21 or more minutes</t>
  </si>
  <si>
    <t>A9575</t>
  </si>
  <si>
    <t>Injection, gadoterate meglumine, 0.1 ml</t>
  </si>
  <si>
    <t>A9579</t>
  </si>
  <si>
    <t>Injection, gadolinium-based magnetic resonance contrast agent, not otherwise specified, per ml</t>
  </si>
  <si>
    <t>A9585</t>
  </si>
  <si>
    <t>Injection, gadobutrol, 0.1 ml</t>
  </si>
  <si>
    <t>C8908</t>
  </si>
  <si>
    <r>
      <t xml:space="preserve">Magnetic resonance imaging, breast, w/o and w contrast material(s); including computer-aided detection (CAD real-time lesion detection, characterization and pharmacokinetic analysis), when performed; bilateral </t>
    </r>
    <r>
      <rPr>
        <b/>
        <sz val="11"/>
        <color rgb="FF000000"/>
        <rFont val="Aptos"/>
      </rPr>
      <t>- paid at CPT 77049 rate</t>
    </r>
  </si>
  <si>
    <t>SCREENING AND DIAGNOSTIC PROCEDURES</t>
  </si>
  <si>
    <t>C8937</t>
  </si>
  <si>
    <r>
      <t xml:space="preserve">CAD, including computer algorithm analysis of breast MRI data for lesion detection/characterization, parmacokinetic analysis, with further physician review for interpretation. </t>
    </r>
    <r>
      <rPr>
        <b/>
        <sz val="11"/>
        <color theme="1"/>
        <rFont val="Aptos"/>
      </rPr>
      <t>Bundled - Not Separately Payable</t>
    </r>
    <r>
      <rPr>
        <sz val="11"/>
        <color theme="1"/>
        <rFont val="Aptos"/>
      </rPr>
      <t xml:space="preserve"> </t>
    </r>
  </si>
  <si>
    <t>G0101</t>
  </si>
  <si>
    <t>Cancer screening; pelvic and breast exam included.</t>
  </si>
  <si>
    <t>G0123</t>
  </si>
  <si>
    <t>Cytopathology, cervical or vaginal (any reporting system), collected in preservative fluid, automated thin layer preparation; manual screening under physician supervision</t>
  </si>
  <si>
    <t>$20.26 </t>
  </si>
  <si>
    <t>G0124</t>
  </si>
  <si>
    <t>Cytopathology, cervical or vaginal (any reporting system), requiring interpretation by physician</t>
  </si>
  <si>
    <t>G0141</t>
  </si>
  <si>
    <t>G0143</t>
  </si>
  <si>
    <t>Cytopathology, cervical or vaginal (any reporting system), collected in preservative fluid, automated thin layer preparation; w manual screening and rescreening under physician supervision</t>
  </si>
  <si>
    <t>G0144</t>
  </si>
  <si>
    <t>Cytopathology, cervical or vaginal (any reporting system), collected in preservative fluid, automated thin layer preparation; screening by automated system, under physician supervision</t>
  </si>
  <si>
    <t>G0145</t>
  </si>
  <si>
    <t>G0147</t>
  </si>
  <si>
    <t>Cytopathology smears, cervical or vaginal; screening by automated system under physician supervision</t>
  </si>
  <si>
    <t>G0148</t>
  </si>
  <si>
    <t>Cytopathology smears, cervical or vaginal; screening by automated system w manual rescreening under physician supervision</t>
  </si>
  <si>
    <t>G0279</t>
  </si>
  <si>
    <t>Diagnostic digital breast tomosynthesis, unilateral or bilateral </t>
  </si>
  <si>
    <r>
      <t xml:space="preserve">Hospital outpatient clinic visit for assessment and management of a patient - </t>
    </r>
    <r>
      <rPr>
        <b/>
        <sz val="11"/>
        <color theme="1"/>
        <rFont val="Aptos"/>
      </rPr>
      <t>paid at CPT 99203 rate</t>
    </r>
  </si>
  <si>
    <t>Non-Facility- $109.35 / Facility- $67.18</t>
  </si>
  <si>
    <t>Injection, diphenhydramine HCl, up to 50 mg</t>
  </si>
  <si>
    <t>Injection, meperidine hydrochloride, per 100 mg</t>
  </si>
  <si>
    <t>Injection, midazolam hydrochloride, per 1 mg</t>
  </si>
  <si>
    <t>Bundle or $0.141</t>
  </si>
  <si>
    <t>J2405</t>
  </si>
  <si>
    <t>Injection, Ondansetron hydrochloride, per 1 mg</t>
  </si>
  <si>
    <t>Injection, fentanyl citrate, per 0.1 mg</t>
  </si>
  <si>
    <t>Bundle or $1.188</t>
  </si>
  <si>
    <t>Infusion, normal saline solution , 1000 cc</t>
  </si>
  <si>
    <t>P3000</t>
  </si>
  <si>
    <t>Screening papanicolaou smear, cervical or vaginal, up to three smears, by technician under physician supervision</t>
  </si>
  <si>
    <t>$18.54 </t>
  </si>
  <si>
    <t>10004</t>
  </si>
  <si>
    <t>Fine Needle Aspiration without imaging guidance, each additional lesion</t>
  </si>
  <si>
    <t>10005</t>
  </si>
  <si>
    <t>Fine Needle Aspiration biopsy including ultrasound guidance, first lesion</t>
  </si>
  <si>
    <t>10006</t>
  </si>
  <si>
    <t>Fine Needle Aspiration biopsy including ultrasound guidance, each additional lesion</t>
  </si>
  <si>
    <t>Fine Needle Aspiration biopsy including fluoroscopic guidance, first lesion</t>
  </si>
  <si>
    <t>Fine Needle Aspiration biopsy including fluoroscopic guidance, each additional lesion</t>
  </si>
  <si>
    <t>Fine Needle Aspiration biopsy including CT guidance, first lesion</t>
  </si>
  <si>
    <t>Fine Needle Aspiration biopsy including CT guidance, each additional lesion</t>
  </si>
  <si>
    <r>
      <t xml:space="preserve">Fine Needle Aspiration biopsy including MRI guidance, first lesion </t>
    </r>
    <r>
      <rPr>
        <b/>
        <sz val="11"/>
        <color theme="1"/>
        <rFont val="Aptos"/>
      </rPr>
      <t xml:space="preserve">- </t>
    </r>
    <r>
      <rPr>
        <b/>
        <sz val="11"/>
        <rFont val="Aptos"/>
      </rPr>
      <t>paid at CPT 10009 rate</t>
    </r>
  </si>
  <si>
    <r>
      <t>Fine Needle Aspiration biopsy including MRI guidance, each additional lesion</t>
    </r>
    <r>
      <rPr>
        <b/>
        <sz val="11"/>
        <color theme="1"/>
        <rFont val="Aptos"/>
      </rPr>
      <t xml:space="preserve"> - </t>
    </r>
    <r>
      <rPr>
        <b/>
        <sz val="11"/>
        <rFont val="Aptos"/>
      </rPr>
      <t>paid at CPT 10010</t>
    </r>
    <r>
      <rPr>
        <b/>
        <sz val="11"/>
        <color theme="8"/>
        <rFont val="Aptos"/>
      </rPr>
      <t xml:space="preserve"> </t>
    </r>
    <r>
      <rPr>
        <b/>
        <sz val="11"/>
        <rFont val="Aptos"/>
      </rPr>
      <t>rate</t>
    </r>
  </si>
  <si>
    <t>Fine Needle Aspiration without imaging guidance, first lesion</t>
  </si>
  <si>
    <t>Placement of soft tissue localization device (eg, clip)</t>
  </si>
  <si>
    <t>Placement of soft tissue localization device (eg, clip), each additional lesion</t>
  </si>
  <si>
    <t>Punch biopsy of skin (including simple closure, when performed); single lesion</t>
  </si>
  <si>
    <t>Punch biopsy of skin (including simple closure, when performed); each separate/additional lesion</t>
  </si>
  <si>
    <t>Puncture aspiration of cyst of breast</t>
  </si>
  <si>
    <r>
      <t xml:space="preserve">Puncture aspiration of cyst of breast, each additional cyst, </t>
    </r>
    <r>
      <rPr>
        <i/>
        <sz val="11"/>
        <color theme="1"/>
        <rFont val="Aptos"/>
      </rPr>
      <t>used with 19000</t>
    </r>
  </si>
  <si>
    <t>Mastotomy with exploration or drainage of abscess, deep</t>
  </si>
  <si>
    <t>Breast biopsy, with placement of localization device and imaging of biopsy specimen, percutaneous; stereotactic guidance; first lesion.</t>
  </si>
  <si>
    <t>Breast biopsy, with placement of localization device and imaging of biopsy specimen, percutaneous; stereotactic guidance; each additional lesion</t>
  </si>
  <si>
    <t>Breast biopsy, with placement of localization device and imaging of biopsy specimen, percutaneous; ultrasound guidance; first lesion</t>
  </si>
  <si>
    <t>Breast biopsy, with placement of localization device and imaging of biopsy specimen, percutaneous; ultrasound guidance; each additional lesion</t>
  </si>
  <si>
    <t>Breast biopsy, with placement of localization device and imaging of biopsy specimen, percutaneous; magnetic resonance guidance; first lesion</t>
  </si>
  <si>
    <t>Breast biopsy, with placement of localization device and imaging of biopsy specimen, percutaneous; magnetic resonance guidance; each additional lesion</t>
  </si>
  <si>
    <t>Breast biopsy, percutaneous, needle core, not using imaging guidance</t>
  </si>
  <si>
    <t xml:space="preserve">Biopsy of breast; open, incisional </t>
  </si>
  <si>
    <t>Excision of cyst, fibroadenoma, or other benign or malignant tumor, aberrant breast tissue, duct lesion, nipple or areolar lesion, open, one or more lesions</t>
  </si>
  <si>
    <t>Excision of breast lesion identified by pre-operative placement of radiological marker, open; single lesion</t>
  </si>
  <si>
    <t>Excision of breast lesion identified by preoperative placement of radiological marker, open; each additional lesion separately identified by a preoperative radiological marker</t>
  </si>
  <si>
    <t>Placement of breast localization device, percutaneous; mammographic guidance; first lesion</t>
  </si>
  <si>
    <t>Placement of breast localization device, percutaneous; mammographic guidance; each additional lesion</t>
  </si>
  <si>
    <t>Placement of breast localization device, percutaneous; stereotactic guidance; first lesion</t>
  </si>
  <si>
    <t>Placement of breast localization device, percutaneous; stereotactic guidance; each additional lesion</t>
  </si>
  <si>
    <t>Placement of breast localization device, percutaneous; ultrasound guidance; first lesion</t>
  </si>
  <si>
    <t>Placement of breast localization device, percutaneous; ultrasound guidance; each additional lesion</t>
  </si>
  <si>
    <t>Placement of breast localization device, percutaneous; magnetic resonance guidance; first lesion</t>
  </si>
  <si>
    <t>Placement of breast localization device, percutaneous; magnetic resonance guidance; each additional lesion</t>
  </si>
  <si>
    <t>$9.34 </t>
  </si>
  <si>
    <t xml:space="preserve"> Needle biopsy of axillary lymph node</t>
  </si>
  <si>
    <t xml:space="preserve">Colposcopy of the entire vagina, w cervix if present </t>
  </si>
  <si>
    <t xml:space="preserve">Colposcopy of the entire vagina, w cervix if present; w biopsy(s) of vagina/cervix </t>
  </si>
  <si>
    <t>Colposcopy of the cervix</t>
  </si>
  <si>
    <t>Colposcopy of the cervix, with biopsy and endocervical curettage</t>
  </si>
  <si>
    <t>Colposcopy of the cervix, with biopsy</t>
  </si>
  <si>
    <t>Colposcopy of the cervix, with endocervical curettage</t>
  </si>
  <si>
    <t>Colposcopy with loop electrode biopsy(s) of the cervix</t>
  </si>
  <si>
    <t>Colposcopy with loop electrode conization of the cervix</t>
  </si>
  <si>
    <t>Cervical biopsy, single or multiple, or local excision of lesion, with or without fulguration (separate procedure)</t>
  </si>
  <si>
    <t>Endocervical curettage (not done as part of a dilation and curettage)</t>
  </si>
  <si>
    <t>Conization of cervix, with or without fulguration, with or without dilation and curettage, with or without repair; cold knife or laser</t>
  </si>
  <si>
    <t>Loop electrode excision procedure</t>
  </si>
  <si>
    <t>Endometrial sampling (biopsy) with or without endocervical sampling (biopsy), without cervical dilation, any method (separate procedure)</t>
  </si>
  <si>
    <t>Endometrial sampling (biopsy) performed in conjunction with colposcopy (List separately in addition to code for primary procedure)</t>
  </si>
  <si>
    <t>Radiological examination, surgical specimen</t>
  </si>
  <si>
    <t>Ultrasound, complete examination of breast including axilla, unilateral</t>
  </si>
  <si>
    <t>Ultrasound, limited examination of breast including axilla, unilateral</t>
  </si>
  <si>
    <t>Ultrasound, limited, joint or other nonvascular extremity structure(s) [eg, joint space,peri-articular tendon(s), muscle(s), nerve(s), other soft tissue structure(s), or soft tissue mass(es)], real-time w image documentation</t>
  </si>
  <si>
    <t>Ultrasonic guidance for needle placement, imaging supervision and interpretation</t>
  </si>
  <si>
    <t>Magnetic resonance imaging (MRI), breast, without contrast, unilateral</t>
  </si>
  <si>
    <t>Magnetic resonance imaging (MRI), breast, without contrast, bilateral</t>
  </si>
  <si>
    <t>Magnetic resonance imaging, breast, w/o and w contrast material(s); including computer-aided detection (CAD real-time lesion detection, characterization and pharmacokinetic analysis), when performed; unilateral</t>
  </si>
  <si>
    <t>Magnetic resonance imaging, breast, w/o and w contrast material(s); including computer-aided detection (CAD real-time lesion detection, characterization and pharmacokinetic analysis), when performed; bilateral</t>
  </si>
  <si>
    <t>Mammary ductogram or galactogram, single duct</t>
  </si>
  <si>
    <t>Screening digital breast tomosynthesis; bilateral</t>
  </si>
  <si>
    <t>Diagnostic mammography, including computer-aided detection (CAD) when performed; unilateral</t>
  </si>
  <si>
    <t>Diagnostic mammography, including computer-aided detection (CAD) when performed; bilateral</t>
  </si>
  <si>
    <t xml:space="preserve">Screening mammography, bilateral (2-view study of each breast), including computer-aided detection (CAD) when performed </t>
  </si>
  <si>
    <t>PATHOLOGY</t>
  </si>
  <si>
    <t>Urinalysis, non-automated, without microscopy</t>
  </si>
  <si>
    <t>$3.48 </t>
  </si>
  <si>
    <t>Gonadotropin, chorionic (hCG): quantitative</t>
  </si>
  <si>
    <t>$15.05 </t>
  </si>
  <si>
    <t>Complete (CBC), automated (Hgb, Hct, RBC, WBC and platelet count)</t>
  </si>
  <si>
    <t>$6.47 </t>
  </si>
  <si>
    <t>COVID-19 infectious agent detection by nuclei acid DNA or RNA; amplified probe technique</t>
  </si>
  <si>
    <t>$35.33 </t>
  </si>
  <si>
    <t>Human Papillomavirus, high-risk types pooled</t>
  </si>
  <si>
    <t>$35.09 </t>
  </si>
  <si>
    <t>Human Papillomavirus, genotyping 16, 18, and possibly 45</t>
  </si>
  <si>
    <t>$40.55 </t>
  </si>
  <si>
    <t>Human Papillomavirus, reported high-risk types separately and pooled</t>
  </si>
  <si>
    <t>$70.20 </t>
  </si>
  <si>
    <t>COVID-19 infectious agent antigen detection by immunoassay technique; qualitative or semiquantitative</t>
  </si>
  <si>
    <t>$51.31 </t>
  </si>
  <si>
    <t>Infectious agent antigen detection by immunoassay with direct optical (ie, visual) observation; severe acute respiratory syndrome coronavirus 2 (SARS-CoV-2) (Coronavirus disease [COVID-19])</t>
  </si>
  <si>
    <t>$41.38 </t>
  </si>
  <si>
    <r>
      <t xml:space="preserve">Cytopathology, cervical or vaginal, any reporting system, </t>
    </r>
    <r>
      <rPr>
        <i/>
        <u/>
        <sz val="11"/>
        <color theme="1"/>
        <rFont val="Aptos"/>
      </rPr>
      <t xml:space="preserve">requiring </t>
    </r>
    <r>
      <rPr>
        <i/>
        <sz val="11"/>
        <color theme="1"/>
        <rFont val="Aptos"/>
      </rPr>
      <t>interpretation by physician</t>
    </r>
  </si>
  <si>
    <t>Cytopathology (liquid-based Pap test) cervical or vaginal, collected in preservative fluid, automated thin layer preparation; manual screening under physician supervision</t>
  </si>
  <si>
    <t>Cytopathology, cervical or vaginal, collected in preservative fluid, automated thin layer preparation; manual screening and rescreening under physician supervision</t>
  </si>
  <si>
    <t>$23.04 </t>
  </si>
  <si>
    <t>Cytopathology, smears, any other source; Screening and interpretation</t>
  </si>
  <si>
    <t>Cytopathology, smears, any other source; preparation, screening, and interpretation</t>
  </si>
  <si>
    <t>Cytopathology (conventional Pap test), slides cervical or vaginal reported in Bethesda System, manual screening under physician supervision</t>
  </si>
  <si>
    <t>Cytopathology (conventional Pap test), slides cervical or vaginal reported in Bethesda System, manual screening and rescreening under physician supervision</t>
  </si>
  <si>
    <t>$42.22 </t>
  </si>
  <si>
    <t>Cytopathology, evaluation of fine needle aspirate; immediate cytohistologic study to determine adequacy of specimen(s), first evaluation episode</t>
  </si>
  <si>
    <t>Cytopathology, evaluation of fine needle aspirate; interpretation and report</t>
  </si>
  <si>
    <t>Cytopathology, cervical or vaginal, collected in preservative fluid, automated thin layer preparation; screening by automated system, under physician supervision</t>
  </si>
  <si>
    <t>$25.37 </t>
  </si>
  <si>
    <t xml:space="preserve">Cytopathology, cervical or vaginal, collected in preservative fluid, automated thin layer preparation; screening by automated system and manual rescreening, under physician supervision. </t>
  </si>
  <si>
    <t>$26.61 </t>
  </si>
  <si>
    <t>Cytopathology, evaluation of fine needle aspirate; immediate cytohistologic study to determine adequacy of specimen(s), each separate additional evaluation episode</t>
  </si>
  <si>
    <t>Surgical pathology, gross and microscopic examination</t>
  </si>
  <si>
    <t>Surgical pathology, gross and microscopic examination; requiring microscopic evaluation of surgical margins</t>
  </si>
  <si>
    <t>Pathology consultation during surgery</t>
  </si>
  <si>
    <t>Pathology consultation during surgery, first tissue block, with frozen section(s), single specimen</t>
  </si>
  <si>
    <t>Pathology consultation during surgery, each additional tissue block, with frozen section(s)</t>
  </si>
  <si>
    <t>Immunohistochemistry or immunocytochemistry, per specimen; each additional single antibody stain procedure (List separately in addition to code for primary procedure)</t>
  </si>
  <si>
    <t>Immunohistochemistry or immunocytochemistry, per specimen; initial single antibody stain procedure</t>
  </si>
  <si>
    <t>Morphometric analysis, tumor immunohistochemistry, per specimen; manual</t>
  </si>
  <si>
    <t>Morphometric analysis, tumor immunohistochemistry, per specimen; using computer-assisted technology</t>
  </si>
  <si>
    <t>In situ hybridization (eg,FISH), per specimen; initial single probe stain procedure</t>
  </si>
  <si>
    <t>In situ hybridization (eg,FISH), per specimen; each additional single probe stain procedure</t>
  </si>
  <si>
    <t>In situ hybridization (eg,FISH), per specimen; each multiplex probe stain procedure</t>
  </si>
  <si>
    <t>Morphometric analysis, in situ hybridization, computer-assisted, per specimen, initial single probe stain procedure</t>
  </si>
  <si>
    <t>Morphometric analysis, in situ hybridization, computer-assisted, per specimen, each additional probe stain procedure</t>
  </si>
  <si>
    <t>Morphometric analysis, in situ hybridization, computer-assisted, per specimen, each multiplex stain procedure</t>
  </si>
  <si>
    <t>Morphometric analysis, in situ hybridization, manual, per specimen, initial single probe stain procedure</t>
  </si>
  <si>
    <t>Morphometric analysis, in situ hybridization, manual, per specimen, each additional probe stain procedure</t>
  </si>
  <si>
    <t>Morphometric analysis, in situ hybridization, manual, per specimen, each multiplex stain procedure</t>
  </si>
  <si>
    <t>Electrocardiogram, routine ECG with at least 12 leads; with interpretation and report</t>
  </si>
  <si>
    <t>Electrocardiogram, routine ECG with at least 12 leads</t>
  </si>
  <si>
    <t>OTHER</t>
  </si>
  <si>
    <t>G0136</t>
  </si>
  <si>
    <t>Administration of a standardized, evidence-based Social Determinants of Health Risk Assessment, 5-15 minutes, not more often than every 6 months</t>
  </si>
  <si>
    <t>G0019</t>
  </si>
  <si>
    <t>Community health integration services performed by certified or trained auxiliary personnel, including a community health worker, under the direction of a physician or other practitioner; 60 minutes per calendar month</t>
  </si>
  <si>
    <t>G0022</t>
  </si>
  <si>
    <t>Community health integration services, each additional 30 minutes per calendar month</t>
  </si>
  <si>
    <t>ANESTHESIA</t>
  </si>
  <si>
    <t>Anesthesia for procedures on the integumentary system, anterior trunk, not otherwise specified</t>
  </si>
  <si>
    <t>Anesthesia Conversion Factor - $19.43; Anesthesia Base Units - 3 </t>
  </si>
  <si>
    <t>Anesthesia for vaginal procedures (including biopsy of labia, vagina, cervix or endometrium); not otherwise specified</t>
  </si>
  <si>
    <t>Anesthesia Conversion Factor - $19.43; Anesthesia Base Units - 3</t>
  </si>
  <si>
    <t>Moderate anesthesia, 10-22 minutes for individuals 5 years or older</t>
  </si>
  <si>
    <t>Moderate anesthesia for each additional 15 minutes</t>
  </si>
  <si>
    <t>PROCEDURES SPECIFICALLY NOT ALLOWED</t>
  </si>
  <si>
    <t>Any</t>
  </si>
  <si>
    <t>Treatment of breast carcinoma in situ, breast cancer, cervical intraepithelial neoplasia and cervical cancer.</t>
  </si>
  <si>
    <t>Breast tomosynthesis, unilateral</t>
  </si>
  <si>
    <t>Breast tomosynthesis, bilateral</t>
  </si>
  <si>
    <t>Human papillomavirus, low-risk types</t>
  </si>
  <si>
    <t>All consultations should be billed through the standard “new patient” office visit CPT codes 99201–99205. Consultations billed as 99204 or 99205 must meet the criteria for these codes. These codes (99204–99205) are typically not appropriate for CFY-BCC screening visits. However, they may be used when provider spends extra time to do a detailed risk assessment.</t>
  </si>
  <si>
    <t>The 9938X codes shall be reimbursed at or below the 99203 rate, and 9939X codes shall be reimbursed at or below the 99213 rate. The type and duration of office visits should be appropriate to the level of care needed to accomplish screening and diagnostic follow-up within the CFY-BCC Program. While some programs may need to use 993XX-series codes, Preventive Medicine Evaluation visits are not covered by Medicare and not appropriate for the CFY-BCC Program.</t>
  </si>
  <si>
    <t>This provides fees for the cost of pelvic examination packs and in-room chaperones. This is only allowed when pelvic exam is done in order to do a Pap or HPV test.</t>
  </si>
  <si>
    <t>List separately in addition to 77065 or 77066.</t>
  </si>
  <si>
    <t>For CPT 10011 use the reimbursement rate for CPT code 10009. For CPT 10012 use the reimbursement rate for CPT code 10010.</t>
  </si>
  <si>
    <t>Soft tissue-marker placement with imaging guidance is reported with this code. However, if a specific site descriptor than soft tissue is applicable (eg, breast), then use that site-specific codes for marker placement.</t>
  </si>
  <si>
    <t>Codes 19081–19086 are to be used for breast biopsies that include image guidance, placement of a localization device, and imaging of specimen. They should not be used in conjunction with 19281–19288.</t>
  </si>
  <si>
    <t>Codes 19281–19288 are for image guidance placement of a localization device without image-guided biopsy. These codes should not be used in conjunction with 19081–19086.</t>
  </si>
  <si>
    <t>Breast MRI can be reimbursed by the CFY-BCC in conjunction with a mammogram when a client has a BRCA gene mutation, a first-degree relative who is a BRCA carrier, or a lifetime risk of 20% or greater as defined by risk assessment models, such as BRCAPRO, that depend largely on family history. Breast MRI also can be used to assess areas of concern on a mammogram, or to evaluate a client with a history of breast cancer after completing treatment. Breast MRI should never be done alone as a breast cancer screening tool. Breast MRI cannot be reimbursed for by the CFY-BCC to assess the extent of disease in a woman who has just been newly diagnosed with breast cancer in order to determine treatment plan.</t>
  </si>
  <si>
    <t>List separately in addition to code for primary procedure 77067.</t>
  </si>
  <si>
    <t>HPV DNA testing is not a reimbursable test for women under 30 years of age. 87626 cannot be reimbursed along with 87624 or 87626.</t>
  </si>
  <si>
    <t>Fee is calculated using (Base Units + Time [in units]) x Conversion Factor = Anesthesia Fee Amount. Go to this site to get updates base rate and conversion factors Anesthesiologists Center | CMS (https://www.cms.gov/anesthesiologists-information-center).</t>
  </si>
  <si>
    <t>Example: If procedure is 50 minutes, code 99156 + (99157 x 2). No separate charge allowed if procedure &lt;10 minutes.</t>
  </si>
  <si>
    <t>These procedures have not been approved for coverage by Medicare.</t>
  </si>
  <si>
    <t xml:space="preserve"> Iowa HHS - Breast and Cervical Cancer Screening Definitions</t>
  </si>
  <si>
    <t>B07.8</t>
  </si>
  <si>
    <t>Viral warts: Other viral warts caused by human papillomavirus (HPV) infections</t>
  </si>
  <si>
    <t>B97.7</t>
  </si>
  <si>
    <t>Viral agents as the cause of diseases classified elsewhere: Papillomavirus as the cause of diseases classified elsewhere</t>
  </si>
  <si>
    <t>C50.011</t>
  </si>
  <si>
    <t>Malignant neoplasm of nipple and areola, right female breast</t>
  </si>
  <si>
    <t>C50.012</t>
  </si>
  <si>
    <t>Malignant neoplasm of nipple and areola, left female breast</t>
  </si>
  <si>
    <t>C50.019</t>
  </si>
  <si>
    <t>Malignant neoplasm of nipple and areola, unspecified female breast</t>
  </si>
  <si>
    <t>C50.111</t>
  </si>
  <si>
    <t>Malignant neoplasm of central portion of breast, right female breast</t>
  </si>
  <si>
    <t>C50.112</t>
  </si>
  <si>
    <t>Malignant neoplasm of central portion of breast, left female breast</t>
  </si>
  <si>
    <t>C50.119</t>
  </si>
  <si>
    <t>Malignant neoplasm of central portion of breast, unspecified female breast</t>
  </si>
  <si>
    <t>C50.211</t>
  </si>
  <si>
    <t>Malignant neoplasm of upper-inner quadrant of breast, right female breast</t>
  </si>
  <si>
    <t>C50.212</t>
  </si>
  <si>
    <t>Malignant neoplasm of upper-inner quadrant of breast, left female breast</t>
  </si>
  <si>
    <t>C50.219</t>
  </si>
  <si>
    <t>Malignant neoplasm of upper-inner quadrant of breast, unspecified female breast</t>
  </si>
  <si>
    <t>C50.311</t>
  </si>
  <si>
    <t>Malignant neoplasm of lower-inner quadrant of breast, right female breast</t>
  </si>
  <si>
    <t>C50.312</t>
  </si>
  <si>
    <t>Malignant neoplasm of lower-inner quadrant of breast, left female breast</t>
  </si>
  <si>
    <t>C50.319</t>
  </si>
  <si>
    <t>Malignant neoplasm of lower-inner quadrant of breast, unspecified female breast</t>
  </si>
  <si>
    <t>C50.411</t>
  </si>
  <si>
    <t>Malignant neoplasm of upper-outer quadrant of breast, right female breast</t>
  </si>
  <si>
    <t>C50.412</t>
  </si>
  <si>
    <t>Malignant neoplasm of upper-outer quadrant of breast, left female breast</t>
  </si>
  <si>
    <t>C50.419</t>
  </si>
  <si>
    <t>Malignant neoplasm of upper-outer quadrant of breast, unspecified female breast</t>
  </si>
  <si>
    <t>C50.511</t>
  </si>
  <si>
    <t>Malignant neoplasm of lower-outer quadrant of breast, right female breast</t>
  </si>
  <si>
    <t>C50.512</t>
  </si>
  <si>
    <t>Malignant neoplasm of lower-outer quadrant of breast, left female breast</t>
  </si>
  <si>
    <t>C50.519</t>
  </si>
  <si>
    <t>Malignant neoplasm of lower-outer quadrant of breast, unspecified female breast</t>
  </si>
  <si>
    <t>C50.611</t>
  </si>
  <si>
    <t>Malignant neoplasm of axillary tail of breast, right female breast</t>
  </si>
  <si>
    <t>C50.612</t>
  </si>
  <si>
    <t>Malignant neoplasm of axillary tail of breast, left female breast</t>
  </si>
  <si>
    <t>C50.619</t>
  </si>
  <si>
    <t>Malignant neoplasm of axillary tail of breast, unspecified female breast</t>
  </si>
  <si>
    <t>C50.811</t>
  </si>
  <si>
    <t>Malignant neoplasm of overlapping sites of breast, right female breast</t>
  </si>
  <si>
    <t>C50.812</t>
  </si>
  <si>
    <t>Malignant neoplasm of overlapping sites of breast, left female breast</t>
  </si>
  <si>
    <t>C50.819</t>
  </si>
  <si>
    <t>Malignant neoplasm of overlapping sites of breast, unspecified female breast</t>
  </si>
  <si>
    <t>C50.911</t>
  </si>
  <si>
    <t>Malignant neoplasm of breast of unspecified site, right female breast</t>
  </si>
  <si>
    <t>C50.912</t>
  </si>
  <si>
    <t>Malignant neoplasm of breast of unspecified site, left female breast</t>
  </si>
  <si>
    <t>C50.919</t>
  </si>
  <si>
    <t>Malignant neoplasm of breast of unspecified site, unspecified female breast</t>
  </si>
  <si>
    <t>C53.0</t>
  </si>
  <si>
    <t>Malignant neoplasm of cervix uteri: endocervix</t>
  </si>
  <si>
    <t>C53.1</t>
  </si>
  <si>
    <t>Malignant neoplasm of cervix uteri: exocervix</t>
  </si>
  <si>
    <t>C53.8</t>
  </si>
  <si>
    <t>Malignant neoplasm of overlapping sites of cervix uteri</t>
  </si>
  <si>
    <t>C53.9</t>
  </si>
  <si>
    <t>Malignant neoplasm of cervix uteri: unspecified</t>
  </si>
  <si>
    <t>D05.00</t>
  </si>
  <si>
    <t>Lobular carcinoma in situ of unspecified breast</t>
  </si>
  <si>
    <t>D05.01</t>
  </si>
  <si>
    <t>Lobular carcinoma in situ of right breast</t>
  </si>
  <si>
    <t>D05.02</t>
  </si>
  <si>
    <t>Lobular carcinoma in situ of left breast</t>
  </si>
  <si>
    <t>D05.10</t>
  </si>
  <si>
    <t>Intraductal carcinoma in situ of unspecified breast</t>
  </si>
  <si>
    <t>D05.11</t>
  </si>
  <si>
    <t>Intraductal carcinoma in situ of right breast</t>
  </si>
  <si>
    <t>D05.12</t>
  </si>
  <si>
    <t>Intraductal carcinoma in situ of left breast</t>
  </si>
  <si>
    <t>D05.80</t>
  </si>
  <si>
    <t>Other specified type of carcinoma in situ of unspecified breast</t>
  </si>
  <si>
    <t>D05.81</t>
  </si>
  <si>
    <t>Other specified type of carcinoma in situ of right breast</t>
  </si>
  <si>
    <t>D05.82</t>
  </si>
  <si>
    <t>Other specified type of carcinoma in situ of left breast</t>
  </si>
  <si>
    <t>D05.90</t>
  </si>
  <si>
    <t>Unspecified type of carcinoma in situ of unspecified breast</t>
  </si>
  <si>
    <t>D05.91</t>
  </si>
  <si>
    <t>Unspecified type of carcinoma in situ of right breast</t>
  </si>
  <si>
    <t>D05.92</t>
  </si>
  <si>
    <t>Unspecified type of carcinoma in situ of left breast</t>
  </si>
  <si>
    <t>D06.0</t>
  </si>
  <si>
    <t>Carcinoma in situ of endocervix</t>
  </si>
  <si>
    <t>D06.1</t>
  </si>
  <si>
    <t>Carcinoma in situ of exocervix</t>
  </si>
  <si>
    <t>D06.7</t>
  </si>
  <si>
    <t>Carcinoma in situ of other parts of cervix</t>
  </si>
  <si>
    <t>D06.9</t>
  </si>
  <si>
    <t>Carcinoma in situ of cervix, unspecified</t>
  </si>
  <si>
    <t>D24.1</t>
  </si>
  <si>
    <t>Benign neoplasm of right breast</t>
  </si>
  <si>
    <t>D24.2</t>
  </si>
  <si>
    <t>Benign neoplasm of left breast</t>
  </si>
  <si>
    <t>D24.9</t>
  </si>
  <si>
    <t>Benign neoplasm of unspecified breast</t>
  </si>
  <si>
    <t>D26.0</t>
  </si>
  <si>
    <t>Other benign neoplasm of cervix uteri</t>
  </si>
  <si>
    <t>D28.1</t>
  </si>
  <si>
    <t>Benign neoplasm of vagina</t>
  </si>
  <si>
    <t>D48.60</t>
  </si>
  <si>
    <t>Neoplasm of uncertain behavior of unspecified breast</t>
  </si>
  <si>
    <t>D48.61</t>
  </si>
  <si>
    <t>Neoplasm of uncertain behavior of right breast</t>
  </si>
  <si>
    <t>D48.62</t>
  </si>
  <si>
    <t>Neoplasm of uncertain behavior of left breast</t>
  </si>
  <si>
    <t>D49.3</t>
  </si>
  <si>
    <t>Neoplasm of unspecified behavior of breast</t>
  </si>
  <si>
    <t>N60.01</t>
  </si>
  <si>
    <t>Benign mammary dysplasia: solitary cyst of right breast</t>
  </si>
  <si>
    <t>N60.02</t>
  </si>
  <si>
    <t>Benign mammary dysplasia: solitary cyst of left breast</t>
  </si>
  <si>
    <t>N60.09</t>
  </si>
  <si>
    <t>Benign mammary dysplasia: solitary cyst of unspecified breast</t>
  </si>
  <si>
    <t>N60.11</t>
  </si>
  <si>
    <t>Benign mammary dysplasia: Diffuse cystic mastopathy of right breast</t>
  </si>
  <si>
    <t>N60.12</t>
  </si>
  <si>
    <t>Benign mammary dysplasia: Diffuse cystic mastopathy of left breast</t>
  </si>
  <si>
    <t>N60.19</t>
  </si>
  <si>
    <t>Benign mammary dysplasia: Diffuse cystic mastopathy of unspecified breast</t>
  </si>
  <si>
    <t>N60.21</t>
  </si>
  <si>
    <t>Benign mammary dysplasia: Fibroadenosis of right breast</t>
  </si>
  <si>
    <t>N60.22</t>
  </si>
  <si>
    <t>Benign mammary dysplasia: Fibroadenosis of left breast</t>
  </si>
  <si>
    <t>N60.29</t>
  </si>
  <si>
    <t>Benign mammary dysplasia: Fibroadenosis of unspecified breast</t>
  </si>
  <si>
    <t>N60.31</t>
  </si>
  <si>
    <t>Benign mammary dysplasia: Fibrosclerosis of right breast</t>
  </si>
  <si>
    <t>N60.32</t>
  </si>
  <si>
    <t>Benign mammary dysplasia: Fibrosclerosis of left breast</t>
  </si>
  <si>
    <t>N60.39</t>
  </si>
  <si>
    <t>Benign mammary dysplasia: Fibrosclerosis of unspecified breast</t>
  </si>
  <si>
    <t>N60.41</t>
  </si>
  <si>
    <t>Benign mammary dysplasia: Mammary duct estasia of right breast</t>
  </si>
  <si>
    <t>N60.42</t>
  </si>
  <si>
    <t>Benign mammary dysplasia: Mammary duct estasia of left breast</t>
  </si>
  <si>
    <t>N60.49</t>
  </si>
  <si>
    <t>Benign mammary dysplasia: Mammary duct estasia of unspecified breast</t>
  </si>
  <si>
    <t>N60.81</t>
  </si>
  <si>
    <t>Benign mammary dysplasia: Other benign mammary dysplasias of right breast</t>
  </si>
  <si>
    <t>N60.82</t>
  </si>
  <si>
    <t>Benign mammary dysplasia: Other benign mammary dysplasias of left breast</t>
  </si>
  <si>
    <t>N60.89</t>
  </si>
  <si>
    <t>Benign mammary dysplasia: Other benign mammary dysplasias of unspecified breast</t>
  </si>
  <si>
    <t>N60.91</t>
  </si>
  <si>
    <t>Benign mammary dysplasia: Unspecified benign mammary dysplasia of right breast</t>
  </si>
  <si>
    <t>N60.92</t>
  </si>
  <si>
    <t>Benign mammary dysplasia: Unspecified benign mammary dysplasia of left breast</t>
  </si>
  <si>
    <t>N60.99</t>
  </si>
  <si>
    <t>Benign mammary dysplasia: Unspecified benign mammary dysplasia of unspecified breast</t>
  </si>
  <si>
    <t>N61.0</t>
  </si>
  <si>
    <t>Inflammatory disorders of breast: mastitis without abscess</t>
  </si>
  <si>
    <t>N61.1</t>
  </si>
  <si>
    <t>Inflammatory disorders of breast: abscess of the breast and nipple</t>
  </si>
  <si>
    <t>N63.0</t>
  </si>
  <si>
    <t>Disorder of breast: Unspecified lump in unspecified breast</t>
  </si>
  <si>
    <t>N63.10</t>
  </si>
  <si>
    <t>Disorder of breast: Unspecified lump in right breast, unspecified quadrant</t>
  </si>
  <si>
    <t>N63.11</t>
  </si>
  <si>
    <t>Disorder of breast: Unspecified lump in right breast, upper outer quadrant</t>
  </si>
  <si>
    <t>N63.12</t>
  </si>
  <si>
    <t>Disorder of breast: Unspecified lump in right breast, upper inner quadrant</t>
  </si>
  <si>
    <t>N63.13</t>
  </si>
  <si>
    <t>Disorder of breast: Unspecified lump in right breast, lower outer quadrant</t>
  </si>
  <si>
    <t>N63.14</t>
  </si>
  <si>
    <t>Disorder of breast: Unspecified lump in right breast, lower inner quadrant</t>
  </si>
  <si>
    <t>N63.15</t>
  </si>
  <si>
    <t>Disorder of breast: Unspecified lump in right breast, overlapping quadrants</t>
  </si>
  <si>
    <t>N63.20</t>
  </si>
  <si>
    <t>Disorder of breast: Unspecified lump in left breast, unspecified quadrant</t>
  </si>
  <si>
    <t>N63.21</t>
  </si>
  <si>
    <t>Disorder of breast: Unspecified lump in left breast, upper outer quadrant</t>
  </si>
  <si>
    <t>N63.22</t>
  </si>
  <si>
    <t>Disorder of breast: Unspecified lump in left breast, upper inner quadrant</t>
  </si>
  <si>
    <t>N63.23</t>
  </si>
  <si>
    <t>Disorder of breast: Unspecified lump in left breast, lower outer quadrant</t>
  </si>
  <si>
    <t>N63.24</t>
  </si>
  <si>
    <t>Disorder of breast: Unspecified lump in left breast, lower inner quadrant</t>
  </si>
  <si>
    <t>N63.25</t>
  </si>
  <si>
    <t>Disorder of breast: Unspecified lump in left breast, overlapping quadrants</t>
  </si>
  <si>
    <t>N63.31</t>
  </si>
  <si>
    <t>Disorder of breast: Unspecified lump in axillary tail of the right breast</t>
  </si>
  <si>
    <t>N63.32</t>
  </si>
  <si>
    <t>Disorder of breast: Unspecified lump in axillary tail of the left breast</t>
  </si>
  <si>
    <t>N63.41</t>
  </si>
  <si>
    <t>Disorder of breast: Unspecified lump in right breast, subareolar</t>
  </si>
  <si>
    <t>N63.42</t>
  </si>
  <si>
    <t>Disorder of breast: Unspecified lump in left breast, subareolar</t>
  </si>
  <si>
    <t>N64.0</t>
  </si>
  <si>
    <t>Other disorders of breast: Fissure and fistula of nipple</t>
  </si>
  <si>
    <t>N64.1</t>
  </si>
  <si>
    <t>Other disorders of breast: Fat necrosis of breast</t>
  </si>
  <si>
    <t>N64.3</t>
  </si>
  <si>
    <t>Other disorders of breast: Galactorrhea not associated with childbirth</t>
  </si>
  <si>
    <t>N64.4</t>
  </si>
  <si>
    <t>Other disorders of breast: Mastodynia</t>
  </si>
  <si>
    <t>N64.51</t>
  </si>
  <si>
    <t>Other disorders of breast: induration of breast</t>
  </si>
  <si>
    <t>N64.52</t>
  </si>
  <si>
    <t>Other disorders of breast: Nipple discharge</t>
  </si>
  <si>
    <t>N64.53</t>
  </si>
  <si>
    <t>Other disorders of breast: Retraction of nipple</t>
  </si>
  <si>
    <t>N64.59</t>
  </si>
  <si>
    <t>Other disorders of breast: Other signs and symptoms in breast</t>
  </si>
  <si>
    <t>N64.89</t>
  </si>
  <si>
    <t>Other disorders of breast: Other specified disorders of breast</t>
  </si>
  <si>
    <t>N64.9</t>
  </si>
  <si>
    <t>Other disorders of breast: Disorder of breast, unspecified</t>
  </si>
  <si>
    <t>N72</t>
  </si>
  <si>
    <t>Inflammatory disease of cervix uteri</t>
  </si>
  <si>
    <t>N84.1</t>
  </si>
  <si>
    <t>Polyp of cervix uteri</t>
  </si>
  <si>
    <t>N86</t>
  </si>
  <si>
    <t>Erosion and ectropion of cervix uteri</t>
  </si>
  <si>
    <t>N87.0</t>
  </si>
  <si>
    <t>Dysplasia of cervix uteri, Mild</t>
  </si>
  <si>
    <t>N87.1</t>
  </si>
  <si>
    <t>Dysplasia of cervix uteri, Moderate</t>
  </si>
  <si>
    <t>N87.9</t>
  </si>
  <si>
    <t>Dysplasia of cervix uteri, unspecified</t>
  </si>
  <si>
    <t>N88.0</t>
  </si>
  <si>
    <t>Other noninflammatory disorders of cervix uteri: Leukoplakia of cervix uteri</t>
  </si>
  <si>
    <t>N88.2</t>
  </si>
  <si>
    <t>Other noninflammatory disorders of cervix uteri: Stricture and stenosis of cervix uteri</t>
  </si>
  <si>
    <t>N88.8</t>
  </si>
  <si>
    <t>Other noninflammatory disorders of cervix uteri: Other specified noninflammatory disorders of cervix uteri</t>
  </si>
  <si>
    <t>N88.9</t>
  </si>
  <si>
    <t>Other noninflammatory disorders of cervix uteri: Noninflammatory disorder of cervix uteri, unspecified</t>
  </si>
  <si>
    <t xml:space="preserve">N89.0  </t>
  </si>
  <si>
    <t>Other noninflammatory disorders of vagina: Mild vaginal dysplasia</t>
  </si>
  <si>
    <t>N89.1</t>
  </si>
  <si>
    <t>Other noninflammatory disorders of vagina: Moderate vaginal dysplasia</t>
  </si>
  <si>
    <t>N89.3</t>
  </si>
  <si>
    <t>Other noninflammatory disorders of vagina: Dysplasia of vagina, unspecified</t>
  </si>
  <si>
    <t xml:space="preserve">R22.31 </t>
  </si>
  <si>
    <t>Localized swelling, mass and lump of skin and subcutaneous tissue: Localized swelling, mass and lump, right upper limb</t>
  </si>
  <si>
    <t xml:space="preserve">R22.32 </t>
  </si>
  <si>
    <t>Localized swelling, mass and lump of skin and subcutaneous tissue: Localized swelling, mass and lump, left upper limb</t>
  </si>
  <si>
    <t>R22.33</t>
  </si>
  <si>
    <t>Localized swelling, mass and lump of skin and subcutaneous tissue: Localized swelling, mass and lump, upper limb, bilateral</t>
  </si>
  <si>
    <t>R59.0</t>
  </si>
  <si>
    <t>Enlarged lymph nodes: Localized enlarged lymph nodes</t>
  </si>
  <si>
    <t>R87.610</t>
  </si>
  <si>
    <t>Abnormal findings in specimens from female genital organs: Atypical squamous cells of undetermined significance on cytologic smear of cervix [ASC-US]</t>
  </si>
  <si>
    <t>R87.611</t>
  </si>
  <si>
    <t>Abnormal findings in specimens from female genital organs: Atypical squamous cells cannot exclude high grade squamous intraepithelial lesion on cytologic smear of cervix [ASC-H]</t>
  </si>
  <si>
    <t>R87.612</t>
  </si>
  <si>
    <t>Abnormal findings in specimens from female genital organs: Low grade squamous intraepithelial lesion on cytologic smear of cervix [LGSIL]</t>
  </si>
  <si>
    <t>R87.613</t>
  </si>
  <si>
    <t>Abnormal findings in specimens from female genital organs: High grade squamous intraepithelial lesion on cytologic smear of cervix [HGSIL]</t>
  </si>
  <si>
    <t>R87.614</t>
  </si>
  <si>
    <t>Abnormal findings in specimens from female genital organs: Cytologic evidence of malignancy on smear of cervix</t>
  </si>
  <si>
    <t>R87.615</t>
  </si>
  <si>
    <t>Abnormal findings in specimens from female genital organs: Unsatisfactory cytologic smear of cervix</t>
  </si>
  <si>
    <t>R87.616</t>
  </si>
  <si>
    <t>Abnormal findings in specimens from female genital organs: Satisfactory cervical smear but lacking transformation zone</t>
  </si>
  <si>
    <t>R87.618</t>
  </si>
  <si>
    <t>Abnormal findings in specimens from female genital organs: Other abnormal cytological findings on specimens from cervix uteri</t>
  </si>
  <si>
    <t>R87.619</t>
  </si>
  <si>
    <t>Abnormal findings in specimens from female genital organs: Unspecified abnormal cytological findings in specimens from cervix uteri</t>
  </si>
  <si>
    <t>R87.620</t>
  </si>
  <si>
    <t>Abnormal findings in specimens from female genital organs: Atypical squamous cells of undetermined significance on cytologic smear of vagina [ASC-US]</t>
  </si>
  <si>
    <t>R87.621</t>
  </si>
  <si>
    <t>Abnormal findings in specimens from female genital organs: Atypical squamous cells cannot exclude high grade squamous intraepithelial lesion on cytologic smear of vagina [ASC-H]</t>
  </si>
  <si>
    <t>R87.622</t>
  </si>
  <si>
    <t>Abnormal findings in specimens from female genital organs: Low grade squamous intraepithelial lesion on cytologic smear of vagina [LGSIL]</t>
  </si>
  <si>
    <t>R87.623</t>
  </si>
  <si>
    <t>Abnormal findings in specimens from female genital organs: High grade squamous intraepithelial lesion on cytologic smear of vagina [HGSIL]</t>
  </si>
  <si>
    <t>R87.624</t>
  </si>
  <si>
    <t>Abnormal findings in specimens from female genital organs: Cytologic evidence of malignancy on smear of vagina</t>
  </si>
  <si>
    <t>R87.625</t>
  </si>
  <si>
    <t>Abnormal findings in specimens from female genital organs: Unsatisfactory cytologic smear of vagina</t>
  </si>
  <si>
    <t>R87.628</t>
  </si>
  <si>
    <t>Abnormal findings in specimens from female genital organs: Other abnormal cytological findings on specimens from vagina</t>
  </si>
  <si>
    <t>R87.629</t>
  </si>
  <si>
    <t>Abnormal findings in specimens from female genital organs: Unspecified abnormal cytological findings in specimens from vagina</t>
  </si>
  <si>
    <t>R87.810</t>
  </si>
  <si>
    <t>Abnormal findings in specimens from female genital organs: Cervical high risk human papillomavirus [HPV] DNA test positive</t>
  </si>
  <si>
    <t>R87.811</t>
  </si>
  <si>
    <t>Abnormal findings in specimens from female genital organs: Vaginal high risk human papillomavirus [HPV] DNA test positive</t>
  </si>
  <si>
    <t>R92.0</t>
  </si>
  <si>
    <t>Abnormal and inconclusive findings on diagnostic imaging of breast: Mammographic microcalcification found on diagnostic imaging of breast</t>
  </si>
  <si>
    <t>R92.1</t>
  </si>
  <si>
    <t>Abnormal and inconclusive findings on diagnostic imaging of breast: Mammographic calcification found on diagnostic imaging of breast</t>
  </si>
  <si>
    <t>R92.2</t>
  </si>
  <si>
    <t>Abnormal and inconclusive findings on diagnostic imaging of breast: Inconclusive mammogram</t>
  </si>
  <si>
    <t>R92.30</t>
  </si>
  <si>
    <t>Abnormal and inconclusive findings on diagnostic imaging of breast, mammographic density found on imaging of breast: Dense breasts, unspecified</t>
  </si>
  <si>
    <t>R92.311</t>
  </si>
  <si>
    <t>Abnormal and inconclusive findings on diagnostic imaging of breast, mammographic density found on imaging of breast: Mammographic fatty tissue density, right breast</t>
  </si>
  <si>
    <t>R92.312</t>
  </si>
  <si>
    <t>Abnormal and inconclusive findings on diagnostic imaging of breast, mammographic density found on imaging of breast: Mammographic fatty tissue density, left breast</t>
  </si>
  <si>
    <t>R92.313</t>
  </si>
  <si>
    <t>Abnormal and inconclusive findings on diagnostic imaging of breast, mammographic density found on imaging of breast: Mammographic fatty tissue density, bilateral breasts</t>
  </si>
  <si>
    <t>R92.321</t>
  </si>
  <si>
    <t>Abnormal and inconclusive findings on diagnostic imaging of breast, mammographic density found on imaging of breast: Mammographic fibroglandular density, right breast</t>
  </si>
  <si>
    <t>R92.322</t>
  </si>
  <si>
    <t>Abnormal and inconclusive findings on diagnostic imaging of breast, mammographic density found on imaging of breast: Mammographic fibroglandular density, left breast</t>
  </si>
  <si>
    <t>R92.323</t>
  </si>
  <si>
    <t>Abnormal and inconclusive findings on diagnostic imaging of breast, mammographic density found on imaging of breast: Mammographic fibroglandular density, bilateral breasts</t>
  </si>
  <si>
    <t>R92.331</t>
  </si>
  <si>
    <t>Abnormal and inconclusive findings on diagnostic imaging of breast, mammographic density found on imaging of breast: Mammographic heterogeneous density, right breast</t>
  </si>
  <si>
    <t>R92.332</t>
  </si>
  <si>
    <t>Abnormal and inconclusive findings on diagnostic imaging of breast, mammographic density found on imaging of breast: Mammographic heterogeneous density, left breast</t>
  </si>
  <si>
    <t>R92.333</t>
  </si>
  <si>
    <t>Abnormal and inconclusive findings on diagnostic imaging of breast, mammographic density found on imaging of breast: Mammographic heterogeneous density, bilateral breasts</t>
  </si>
  <si>
    <t>R92.341</t>
  </si>
  <si>
    <t>Abnormal and inconclusive findings on diagnostic imaging of breast, mammographic density found on imaging of breast: Mammographic extreme density, right breast</t>
  </si>
  <si>
    <t>R92.342</t>
  </si>
  <si>
    <t>Abnormal and inconclusive findings on diagnostic imaging of breast, mammographic density found on imaging of breast: Mammographic extreme density, left breast</t>
  </si>
  <si>
    <t>R92.343</t>
  </si>
  <si>
    <t>Abnormal and inconclusive findings on diagnostic imaging of breast, mammographic density found on imaging of breast: Mammographic extreme density, bilateral breasts</t>
  </si>
  <si>
    <t>R92.8</t>
  </si>
  <si>
    <t>Abnormal and inconclusive findings on diagnostic imaging of breast: Other abnormal and inconclusive findings on diagnostic imaging of breast</t>
  </si>
  <si>
    <t>Encounter for general examination without complaint, suspected or reported diagnosis: Encounter for general adult medical examination without abnormal findings</t>
  </si>
  <si>
    <t>Z00.01</t>
  </si>
  <si>
    <t>Encounter for general examination without complaint, suspected or reported diagnosis: Encounter for general adult medical examination with abnormal findings</t>
  </si>
  <si>
    <t>Z01.411</t>
  </si>
  <si>
    <t>Encounter for other special examination without complaint, suspected or reported diagnosis: Encounter for gynecological examination (general)(routine) with abnormal findings</t>
  </si>
  <si>
    <t>Z01.419</t>
  </si>
  <si>
    <t>Encounter for other special examination without complaint, suspected or reported diagnosis: Encounter for gynecological examination (general)(routine) without abnormal findings</t>
  </si>
  <si>
    <t>Z01.42</t>
  </si>
  <si>
    <t>Encounter for other special examination without complaint, suspected or reported diagnosis: Encounter for cervical smear to confirm findings of recent normal smear following initial abnormal smear</t>
  </si>
  <si>
    <t>Z01.812</t>
  </si>
  <si>
    <t>Encounter for other special examination without complaint, suspected or reported diagnosis: Encounter for preprocedural laboratory examination</t>
  </si>
  <si>
    <t>Encounter for other special examination without complaint, suspected or reported diagnosis: Encounter for other preprocedural examination</t>
  </si>
  <si>
    <t>Z09</t>
  </si>
  <si>
    <t>Encounter for follow-up examination after completed treatment for conditions other than malignant neoplasm</t>
  </si>
  <si>
    <t>Z11.51</t>
  </si>
  <si>
    <t>Encounter for screening for infectious and parasitic diseases: Encounter for screening for human papillomavirus (HPV)</t>
  </si>
  <si>
    <t>Z12.31</t>
  </si>
  <si>
    <t>Encounter for screening for malignant neoplasms: Encounter for screening mammogram for malignant neoplasm of breast</t>
  </si>
  <si>
    <t>Z12.39</t>
  </si>
  <si>
    <t>Encounter for screening for malignant neoplasms: Encounter for other screening for malignant neoplasm of breast</t>
  </si>
  <si>
    <t>Z12.4</t>
  </si>
  <si>
    <t>Encounter for screening for malignant neoplasms: Encounter for screening for malignant neoplasm of cervix</t>
  </si>
  <si>
    <t>Z12.72</t>
  </si>
  <si>
    <t>Encounter for screening for malignant neoplasms: Encounter for screening for malignant neoplasm of vagina</t>
  </si>
  <si>
    <t>Z15.01</t>
  </si>
  <si>
    <t>Genetic susceptibility to disease: Genetic susceptibility to malignant neoplasm of breast</t>
  </si>
  <si>
    <t>Z80.3</t>
  </si>
  <si>
    <t>Family history of primary malignant neoplasm: Family history of malignant neoplasm of breast</t>
  </si>
  <si>
    <t>Z85.3</t>
  </si>
  <si>
    <t>Personal history of malignant neoplasm: Personal history of malignant neoplasm of breast</t>
  </si>
  <si>
    <t>Z85.41</t>
  </si>
  <si>
    <t>Personal history of malignant neoplasm: Personal history of malignant neoplasm of cervix uteri</t>
  </si>
  <si>
    <t>Z86.000</t>
  </si>
  <si>
    <t>Personal history of certain other diseases: Personal history of in-situ neoplasm of breast</t>
  </si>
  <si>
    <t>Z86.001</t>
  </si>
  <si>
    <t>Personal history of certain other diseases: Personal history of in-situ neoplasm of cervix uteri</t>
  </si>
  <si>
    <t>Z87.410</t>
  </si>
  <si>
    <t>Personal history of other diseases and conditions: Personal history of cervical dysplasia</t>
  </si>
  <si>
    <t>Z87.411</t>
  </si>
  <si>
    <t>Personal history of other diseases and conditions: Personal history of vaginal dysplasia</t>
  </si>
  <si>
    <t>Z90.10</t>
  </si>
  <si>
    <t>Acquired absence of organs, not elsewhere classified: Acquired absence of unspecified breast and nipple</t>
  </si>
  <si>
    <t>Z90.11</t>
  </si>
  <si>
    <t>Acquired absence of organs, not elsewhere classified: Acquired absence of right breast and nipple</t>
  </si>
  <si>
    <t>Z90.12</t>
  </si>
  <si>
    <t>Acquired absence of organs, not elsewhere classified: Acquired absence of left breast and nipple</t>
  </si>
  <si>
    <t>Z90.13</t>
  </si>
  <si>
    <t>Acquired absence of organs, not elsewhere classified: Acquired absence of bilateral breast and nipple</t>
  </si>
  <si>
    <t>Z90.710</t>
  </si>
  <si>
    <t>Acquired absence of organs, not elsewhere classified: Acquired absence of both cervix and uterus</t>
  </si>
  <si>
    <t>Z90.711</t>
  </si>
  <si>
    <t>Acquired absence of organs, not elsewhere classified: Acquired absence of uterus with remaining cervical stump</t>
  </si>
  <si>
    <t>Iowa HHS Lung Cancer Program Covered CPT Codes</t>
  </si>
  <si>
    <t>G0296</t>
  </si>
  <si>
    <t>LDCT counseling/shared decision-making (Medicare preventive)</t>
  </si>
  <si>
    <t>CT thorax, low dose, lung cancer screening (no contrast)</t>
  </si>
  <si>
    <t> 26, TC</t>
  </si>
  <si>
    <t>DIAGNOSTIC IMAGING</t>
  </si>
  <si>
    <t>MRI brain, w/ and w/o contrast to evaluate possible brain metastases when lung cancer is suspected/confirmed</t>
  </si>
  <si>
    <t>CT thorax, diagnostic; without contrast</t>
  </si>
  <si>
    <t>CT thorax, diagnostic; with contrast</t>
  </si>
  <si>
    <t>CT thorax, diagnostic; without, then with contrast</t>
  </si>
  <si>
    <t>PET/CT skull base to mid-thigh (add A9552 FDG as applicable)</t>
  </si>
  <si>
    <t>PET/CT whole body (add A9552 FDG as applicable)</t>
  </si>
  <si>
    <t>BRONCHOSCOPY / EBUS</t>
  </si>
  <si>
    <t>Bronchoscopy, diagnostic (base; inherent in most interventions)</t>
  </si>
  <si>
    <t>Bronchoscopy with brushing</t>
  </si>
  <si>
    <t>Bronchoscopy with BAL</t>
  </si>
  <si>
    <t>Bronchoscopy with endobronchial biopsy(ies)</t>
  </si>
  <si>
    <t>Bronchoscopy with transbronchial lung biopsy, single lobe</t>
  </si>
  <si>
    <t>Each additional lobe (add-on)</t>
  </si>
  <si>
    <t>Bronchoscopy with TBNA</t>
  </si>
  <si>
    <t>Add-on navigation (computer-assisted)</t>
  </si>
  <si>
    <t>Linear EBUS-guided sampling, 1–2 stations</t>
  </si>
  <si>
    <t>Linear EBUS-guided sampling, 3+ stations</t>
  </si>
  <si>
    <t>Add-on peripheral (radial) EBUS</t>
  </si>
  <si>
    <t>PERCUTANEOUS BIOPSY</t>
  </si>
  <si>
    <t>Core needle biopsy lung/mediastinum, imaging guidance included</t>
  </si>
  <si>
    <t>PLEURAL PROCEDURES</t>
  </si>
  <si>
    <t>Thoracentesis, without imaging guidance</t>
  </si>
  <si>
    <t>Thoracentesis, with imaging guidance</t>
  </si>
  <si>
    <t>Indwelling pleural catheter, without imaging guidance</t>
  </si>
  <si>
    <t>Indwelling pleural catheter, with imaging guidance</t>
  </si>
  <si>
    <t>SURGICAL DIAGNOSTIC</t>
  </si>
  <si>
    <t>Mediastinoscopy with lymph node biopsy</t>
  </si>
  <si>
    <t>Solid tumor NGS panel (5–50 genes) on tumor tissue (e.g., EGFR, ALK, ROS1, BRAF, RET, MET, NTRK, KRAS, HER2), used to select diagnostic/staging biomarkers and guide initial management decisions</t>
  </si>
  <si>
    <t>Surgical pathology (Level IV; per specimen)</t>
  </si>
  <si>
    <t>IHC, first stain; 88341 – IHC, each additional stain</t>
  </si>
  <si>
    <t>manual morphometric scoring PD‑L1 immunohistochemistry (quantitative)</t>
  </si>
  <si>
    <t>computer‑assisted morphometric scoring PD‑L1 immunohistochemistry (quantitative)</t>
  </si>
  <si>
    <t>TOBACCO-CESSATION COUNSELING</t>
  </si>
  <si>
    <t>&gt;3–10 min tobacco‑cessation counseling</t>
  </si>
  <si>
    <t>&gt;10 min tobacco‑cessation counseling</t>
  </si>
  <si>
    <t>LDCT screening (G0296 + 71271) is only covered when all of the following criteria are met:
Age 50–77 years
Asymptomatic for lung cancer
≥20 pack‑year tobacco smoking history
Current smoker or quit within the last 15 years
Written order for LDCT lung cancer screening
Completion of a documented shared decision‑making visit (G0296) prior to the first LDCT</t>
  </si>
  <si>
    <t>Codes below are add‑on codes and must not be billed alone:
+31632 – Each additional transbronchial biopsy lobe
+31633 – Each additional TBNA lobe
+31627 – Computer‑assisted navigation add‑on
+31654 – Add‑on peripheral (radial) EBUS</t>
  </si>
  <si>
    <t>Diagnostic chest CT codes (71250, 71260, 71270) are not LDCT screening codes.
They require an appropriate diagnostic ICD‑10 (e.g., pulmonary nodule, mass, abnormal radiograph).
Do not pair diagnostic CT with Z12.2.</t>
  </si>
  <si>
    <t>If the patient has symptoms (e.g., cough, hemoptysis, weight loss), bill diagnostic CT or bronchoscopy instead of LDCT screening.
Use the appropriate symptom ICD‑10 code (not Z12.2).</t>
  </si>
  <si>
    <t>LDCT lung cancer screening is covered once every 12 months if eligibility criteria remain met.</t>
  </si>
  <si>
    <t>G0296 (shared decision‑making) is required before the first LDCT only, not annually.</t>
  </si>
  <si>
    <t>Imaging and pathology codes with split professional/technical components (26 / TC) must be billed with the appropriate modifier.</t>
  </si>
  <si>
    <t>Place of Service (POS)
On the professional interpretation claim, report the POS where the patient received the technical test, not where the physician read it. For example, use POS 22 when the scan was performed in a hospital outpatient department, and use POS 11 when the scan was performed in a freestanding imaging center or IDTF.
If the patient is registered as inpatient or outpatient, you must use the corresponding facility POS on the professional claim, regardless of where the interpretation occurred. 
CMS maintains the official POS code set for professional claims. Use it to confirm the correct POS before submitting. CMS clarified this rule in CR 7631. The example provided shows that when a patient has an MRI at an outpatient hospital and the physician reads it from an office, the professional claim should still report POS 22.</t>
  </si>
  <si>
    <t>Tobacco‑cessation counseling visits
Cover counseling visits 99406 (intermediate, greater than 3 minutes and up to 10 minutes) and 99407 (intensive, greater than 10 minutes). Counseling is reimbursable only for enrolled program participants who have an active lung screening episode. Participant meets LDCT eligibility and has a screening LDCT order (71271) or a scheduled LDCT date in the current 12‑month cycle.
Allow up to 8 sessions per 12 months. This is defined as 2 quit attempts per year, each attempt may include up to 4 sessions.
Under Medicare policy, deductible and coinsurance are waived for eligible tobacco‑use beneficiaries. 
Document the time in minutes, the patient’s readiness and quit plan such as a quit date and any pharmacotherapy options, and the clinician’s credentials. Use appropriate tobacco‑use or dependence diagnosis codes like F17.21x, Z72.0, or Z87.891 per MAC guidance.</t>
  </si>
  <si>
    <t xml:space="preserve"> Iowa HHS - Lung Cancer Screening Definitions</t>
  </si>
  <si>
    <t>Z12.2</t>
  </si>
  <si>
    <t xml:space="preserve">Encounter for screening for malignant neoplasm of respiratory organs (primary screening diagnosis) </t>
  </si>
  <si>
    <t xml:space="preserve">Z87.891 </t>
  </si>
  <si>
    <t>Personal history of nicotine dependence (former smoker, quit ≤15 years)</t>
  </si>
  <si>
    <t>F17.210</t>
  </si>
  <si>
    <t>Nicotine dependence, cigarettes, uncomplicated (current)</t>
  </si>
  <si>
    <t>F17.211</t>
  </si>
  <si>
    <t>Nicotine dependence, cigarettes, in remission</t>
  </si>
  <si>
    <t xml:space="preserve">F17.213 </t>
  </si>
  <si>
    <t>Nicotine dependence, cigarettes, with withdrawal</t>
  </si>
  <si>
    <t xml:space="preserve">F17.218 </t>
  </si>
  <si>
    <t>Nicotine dependence, cigarettes, with other nicotine‑induced disorders</t>
  </si>
  <si>
    <t>F17.219</t>
  </si>
  <si>
    <t>Nicotine dependence, cigarettes, with unspecified nicotine‑induced disorders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</si>
</sst>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_);[Red]\(&quot;$&quot;#,##0.00\)"/>
    <numFmt numFmtId="164" formatCode="&quot;$&quot;#,##0.00"/>
    <numFmt numFmtId="165" formatCode="00000"/>
    <numFmt numFmtId="166" formatCode="&quot;$&quot;#,##0.000"/>
  </numFmts>
  <fonts count="30" x14ac:knownFonts="1">
    <font>
      <sz val="11"/>
      <color theme="1"/>
      <name val="Calibri"/>
      <scheme val="minor"/>
    </font>
    <font>
      <sz val="11"/>
      <color theme="1"/>
      <name val="Calibri"/>
      <family val="2"/>
      <scheme val="minor"/>
    </font>
    <font>
      <sz val="11"/>
      <color theme="1"/>
      <name val="Calibri"/>
      <family val="2"/>
    </font>
    <font>
      <b/>
      <sz val="12"/>
      <color theme="1"/>
      <name val="Calibri"/>
      <family val="2"/>
    </font>
    <font>
      <b/>
      <sz val="12"/>
      <color rgb="FFFFFFFF"/>
      <name val="Calibri"/>
      <family val="2"/>
    </font>
    <font>
      <sz val="12"/>
      <color theme="1"/>
      <name val="Calibri"/>
      <family val="2"/>
    </font>
    <font>
      <b/>
      <sz val="10"/>
      <color rgb="FF333333"/>
      <name val="Arial"/>
      <family val="2"/>
    </font>
    <font>
      <sz val="10"/>
      <name val="Arial"/>
      <family val="2"/>
    </font>
    <font>
      <sz val="11"/>
      <color rgb="FF000000"/>
      <name val="Aptos Narrow"/>
      <family val="2"/>
    </font>
    <font>
      <sz val="11"/>
      <color rgb="FF000000"/>
      <name val="Aptos"/>
      <family val="2"/>
    </font>
    <font>
      <b/>
      <sz val="16"/>
      <color theme="1"/>
      <name val="Aptos"/>
    </font>
    <font>
      <sz val="11"/>
      <color theme="1"/>
      <name val="Aptos"/>
    </font>
    <font>
      <b/>
      <sz val="11"/>
      <color theme="1"/>
      <name val="Aptos"/>
    </font>
    <font>
      <b/>
      <sz val="12"/>
      <color theme="1"/>
      <name val="Aptos"/>
    </font>
    <font>
      <b/>
      <sz val="11"/>
      <color rgb="FF000000"/>
      <name val="Aptos"/>
    </font>
    <font>
      <sz val="11"/>
      <color rgb="FF000000"/>
      <name val="Aptos"/>
    </font>
    <font>
      <sz val="11"/>
      <color rgb="FF0070C0"/>
      <name val="Aptos"/>
    </font>
    <font>
      <sz val="11"/>
      <color rgb="FFFF0000"/>
      <name val="Aptos"/>
    </font>
    <font>
      <sz val="11"/>
      <color rgb="FF242424"/>
      <name val="Aptos"/>
    </font>
    <font>
      <sz val="11"/>
      <name val="Aptos"/>
    </font>
    <font>
      <b/>
      <sz val="11"/>
      <color theme="3" tint="4.9989318521683403E-2"/>
      <name val="Aptos"/>
    </font>
    <font>
      <i/>
      <sz val="11"/>
      <color theme="1"/>
      <name val="Aptos"/>
    </font>
    <font>
      <b/>
      <sz val="11"/>
      <name val="Aptos"/>
    </font>
    <font>
      <b/>
      <sz val="11"/>
      <color theme="8"/>
      <name val="Aptos"/>
    </font>
    <font>
      <i/>
      <u/>
      <sz val="11"/>
      <color theme="1"/>
      <name val="Aptos"/>
    </font>
    <font>
      <sz val="12"/>
      <color theme="1"/>
      <name val="Aptos"/>
    </font>
    <font>
      <b/>
      <sz val="14"/>
      <color theme="1"/>
      <name val="Aptos"/>
    </font>
    <font>
      <b/>
      <sz val="11"/>
      <color theme="1"/>
      <name val="Calibri"/>
      <scheme val="minor"/>
    </font>
    <font>
      <b/>
      <sz val="11"/>
      <color rgb="FF000000"/>
      <name val="Calibri"/>
      <scheme val="minor"/>
    </font>
    <font>
      <sz val="11"/>
      <color rgb="FF000000"/>
      <name val="Calibri"/>
      <scheme val="minor"/>
    </font>
  </fonts>
  <fills count="14">
    <fill>
      <patternFill patternType="none"/>
    </fill>
    <fill>
      <patternFill patternType="gray125"/>
    </fill>
    <fill>
      <patternFill patternType="solid">
        <fgColor rgb="FFC6D9F1"/>
        <bgColor rgb="FFC6D9F1"/>
      </patternFill>
    </fill>
    <fill>
      <patternFill patternType="solid">
        <fgColor rgb="FFBDD6EE"/>
        <bgColor rgb="FFBDD6EE"/>
      </patternFill>
    </fill>
    <fill>
      <patternFill patternType="solid">
        <fgColor rgb="FFFFFFFF"/>
        <bgColor rgb="FFFFFFFF"/>
      </patternFill>
    </fill>
    <fill>
      <patternFill patternType="solid">
        <fgColor theme="0" tint="-0.14999847407452621"/>
        <bgColor indexed="64"/>
      </patternFill>
    </fill>
    <fill>
      <patternFill patternType="solid">
        <fgColor theme="5" tint="0.79998168889431442"/>
        <bgColor indexed="64"/>
      </patternFill>
    </fill>
    <fill>
      <patternFill patternType="solid">
        <fgColor theme="4" tint="0.39997558519241921"/>
        <bgColor indexed="64"/>
      </patternFill>
    </fill>
    <fill>
      <patternFill patternType="solid">
        <fgColor theme="8" tint="0.79998168889431442"/>
        <bgColor indexed="64"/>
      </patternFill>
    </fill>
    <fill>
      <patternFill patternType="solid">
        <fgColor theme="0"/>
        <bgColor theme="0"/>
      </patternFill>
    </fill>
    <fill>
      <patternFill patternType="solid">
        <fgColor theme="0"/>
        <bgColor rgb="FFFFFFFF"/>
      </patternFill>
    </fill>
    <fill>
      <patternFill patternType="solid">
        <fgColor theme="0"/>
        <bgColor indexed="64"/>
      </patternFill>
    </fill>
    <fill>
      <patternFill patternType="solid">
        <fgColor rgb="FFFCE4D6"/>
        <bgColor rgb="FF000000"/>
      </patternFill>
    </fill>
    <fill>
      <patternFill patternType="solid">
        <fgColor theme="4" tint="0.59999389629810485"/>
        <bgColor indexed="64"/>
      </patternFill>
    </fill>
  </fills>
  <borders count="21">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top/>
      <bottom/>
      <diagonal/>
    </border>
    <border>
      <left style="thin">
        <color indexed="64"/>
      </left>
      <right style="thin">
        <color indexed="64"/>
      </right>
      <top style="thin">
        <color indexed="64"/>
      </top>
      <bottom style="thin">
        <color indexed="64"/>
      </bottom>
      <diagonal/>
    </border>
    <border>
      <left style="medium">
        <color rgb="FF000000"/>
      </left>
      <right style="thin">
        <color rgb="FF000000"/>
      </right>
      <top style="medium">
        <color rgb="FF000000"/>
      </top>
      <bottom/>
      <diagonal/>
    </border>
    <border>
      <left style="thin">
        <color rgb="FF000000"/>
      </left>
      <right style="medium">
        <color rgb="FF000000"/>
      </right>
      <top style="medium">
        <color rgb="FF000000"/>
      </top>
      <bottom/>
      <diagonal/>
    </border>
  </borders>
  <cellStyleXfs count="3">
    <xf numFmtId="0" fontId="0" fillId="0" borderId="0"/>
    <xf numFmtId="0" fontId="1" fillId="0" borderId="17"/>
    <xf numFmtId="0" fontId="7" fillId="0" borderId="17"/>
  </cellStyleXfs>
  <cellXfs count="209">
    <xf numFmtId="0" fontId="0" fillId="0" borderId="0" xfId="0"/>
    <xf numFmtId="0" fontId="4" fillId="0" borderId="0" xfId="0" applyFont="1" applyAlignment="1">
      <alignment vertical="center" wrapText="1"/>
    </xf>
    <xf numFmtId="0" fontId="5" fillId="0" borderId="0" xfId="0" applyFont="1" applyAlignment="1">
      <alignment horizontal="center" vertical="center"/>
    </xf>
    <xf numFmtId="0" fontId="5" fillId="0" borderId="0" xfId="0" applyFont="1"/>
    <xf numFmtId="0" fontId="5" fillId="0" borderId="0" xfId="0" applyFont="1" applyAlignment="1">
      <alignment vertical="center"/>
    </xf>
    <xf numFmtId="0" fontId="5" fillId="4" borderId="17" xfId="0" applyFont="1" applyFill="1" applyBorder="1" applyAlignment="1">
      <alignment vertical="center"/>
    </xf>
    <xf numFmtId="0" fontId="5" fillId="4" borderId="17" xfId="0" applyFont="1" applyFill="1" applyBorder="1" applyAlignment="1">
      <alignment horizontal="center" vertical="center"/>
    </xf>
    <xf numFmtId="0" fontId="5" fillId="4" borderId="17" xfId="0" applyFont="1" applyFill="1" applyBorder="1"/>
    <xf numFmtId="0" fontId="6" fillId="0" borderId="0" xfId="0" applyFont="1"/>
    <xf numFmtId="49" fontId="5" fillId="0" borderId="0" xfId="0" applyNumberFormat="1" applyFont="1"/>
    <xf numFmtId="0" fontId="5" fillId="0" borderId="0" xfId="0" applyFont="1" applyAlignment="1">
      <alignment wrapText="1"/>
    </xf>
    <xf numFmtId="0" fontId="3" fillId="0" borderId="0" xfId="0" applyFont="1" applyAlignment="1">
      <alignment horizontal="center" wrapText="1"/>
    </xf>
    <xf numFmtId="0" fontId="0" fillId="0" borderId="17" xfId="0" applyBorder="1"/>
    <xf numFmtId="0" fontId="2" fillId="0" borderId="1" xfId="0" applyFont="1" applyBorder="1" applyAlignment="1">
      <alignment horizontal="left" vertical="top"/>
    </xf>
    <xf numFmtId="0" fontId="2" fillId="0" borderId="1" xfId="0" applyFont="1" applyBorder="1" applyAlignment="1">
      <alignment horizontal="left" vertical="top" wrapText="1"/>
    </xf>
    <xf numFmtId="0" fontId="11" fillId="0" borderId="17" xfId="0" applyFont="1" applyBorder="1"/>
    <xf numFmtId="0" fontId="11" fillId="0" borderId="0" xfId="0" applyFont="1"/>
    <xf numFmtId="0" fontId="12" fillId="2"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2" fillId="6" borderId="1" xfId="0" applyFont="1" applyFill="1" applyBorder="1" applyAlignment="1">
      <alignment horizontal="center" vertical="top" wrapText="1"/>
    </xf>
    <xf numFmtId="0" fontId="15" fillId="0" borderId="1" xfId="0" applyFont="1" applyBorder="1" applyAlignment="1">
      <alignment horizontal="left"/>
    </xf>
    <xf numFmtId="0" fontId="11" fillId="5" borderId="1" xfId="0" applyFont="1" applyFill="1" applyBorder="1"/>
    <xf numFmtId="8" fontId="15" fillId="0" borderId="1" xfId="0" applyNumberFormat="1" applyFont="1" applyBorder="1"/>
    <xf numFmtId="8" fontId="16" fillId="0" borderId="1" xfId="0" applyNumberFormat="1" applyFont="1" applyBorder="1"/>
    <xf numFmtId="0" fontId="15" fillId="5" borderId="1" xfId="0" applyFont="1" applyFill="1" applyBorder="1"/>
    <xf numFmtId="0" fontId="11" fillId="0" borderId="1" xfId="0" applyFont="1" applyBorder="1"/>
    <xf numFmtId="0" fontId="14" fillId="0" borderId="1" xfId="0" applyFont="1" applyBorder="1" applyAlignment="1">
      <alignment horizontal="left"/>
    </xf>
    <xf numFmtId="0" fontId="11" fillId="6" borderId="1" xfId="0" applyFont="1" applyFill="1" applyBorder="1"/>
    <xf numFmtId="0" fontId="15" fillId="0" borderId="1" xfId="0" applyFont="1" applyBorder="1"/>
    <xf numFmtId="0" fontId="14" fillId="0" borderId="1" xfId="0" applyFont="1" applyBorder="1"/>
    <xf numFmtId="49" fontId="11" fillId="0" borderId="1" xfId="0" applyNumberFormat="1" applyFont="1" applyBorder="1" applyAlignment="1">
      <alignment vertical="top" wrapText="1"/>
    </xf>
    <xf numFmtId="0" fontId="15" fillId="0" borderId="6" xfId="0" applyFont="1" applyBorder="1" applyAlignment="1">
      <alignment horizontal="left"/>
    </xf>
    <xf numFmtId="8" fontId="15" fillId="0" borderId="6" xfId="0" applyNumberFormat="1" applyFont="1" applyBorder="1"/>
    <xf numFmtId="0" fontId="15" fillId="5" borderId="6" xfId="0" applyFont="1" applyFill="1" applyBorder="1"/>
    <xf numFmtId="0" fontId="11" fillId="0" borderId="6" xfId="0" applyFont="1" applyBorder="1"/>
    <xf numFmtId="0" fontId="11" fillId="0" borderId="1" xfId="0" applyFont="1" applyBorder="1" applyAlignment="1">
      <alignment horizontal="left" vertical="top"/>
    </xf>
    <xf numFmtId="0" fontId="11" fillId="0" borderId="1" xfId="0" applyFont="1" applyBorder="1" applyAlignment="1">
      <alignment horizontal="left" vertical="top" wrapText="1"/>
    </xf>
    <xf numFmtId="0" fontId="11" fillId="0" borderId="1" xfId="0" applyFont="1" applyBorder="1" applyAlignment="1">
      <alignment wrapText="1"/>
    </xf>
    <xf numFmtId="49" fontId="13" fillId="2" borderId="1" xfId="0" applyNumberFormat="1" applyFont="1" applyFill="1" applyBorder="1" applyAlignment="1">
      <alignment horizontal="center" vertical="center" wrapText="1"/>
    </xf>
    <xf numFmtId="164" fontId="11" fillId="0" borderId="1" xfId="0" applyNumberFormat="1" applyFont="1" applyBorder="1"/>
    <xf numFmtId="0" fontId="15" fillId="12" borderId="1" xfId="0" applyFont="1" applyFill="1" applyBorder="1" applyAlignment="1">
      <alignment wrapText="1"/>
    </xf>
    <xf numFmtId="164" fontId="18" fillId="0" borderId="1" xfId="0" applyNumberFormat="1" applyFont="1" applyBorder="1"/>
    <xf numFmtId="0" fontId="15" fillId="0" borderId="1" xfId="0" applyFont="1" applyBorder="1" applyAlignment="1">
      <alignment wrapText="1"/>
    </xf>
    <xf numFmtId="0" fontId="11" fillId="0" borderId="6" xfId="0" applyFont="1" applyBorder="1" applyAlignment="1">
      <alignment horizontal="center"/>
    </xf>
    <xf numFmtId="0" fontId="11" fillId="0" borderId="6" xfId="0" applyFont="1" applyBorder="1" applyAlignment="1">
      <alignment horizontal="left" wrapText="1"/>
    </xf>
    <xf numFmtId="0" fontId="11" fillId="0" borderId="8" xfId="0" applyFont="1" applyBorder="1" applyAlignment="1">
      <alignment horizontal="center"/>
    </xf>
    <xf numFmtId="0" fontId="11" fillId="0" borderId="1" xfId="0" applyFont="1" applyBorder="1" applyAlignment="1">
      <alignment horizontal="left" wrapText="1"/>
    </xf>
    <xf numFmtId="0" fontId="15" fillId="0" borderId="4" xfId="0" applyFont="1" applyBorder="1" applyAlignment="1">
      <alignment wrapText="1"/>
    </xf>
    <xf numFmtId="0" fontId="11" fillId="0" borderId="10" xfId="0" applyFont="1" applyBorder="1" applyAlignment="1">
      <alignment horizontal="left" wrapText="1"/>
    </xf>
    <xf numFmtId="0" fontId="11" fillId="0" borderId="1" xfId="0" applyFont="1" applyBorder="1" applyAlignment="1">
      <alignment horizontal="center" vertical="center"/>
    </xf>
    <xf numFmtId="0" fontId="11" fillId="9" borderId="1" xfId="0" applyFont="1" applyFill="1" applyBorder="1" applyAlignment="1">
      <alignment horizontal="center" vertical="center"/>
    </xf>
    <xf numFmtId="0" fontId="11" fillId="10" borderId="1" xfId="0" applyFont="1" applyFill="1" applyBorder="1" applyAlignment="1">
      <alignment vertical="center" wrapText="1"/>
    </xf>
    <xf numFmtId="0" fontId="11" fillId="11" borderId="1" xfId="0" applyFont="1" applyFill="1" applyBorder="1" applyAlignment="1">
      <alignment horizontal="center" vertical="center"/>
    </xf>
    <xf numFmtId="164" fontId="11" fillId="11" borderId="1" xfId="0" applyNumberFormat="1" applyFont="1" applyFill="1" applyBorder="1" applyAlignment="1">
      <alignment vertical="center"/>
    </xf>
    <xf numFmtId="0" fontId="19" fillId="9" borderId="1" xfId="0" applyFont="1" applyFill="1" applyBorder="1" applyAlignment="1">
      <alignment horizontal="center" vertical="center"/>
    </xf>
    <xf numFmtId="0" fontId="12" fillId="10" borderId="1" xfId="0" applyFont="1" applyFill="1" applyBorder="1" applyAlignment="1">
      <alignment vertical="center" wrapText="1"/>
    </xf>
    <xf numFmtId="0" fontId="15" fillId="10" borderId="1" xfId="0" applyFont="1" applyFill="1" applyBorder="1" applyAlignment="1">
      <alignment vertical="center" wrapText="1"/>
    </xf>
    <xf numFmtId="164" fontId="11" fillId="11" borderId="1" xfId="0" applyNumberFormat="1" applyFont="1" applyFill="1" applyBorder="1"/>
    <xf numFmtId="0" fontId="15" fillId="10" borderId="1" xfId="0" applyFont="1" applyFill="1" applyBorder="1" applyAlignment="1">
      <alignment vertical="center"/>
    </xf>
    <xf numFmtId="0" fontId="15" fillId="11" borderId="1" xfId="0" applyFont="1" applyFill="1" applyBorder="1" applyAlignment="1">
      <alignment horizontal="center" vertical="center"/>
    </xf>
    <xf numFmtId="164" fontId="11" fillId="11" borderId="1" xfId="0" applyNumberFormat="1" applyFont="1" applyFill="1" applyBorder="1" applyAlignment="1">
      <alignment horizontal="right" vertical="center"/>
    </xf>
    <xf numFmtId="164" fontId="19" fillId="11" borderId="1" xfId="0" applyNumberFormat="1" applyFont="1" applyFill="1" applyBorder="1" applyAlignment="1">
      <alignment horizontal="right"/>
    </xf>
    <xf numFmtId="0" fontId="11" fillId="11" borderId="1" xfId="0" applyFont="1" applyFill="1" applyBorder="1" applyAlignment="1">
      <alignment horizontal="center" vertical="center" wrapText="1"/>
    </xf>
    <xf numFmtId="0" fontId="11" fillId="10" borderId="1" xfId="0" applyFont="1" applyFill="1" applyBorder="1" applyAlignment="1">
      <alignment horizontal="left" vertical="center" wrapText="1"/>
    </xf>
    <xf numFmtId="164" fontId="11" fillId="11" borderId="1" xfId="0" applyNumberFormat="1" applyFont="1" applyFill="1" applyBorder="1" applyAlignment="1">
      <alignment horizontal="right" vertical="center" wrapText="1"/>
    </xf>
    <xf numFmtId="0" fontId="15" fillId="10" borderId="1" xfId="0" applyFont="1" applyFill="1" applyBorder="1" applyAlignment="1">
      <alignment horizontal="left" vertical="center" wrapText="1"/>
    </xf>
    <xf numFmtId="0" fontId="19" fillId="11" borderId="1" xfId="0" applyFont="1" applyFill="1" applyBorder="1" applyAlignment="1">
      <alignment horizontal="center" vertical="center"/>
    </xf>
    <xf numFmtId="0" fontId="19" fillId="10" borderId="1" xfId="0" applyFont="1" applyFill="1" applyBorder="1" applyAlignment="1">
      <alignment vertical="center" wrapText="1"/>
    </xf>
    <xf numFmtId="49" fontId="11" fillId="9" borderId="1" xfId="0" applyNumberFormat="1" applyFont="1" applyFill="1" applyBorder="1" applyAlignment="1">
      <alignment horizontal="center" vertical="center" wrapText="1"/>
    </xf>
    <xf numFmtId="0" fontId="11" fillId="9" borderId="1" xfId="0" applyFont="1" applyFill="1" applyBorder="1" applyAlignment="1">
      <alignment horizontal="center" vertical="center" wrapText="1"/>
    </xf>
    <xf numFmtId="0" fontId="11" fillId="10" borderId="1" xfId="0" quotePrefix="1" applyFont="1" applyFill="1" applyBorder="1" applyAlignment="1">
      <alignment horizontal="left" vertical="center" wrapText="1"/>
    </xf>
    <xf numFmtId="0" fontId="11" fillId="11" borderId="1" xfId="0" applyFont="1" applyFill="1" applyBorder="1"/>
    <xf numFmtId="2" fontId="11" fillId="10" borderId="1" xfId="0" applyNumberFormat="1" applyFont="1" applyFill="1" applyBorder="1" applyAlignment="1">
      <alignment horizontal="left" vertical="center" wrapText="1"/>
    </xf>
    <xf numFmtId="1" fontId="11" fillId="9" borderId="1" xfId="0" applyNumberFormat="1" applyFont="1" applyFill="1" applyBorder="1" applyAlignment="1">
      <alignment horizontal="center" vertical="center" wrapText="1"/>
    </xf>
    <xf numFmtId="1" fontId="11" fillId="11" borderId="1" xfId="0" applyNumberFormat="1" applyFont="1" applyFill="1" applyBorder="1" applyAlignment="1">
      <alignment horizontal="center" vertical="center" wrapText="1"/>
    </xf>
    <xf numFmtId="0" fontId="15" fillId="9" borderId="1" xfId="0" applyFont="1" applyFill="1" applyBorder="1" applyAlignment="1">
      <alignment horizontal="center" vertical="center"/>
    </xf>
    <xf numFmtId="0" fontId="11" fillId="10" borderId="1" xfId="0" applyFont="1" applyFill="1" applyBorder="1" applyAlignment="1">
      <alignment horizontal="center" vertical="center"/>
    </xf>
    <xf numFmtId="165" fontId="11" fillId="9" borderId="1" xfId="0" applyNumberFormat="1" applyFont="1" applyFill="1" applyBorder="1" applyAlignment="1">
      <alignment horizontal="center" vertical="center"/>
    </xf>
    <xf numFmtId="0" fontId="13" fillId="2" borderId="1"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13" fillId="6" borderId="1" xfId="0" applyFont="1" applyFill="1" applyBorder="1" applyAlignment="1">
      <alignment horizontal="center" vertical="top" wrapText="1"/>
    </xf>
    <xf numFmtId="0" fontId="25" fillId="0" borderId="17" xfId="0" applyFont="1" applyBorder="1"/>
    <xf numFmtId="0" fontId="25" fillId="0" borderId="0" xfId="0" applyFont="1"/>
    <xf numFmtId="49" fontId="11" fillId="0" borderId="13" xfId="0" applyNumberFormat="1" applyFont="1" applyBorder="1" applyAlignment="1">
      <alignment horizontal="left" vertical="center"/>
    </xf>
    <xf numFmtId="0" fontId="11" fillId="0" borderId="14" xfId="0" applyFont="1" applyBorder="1" applyAlignment="1">
      <alignment horizontal="left" vertical="center" wrapText="1"/>
    </xf>
    <xf numFmtId="49" fontId="11" fillId="0" borderId="15" xfId="0" applyNumberFormat="1" applyFont="1" applyBorder="1" applyAlignment="1">
      <alignment horizontal="left" vertical="center"/>
    </xf>
    <xf numFmtId="0" fontId="11" fillId="0" borderId="16" xfId="0" applyFont="1" applyBorder="1" applyAlignment="1">
      <alignment horizontal="left" vertical="center" wrapText="1"/>
    </xf>
    <xf numFmtId="49" fontId="11" fillId="0" borderId="15" xfId="0" applyNumberFormat="1" applyFont="1" applyBorder="1" applyAlignment="1">
      <alignment horizontal="left" vertical="center" wrapText="1"/>
    </xf>
    <xf numFmtId="49" fontId="11" fillId="0" borderId="1" xfId="0" applyNumberFormat="1" applyFont="1" applyBorder="1" applyAlignment="1">
      <alignment horizontal="left" vertical="center"/>
    </xf>
    <xf numFmtId="0" fontId="11" fillId="0" borderId="1" xfId="0" applyFont="1" applyBorder="1" applyAlignment="1">
      <alignment horizontal="left" vertical="center" wrapText="1"/>
    </xf>
    <xf numFmtId="0" fontId="15" fillId="0" borderId="0" xfId="0" applyFont="1"/>
    <xf numFmtId="49" fontId="11" fillId="4" borderId="1" xfId="0" applyNumberFormat="1" applyFont="1" applyFill="1" applyBorder="1" applyAlignment="1">
      <alignment horizontal="left" vertical="center"/>
    </xf>
    <xf numFmtId="0" fontId="11" fillId="4" borderId="1" xfId="0" applyFont="1" applyFill="1" applyBorder="1" applyAlignment="1">
      <alignment horizontal="left" vertical="center" wrapText="1"/>
    </xf>
    <xf numFmtId="49" fontId="11" fillId="4" borderId="1" xfId="0" applyNumberFormat="1" applyFont="1" applyFill="1" applyBorder="1" applyAlignment="1">
      <alignment horizontal="left" vertical="center" wrapText="1"/>
    </xf>
    <xf numFmtId="49" fontId="11" fillId="0" borderId="1" xfId="0" applyNumberFormat="1" applyFont="1" applyBorder="1" applyAlignment="1">
      <alignment horizontal="left" vertical="center" wrapText="1"/>
    </xf>
    <xf numFmtId="0" fontId="11" fillId="0" borderId="1" xfId="0" applyFont="1" applyBorder="1" applyAlignment="1">
      <alignment vertical="center" wrapText="1"/>
    </xf>
    <xf numFmtId="49" fontId="11" fillId="0" borderId="6" xfId="0" applyNumberFormat="1" applyFont="1" applyBorder="1" applyAlignment="1">
      <alignment horizontal="left" vertical="center" wrapText="1"/>
    </xf>
    <xf numFmtId="0" fontId="11" fillId="0" borderId="6" xfId="0" applyFont="1" applyBorder="1" applyAlignment="1">
      <alignment horizontal="left" vertical="center" wrapText="1"/>
    </xf>
    <xf numFmtId="49" fontId="11" fillId="0" borderId="18" xfId="0" applyNumberFormat="1" applyFont="1" applyBorder="1" applyAlignment="1">
      <alignment horizontal="left" vertical="center" wrapText="1"/>
    </xf>
    <xf numFmtId="0" fontId="11" fillId="0" borderId="18" xfId="0" applyFont="1" applyBorder="1" applyAlignment="1">
      <alignment horizontal="left" vertical="center" wrapText="1"/>
    </xf>
    <xf numFmtId="49" fontId="13" fillId="7" borderId="19" xfId="0" applyNumberFormat="1" applyFont="1" applyFill="1" applyBorder="1" applyAlignment="1">
      <alignment horizontal="center" vertical="center" wrapText="1"/>
    </xf>
    <xf numFmtId="0" fontId="26" fillId="7" borderId="20" xfId="0" applyFont="1" applyFill="1" applyBorder="1" applyAlignment="1">
      <alignment horizontal="center" vertical="center" wrapText="1"/>
    </xf>
    <xf numFmtId="49" fontId="13" fillId="7" borderId="11" xfId="0" applyNumberFormat="1" applyFont="1" applyFill="1" applyBorder="1" applyAlignment="1">
      <alignment horizontal="center" vertical="center" wrapText="1"/>
    </xf>
    <xf numFmtId="0" fontId="26" fillId="7" borderId="12" xfId="0" applyFont="1" applyFill="1" applyBorder="1" applyAlignment="1">
      <alignment horizontal="center" vertical="center" wrapText="1"/>
    </xf>
    <xf numFmtId="49" fontId="13" fillId="7" borderId="1" xfId="0" applyNumberFormat="1" applyFont="1" applyFill="1" applyBorder="1" applyAlignment="1">
      <alignment horizontal="center" vertical="center" wrapText="1"/>
    </xf>
    <xf numFmtId="0" fontId="26" fillId="7" borderId="1" xfId="0" applyFont="1" applyFill="1" applyBorder="1" applyAlignment="1">
      <alignment horizontal="center" vertical="center" wrapText="1"/>
    </xf>
    <xf numFmtId="49" fontId="11" fillId="0" borderId="1" xfId="0" applyNumberFormat="1" applyFont="1" applyBorder="1" applyAlignment="1">
      <alignment horizontal="left" vertical="top" wrapText="1"/>
    </xf>
    <xf numFmtId="0" fontId="11" fillId="0" borderId="17" xfId="0" applyFont="1" applyBorder="1" applyAlignment="1">
      <alignment horizontal="center"/>
    </xf>
    <xf numFmtId="0" fontId="11" fillId="0" borderId="0" xfId="0" applyFont="1" applyAlignment="1">
      <alignment horizontal="center"/>
    </xf>
    <xf numFmtId="0" fontId="11" fillId="0" borderId="1" xfId="0" applyFont="1" applyBorder="1" applyAlignment="1">
      <alignment horizontal="center"/>
    </xf>
    <xf numFmtId="49" fontId="11" fillId="0" borderId="3" xfId="0" applyNumberFormat="1" applyFont="1" applyBorder="1" applyAlignment="1">
      <alignment horizontal="left" vertical="top" wrapText="1"/>
    </xf>
    <xf numFmtId="49" fontId="11" fillId="0" borderId="7" xfId="0" applyNumberFormat="1" applyFont="1" applyBorder="1" applyAlignment="1">
      <alignment horizontal="left" vertical="top" wrapText="1"/>
    </xf>
    <xf numFmtId="49" fontId="11" fillId="0" borderId="4" xfId="0" applyNumberFormat="1" applyFont="1" applyBorder="1" applyAlignment="1">
      <alignment horizontal="left" vertical="top" wrapText="1"/>
    </xf>
    <xf numFmtId="49" fontId="15" fillId="0" borderId="3" xfId="0" applyNumberFormat="1" applyFont="1" applyBorder="1" applyAlignment="1">
      <alignment horizontal="left" vertical="top" wrapText="1"/>
    </xf>
    <xf numFmtId="0" fontId="15" fillId="0" borderId="1" xfId="0" applyFont="1" applyBorder="1" applyAlignment="1">
      <alignment horizontal="left" vertical="top"/>
    </xf>
    <xf numFmtId="49" fontId="11" fillId="0" borderId="8" xfId="0" applyNumberFormat="1" applyFont="1" applyBorder="1" applyAlignment="1">
      <alignment horizontal="left" vertical="top" wrapText="1"/>
    </xf>
    <xf numFmtId="0" fontId="15" fillId="0" borderId="1" xfId="0" applyFont="1" applyBorder="1" applyAlignment="1">
      <alignment horizontal="center"/>
    </xf>
    <xf numFmtId="0" fontId="15" fillId="0" borderId="6" xfId="0" applyFont="1" applyBorder="1" applyAlignment="1">
      <alignment horizontal="center"/>
    </xf>
    <xf numFmtId="0" fontId="15" fillId="0" borderId="1" xfId="0" applyFont="1" applyBorder="1" applyAlignment="1">
      <alignment horizontal="left" wrapText="1"/>
    </xf>
    <xf numFmtId="0" fontId="11" fillId="0" borderId="1" xfId="0" applyFont="1" applyBorder="1" applyAlignment="1">
      <alignment horizontal="left"/>
    </xf>
    <xf numFmtId="0" fontId="0" fillId="0" borderId="0" xfId="0" applyAlignment="1">
      <alignment horizontal="center"/>
    </xf>
    <xf numFmtId="164" fontId="15" fillId="5" borderId="1" xfId="0" applyNumberFormat="1" applyFont="1" applyFill="1" applyBorder="1"/>
    <xf numFmtId="164" fontId="11" fillId="5" borderId="3" xfId="0" applyNumberFormat="1" applyFont="1" applyFill="1" applyBorder="1"/>
    <xf numFmtId="164" fontId="11" fillId="5" borderId="1" xfId="0" applyNumberFormat="1" applyFont="1" applyFill="1" applyBorder="1"/>
    <xf numFmtId="164" fontId="18" fillId="5" borderId="3" xfId="0" applyNumberFormat="1" applyFont="1" applyFill="1" applyBorder="1" applyAlignment="1">
      <alignment horizontal="center"/>
    </xf>
    <xf numFmtId="164" fontId="18" fillId="5" borderId="1" xfId="0" applyNumberFormat="1" applyFont="1" applyFill="1" applyBorder="1" applyAlignment="1">
      <alignment horizontal="center"/>
    </xf>
    <xf numFmtId="164" fontId="15" fillId="5" borderId="3" xfId="0" applyNumberFormat="1" applyFont="1" applyFill="1" applyBorder="1" applyAlignment="1">
      <alignment horizontal="center"/>
    </xf>
    <xf numFmtId="164" fontId="15" fillId="5" borderId="1" xfId="0" applyNumberFormat="1" applyFont="1" applyFill="1" applyBorder="1" applyAlignment="1">
      <alignment horizontal="center"/>
    </xf>
    <xf numFmtId="164" fontId="11" fillId="5" borderId="1" xfId="0" applyNumberFormat="1" applyFont="1" applyFill="1" applyBorder="1" applyAlignment="1">
      <alignment horizontal="right" vertical="center"/>
    </xf>
    <xf numFmtId="0" fontId="0" fillId="0" borderId="1" xfId="0" applyBorder="1" applyAlignment="1">
      <alignment horizontal="left" vertical="top" wrapText="1"/>
    </xf>
    <xf numFmtId="164" fontId="15" fillId="0" borderId="1" xfId="0" applyNumberFormat="1" applyFont="1" applyBorder="1"/>
    <xf numFmtId="0" fontId="11" fillId="0" borderId="8" xfId="0" applyFont="1" applyBorder="1" applyAlignment="1">
      <alignment horizontal="center" vertical="top"/>
    </xf>
    <xf numFmtId="166" fontId="11" fillId="0" borderId="1" xfId="0" applyNumberFormat="1" applyFont="1" applyBorder="1"/>
    <xf numFmtId="0" fontId="0" fillId="0" borderId="0" xfId="0" applyAlignment="1">
      <alignment vertical="top"/>
    </xf>
    <xf numFmtId="0" fontId="27" fillId="13" borderId="0" xfId="0" applyFont="1" applyFill="1" applyAlignment="1">
      <alignment horizontal="center" vertical="top"/>
    </xf>
    <xf numFmtId="0" fontId="28" fillId="7" borderId="0" xfId="0" applyFont="1" applyFill="1" applyAlignment="1">
      <alignment vertical="top"/>
    </xf>
    <xf numFmtId="0" fontId="0" fillId="0" borderId="0" xfId="0" applyAlignment="1">
      <alignment vertical="top" wrapText="1"/>
    </xf>
    <xf numFmtId="0" fontId="14" fillId="5" borderId="1" xfId="0" applyFont="1" applyFill="1" applyBorder="1" applyAlignment="1">
      <alignment horizontal="left"/>
    </xf>
    <xf numFmtId="0" fontId="15" fillId="0" borderId="1" xfId="0" applyFont="1" applyBorder="1" applyAlignment="1">
      <alignment horizontal="left" vertical="top" wrapText="1"/>
    </xf>
    <xf numFmtId="164" fontId="11" fillId="5" borderId="3" xfId="0" applyNumberFormat="1" applyFont="1" applyFill="1" applyBorder="1" applyAlignment="1">
      <alignment vertical="top"/>
    </xf>
    <xf numFmtId="164" fontId="11" fillId="5" borderId="1" xfId="0" applyNumberFormat="1" applyFont="1" applyFill="1" applyBorder="1" applyAlignment="1">
      <alignment vertical="top"/>
    </xf>
    <xf numFmtId="164" fontId="15" fillId="0" borderId="1" xfId="0" applyNumberFormat="1" applyFont="1" applyBorder="1" applyAlignment="1">
      <alignment vertical="top"/>
    </xf>
    <xf numFmtId="164" fontId="11" fillId="0" borderId="1" xfId="0" applyNumberFormat="1" applyFont="1" applyBorder="1" applyAlignment="1">
      <alignment horizontal="right" vertical="top"/>
    </xf>
    <xf numFmtId="8" fontId="15" fillId="0" borderId="1" xfId="0" applyNumberFormat="1" applyFont="1" applyBorder="1" applyAlignment="1">
      <alignment vertical="top"/>
    </xf>
    <xf numFmtId="0" fontId="0" fillId="0" borderId="17" xfId="0" applyBorder="1" applyAlignment="1">
      <alignment vertical="top"/>
    </xf>
    <xf numFmtId="0" fontId="12" fillId="2" borderId="1" xfId="0" applyFont="1" applyFill="1" applyBorder="1" applyAlignment="1">
      <alignment horizontal="center" vertical="top" wrapText="1"/>
    </xf>
    <xf numFmtId="49" fontId="12" fillId="2" borderId="1" xfId="0" applyNumberFormat="1" applyFont="1" applyFill="1" applyBorder="1" applyAlignment="1">
      <alignment horizontal="center" vertical="top" wrapText="1"/>
    </xf>
    <xf numFmtId="0" fontId="12" fillId="3" borderId="1" xfId="0" applyFont="1" applyFill="1" applyBorder="1" applyAlignment="1">
      <alignment horizontal="center" vertical="top" wrapText="1"/>
    </xf>
    <xf numFmtId="0" fontId="0" fillId="0" borderId="17" xfId="0" applyBorder="1" applyAlignment="1">
      <alignment horizontal="center" vertical="top"/>
    </xf>
    <xf numFmtId="0" fontId="0" fillId="0" borderId="0" xfId="0" applyAlignment="1">
      <alignment horizontal="center" vertical="top"/>
    </xf>
    <xf numFmtId="0" fontId="15" fillId="0" borderId="1" xfId="0" applyFont="1" applyBorder="1" applyAlignment="1">
      <alignment horizontal="center" vertical="top"/>
    </xf>
    <xf numFmtId="164" fontId="11" fillId="0" borderId="5" xfId="0" applyNumberFormat="1" applyFont="1" applyBorder="1" applyAlignment="1">
      <alignment horizontal="right" vertical="top"/>
    </xf>
    <xf numFmtId="0" fontId="15" fillId="12" borderId="1" xfId="0" applyFont="1" applyFill="1" applyBorder="1" applyAlignment="1">
      <alignment vertical="top" wrapText="1"/>
    </xf>
    <xf numFmtId="164" fontId="11" fillId="5" borderId="8" xfId="0" applyNumberFormat="1" applyFont="1" applyFill="1" applyBorder="1" applyAlignment="1">
      <alignment vertical="top"/>
    </xf>
    <xf numFmtId="164" fontId="11" fillId="5" borderId="6" xfId="0" applyNumberFormat="1" applyFont="1" applyFill="1" applyBorder="1" applyAlignment="1">
      <alignment vertical="top"/>
    </xf>
    <xf numFmtId="164" fontId="15" fillId="0" borderId="1" xfId="0" applyNumberFormat="1" applyFont="1" applyBorder="1" applyAlignment="1">
      <alignment horizontal="right" vertical="top"/>
    </xf>
    <xf numFmtId="0" fontId="15" fillId="0" borderId="3" xfId="0" applyFont="1" applyBorder="1" applyAlignment="1">
      <alignment horizontal="center" vertical="top"/>
    </xf>
    <xf numFmtId="164" fontId="11" fillId="5" borderId="1" xfId="0" applyNumberFormat="1" applyFont="1" applyFill="1" applyBorder="1" applyAlignment="1">
      <alignment horizontal="center" vertical="top"/>
    </xf>
    <xf numFmtId="164" fontId="15" fillId="0" borderId="2" xfId="0" applyNumberFormat="1" applyFont="1" applyBorder="1" applyAlignment="1">
      <alignment vertical="top"/>
    </xf>
    <xf numFmtId="49" fontId="11" fillId="0" borderId="3" xfId="0" applyNumberFormat="1" applyFont="1" applyBorder="1" applyAlignment="1">
      <alignment horizontal="center" vertical="top" wrapText="1"/>
    </xf>
    <xf numFmtId="164" fontId="11" fillId="5" borderId="7" xfId="0" applyNumberFormat="1" applyFont="1" applyFill="1" applyBorder="1" applyAlignment="1">
      <alignment vertical="top"/>
    </xf>
    <xf numFmtId="164" fontId="11" fillId="5" borderId="4" xfId="0" applyNumberFormat="1" applyFont="1" applyFill="1" applyBorder="1" applyAlignment="1">
      <alignment vertical="top"/>
    </xf>
    <xf numFmtId="0" fontId="11" fillId="0" borderId="1" xfId="0" applyFont="1" applyBorder="1" applyAlignment="1">
      <alignment vertical="top"/>
    </xf>
    <xf numFmtId="0" fontId="15" fillId="0" borderId="1" xfId="0" applyFont="1" applyBorder="1" applyAlignment="1">
      <alignment vertical="top" wrapText="1"/>
    </xf>
    <xf numFmtId="0" fontId="17" fillId="0" borderId="1" xfId="0" applyFont="1" applyBorder="1" applyAlignment="1">
      <alignment horizontal="center" vertical="top"/>
    </xf>
    <xf numFmtId="8" fontId="11" fillId="0" borderId="1" xfId="0" applyNumberFormat="1" applyFont="1" applyBorder="1" applyAlignment="1">
      <alignment horizontal="right" vertical="top" wrapText="1"/>
    </xf>
    <xf numFmtId="8" fontId="11" fillId="0" borderId="3" xfId="0" applyNumberFormat="1" applyFont="1" applyBorder="1" applyAlignment="1">
      <alignment horizontal="right" vertical="top" wrapText="1"/>
    </xf>
    <xf numFmtId="8" fontId="11" fillId="0" borderId="4" xfId="0" applyNumberFormat="1" applyFont="1" applyBorder="1" applyAlignment="1">
      <alignment horizontal="right" vertical="top" wrapText="1"/>
    </xf>
    <xf numFmtId="8" fontId="11" fillId="0" borderId="7" xfId="0" applyNumberFormat="1" applyFont="1" applyBorder="1" applyAlignment="1">
      <alignment horizontal="right" vertical="top" wrapText="1"/>
    </xf>
    <xf numFmtId="8" fontId="11" fillId="0" borderId="6" xfId="0" applyNumberFormat="1" applyFont="1" applyBorder="1" applyAlignment="1">
      <alignment horizontal="right" vertical="top" wrapText="1"/>
    </xf>
    <xf numFmtId="8" fontId="11" fillId="0" borderId="8" xfId="0" applyNumberFormat="1" applyFont="1" applyBorder="1" applyAlignment="1">
      <alignment horizontal="right" vertical="top" wrapText="1"/>
    </xf>
    <xf numFmtId="0" fontId="11" fillId="5" borderId="3" xfId="0" applyFont="1" applyFill="1" applyBorder="1" applyAlignment="1">
      <alignment vertical="top"/>
    </xf>
    <xf numFmtId="0" fontId="11" fillId="5" borderId="1" xfId="0" applyFont="1" applyFill="1" applyBorder="1" applyAlignment="1">
      <alignment vertical="top"/>
    </xf>
    <xf numFmtId="8" fontId="15" fillId="0" borderId="1" xfId="0" applyNumberFormat="1" applyFont="1" applyBorder="1" applyAlignment="1">
      <alignment horizontal="right" vertical="top"/>
    </xf>
    <xf numFmtId="0" fontId="15" fillId="0" borderId="3" xfId="0" applyFont="1" applyBorder="1" applyAlignment="1">
      <alignment horizontal="left" vertical="top"/>
    </xf>
    <xf numFmtId="164" fontId="18" fillId="5" borderId="1" xfId="0" applyNumberFormat="1" applyFont="1" applyFill="1" applyBorder="1" applyAlignment="1">
      <alignment horizontal="center" vertical="top"/>
    </xf>
    <xf numFmtId="164" fontId="15" fillId="5" borderId="1" xfId="0" applyNumberFormat="1" applyFont="1" applyFill="1" applyBorder="1" applyAlignment="1">
      <alignment horizontal="center" vertical="top"/>
    </xf>
    <xf numFmtId="164" fontId="11" fillId="0" borderId="3" xfId="0" applyNumberFormat="1" applyFont="1" applyBorder="1" applyAlignment="1">
      <alignment vertical="top"/>
    </xf>
    <xf numFmtId="164" fontId="11" fillId="0" borderId="1" xfId="0" applyNumberFormat="1" applyFont="1" applyBorder="1" applyAlignment="1">
      <alignment vertical="top"/>
    </xf>
    <xf numFmtId="164" fontId="11" fillId="0" borderId="1" xfId="0" applyNumberFormat="1" applyFont="1" applyBorder="1" applyAlignment="1">
      <alignment horizontal="center" vertical="top"/>
    </xf>
    <xf numFmtId="0" fontId="17" fillId="6" borderId="4" xfId="0" applyFont="1" applyFill="1" applyBorder="1" applyAlignment="1">
      <alignment horizontal="center" vertical="top" wrapText="1"/>
    </xf>
    <xf numFmtId="0" fontId="17" fillId="6" borderId="1" xfId="0" applyFont="1" applyFill="1" applyBorder="1" applyAlignment="1">
      <alignment horizontal="center" vertical="top" wrapText="1"/>
    </xf>
    <xf numFmtId="164" fontId="11" fillId="0" borderId="7" xfId="0" applyNumberFormat="1" applyFont="1" applyBorder="1" applyAlignment="1">
      <alignment vertical="top"/>
    </xf>
    <xf numFmtId="164" fontId="11" fillId="0" borderId="4" xfId="0" applyNumberFormat="1" applyFont="1" applyBorder="1" applyAlignment="1">
      <alignment vertical="top"/>
    </xf>
    <xf numFmtId="0" fontId="15" fillId="0" borderId="2" xfId="0" applyFont="1" applyBorder="1" applyAlignment="1">
      <alignment horizontal="center" vertical="top"/>
    </xf>
    <xf numFmtId="0" fontId="8" fillId="0" borderId="17" xfId="0" applyFont="1" applyBorder="1" applyAlignment="1">
      <alignment horizontal="left" vertical="top"/>
    </xf>
    <xf numFmtId="0" fontId="9" fillId="0" borderId="17" xfId="0" applyFont="1" applyBorder="1" applyAlignment="1">
      <alignment horizontal="left" vertical="top"/>
    </xf>
    <xf numFmtId="8" fontId="8" fillId="0" borderId="17" xfId="0" applyNumberFormat="1" applyFont="1" applyBorder="1" applyAlignment="1">
      <alignment vertical="top"/>
    </xf>
    <xf numFmtId="0" fontId="8" fillId="0" borderId="17" xfId="0" applyFont="1" applyBorder="1" applyAlignment="1">
      <alignment vertical="top"/>
    </xf>
    <xf numFmtId="0" fontId="29" fillId="0" borderId="1" xfId="0" applyFont="1" applyBorder="1" applyAlignment="1">
      <alignment vertical="top"/>
    </xf>
    <xf numFmtId="0" fontId="0" fillId="0" borderId="6" xfId="0" applyBorder="1" applyAlignment="1">
      <alignment horizontal="left" vertical="top" wrapText="1"/>
    </xf>
    <xf numFmtId="0" fontId="0" fillId="0" borderId="1" xfId="0" applyBorder="1" applyAlignment="1">
      <alignment vertical="top" wrapText="1"/>
    </xf>
    <xf numFmtId="0" fontId="10" fillId="7" borderId="1" xfId="0" applyFont="1" applyFill="1" applyBorder="1" applyAlignment="1">
      <alignment horizontal="center" vertical="top"/>
    </xf>
    <xf numFmtId="0" fontId="2" fillId="8" borderId="1" xfId="0" applyFont="1" applyFill="1" applyBorder="1" applyAlignment="1">
      <alignment horizontal="center" vertical="top"/>
    </xf>
    <xf numFmtId="0" fontId="14" fillId="5" borderId="3" xfId="0" applyFont="1" applyFill="1" applyBorder="1" applyAlignment="1">
      <alignment horizontal="left" vertical="top"/>
    </xf>
    <xf numFmtId="0" fontId="14" fillId="5" borderId="5" xfId="0" applyFont="1" applyFill="1" applyBorder="1" applyAlignment="1">
      <alignment horizontal="left" vertical="top"/>
    </xf>
    <xf numFmtId="0" fontId="14" fillId="5" borderId="2" xfId="0" applyFont="1" applyFill="1" applyBorder="1" applyAlignment="1">
      <alignment horizontal="left" vertical="top"/>
    </xf>
    <xf numFmtId="0" fontId="14" fillId="5" borderId="9" xfId="0" applyFont="1" applyFill="1" applyBorder="1" applyAlignment="1">
      <alignment horizontal="left" vertical="top"/>
    </xf>
    <xf numFmtId="164" fontId="11" fillId="5" borderId="1" xfId="0" applyNumberFormat="1" applyFont="1" applyFill="1" applyBorder="1" applyAlignment="1">
      <alignment horizontal="center" vertical="center"/>
    </xf>
    <xf numFmtId="0" fontId="11" fillId="8" borderId="6" xfId="0" applyFont="1" applyFill="1" applyBorder="1" applyAlignment="1">
      <alignment horizontal="center"/>
    </xf>
    <xf numFmtId="49" fontId="11" fillId="5" borderId="1" xfId="0" applyNumberFormat="1" applyFont="1" applyFill="1" applyBorder="1" applyAlignment="1">
      <alignment horizontal="center" vertical="center"/>
    </xf>
    <xf numFmtId="0" fontId="14" fillId="5" borderId="3" xfId="0" applyFont="1" applyFill="1" applyBorder="1" applyAlignment="1">
      <alignment horizontal="left"/>
    </xf>
    <xf numFmtId="0" fontId="14" fillId="5" borderId="5" xfId="0" applyFont="1" applyFill="1" applyBorder="1" applyAlignment="1">
      <alignment horizontal="left"/>
    </xf>
    <xf numFmtId="0" fontId="14" fillId="5" borderId="2" xfId="0" applyFont="1" applyFill="1" applyBorder="1" applyAlignment="1">
      <alignment horizontal="left"/>
    </xf>
    <xf numFmtId="0" fontId="10" fillId="7" borderId="1" xfId="0" applyFont="1" applyFill="1" applyBorder="1" applyAlignment="1">
      <alignment horizontal="center"/>
    </xf>
    <xf numFmtId="0" fontId="11" fillId="5" borderId="3" xfId="0" applyFont="1" applyFill="1" applyBorder="1" applyAlignment="1">
      <alignment horizontal="center"/>
    </xf>
    <xf numFmtId="0" fontId="11" fillId="5" borderId="2" xfId="0" applyFont="1" applyFill="1" applyBorder="1" applyAlignment="1">
      <alignment horizontal="center"/>
    </xf>
    <xf numFmtId="0" fontId="11" fillId="8" borderId="1" xfId="0" applyFont="1" applyFill="1" applyBorder="1" applyAlignment="1">
      <alignment horizontal="center"/>
    </xf>
    <xf numFmtId="0" fontId="14" fillId="5" borderId="1" xfId="0" applyFont="1" applyFill="1" applyBorder="1" applyAlignment="1">
      <alignment horizontal="left"/>
    </xf>
  </cellXfs>
  <cellStyles count="3">
    <cellStyle name="Normal" xfId="0" builtinId="0"/>
    <cellStyle name="Normal 2" xfId="1" xr:uid="{A91C774E-7A4B-423A-B1DB-2C7A1DA845AE}"/>
    <cellStyle name="Normal 3" xfId="2" xr:uid="{B0BF5B64-A33A-4398-B51F-37583363B48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C077E-AB32-4C0D-849D-C168C1328B99}">
  <dimension ref="A1:A9"/>
  <sheetViews>
    <sheetView workbookViewId="0">
      <selection activeCell="A11" sqref="A11"/>
    </sheetView>
  </sheetViews>
  <sheetFormatPr defaultRowHeight="14.5" x14ac:dyDescent="0.35"/>
  <cols>
    <col min="1" max="1" width="69.1796875" style="133" customWidth="1"/>
  </cols>
  <sheetData>
    <row r="1" spans="1:1" x14ac:dyDescent="0.35">
      <c r="A1" s="135" t="s">
        <v>0</v>
      </c>
    </row>
    <row r="2" spans="1:1" x14ac:dyDescent="0.35">
      <c r="A2" s="134" t="s">
        <v>1</v>
      </c>
    </row>
    <row r="3" spans="1:1" x14ac:dyDescent="0.35">
      <c r="A3" s="134" t="s">
        <v>2</v>
      </c>
    </row>
    <row r="4" spans="1:1" ht="43.5" x14ac:dyDescent="0.35">
      <c r="A4" s="136" t="s">
        <v>3</v>
      </c>
    </row>
    <row r="5" spans="1:1" ht="43.5" x14ac:dyDescent="0.35">
      <c r="A5" s="136" t="s">
        <v>4</v>
      </c>
    </row>
    <row r="6" spans="1:1" ht="43.5" x14ac:dyDescent="0.35">
      <c r="A6" s="136" t="s">
        <v>5</v>
      </c>
    </row>
    <row r="7" spans="1:1" ht="43.5" x14ac:dyDescent="0.35">
      <c r="A7" s="136" t="s">
        <v>6</v>
      </c>
    </row>
    <row r="8" spans="1:1" x14ac:dyDescent="0.35">
      <c r="A8" s="133" t="s">
        <v>7</v>
      </c>
    </row>
    <row r="9" spans="1:1" x14ac:dyDescent="0.35">
      <c r="A9" s="133" t="s">
        <v>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4EEA44-5538-4D95-92E3-52D61AEE3DE7}">
  <dimension ref="A1:I87"/>
  <sheetViews>
    <sheetView tabSelected="1" workbookViewId="0">
      <selection activeCell="B85" sqref="B85"/>
    </sheetView>
  </sheetViews>
  <sheetFormatPr defaultColWidth="9.1796875" defaultRowHeight="14.5" x14ac:dyDescent="0.35"/>
  <cols>
    <col min="1" max="1" width="19.81640625" style="133" customWidth="1"/>
    <col min="2" max="2" width="81.81640625" style="133" customWidth="1"/>
    <col min="3" max="3" width="19" style="133" customWidth="1"/>
    <col min="4" max="4" width="18" style="133" customWidth="1"/>
    <col min="5" max="7" width="17.453125" style="133" customWidth="1"/>
    <col min="8" max="8" width="36.7265625" style="133" customWidth="1"/>
    <col min="9" max="16384" width="9.1796875" style="133"/>
  </cols>
  <sheetData>
    <row r="1" spans="1:9" ht="30" customHeight="1" x14ac:dyDescent="0.35">
      <c r="A1" s="192" t="s">
        <v>9</v>
      </c>
      <c r="B1" s="192"/>
      <c r="C1" s="192"/>
      <c r="D1" s="192"/>
      <c r="E1" s="192"/>
      <c r="F1" s="192"/>
      <c r="G1" s="192"/>
      <c r="H1" s="192"/>
      <c r="I1" s="144"/>
    </row>
    <row r="2" spans="1:9" s="149" customFormat="1" ht="43.5" x14ac:dyDescent="0.35">
      <c r="A2" s="145" t="s">
        <v>10</v>
      </c>
      <c r="B2" s="146" t="s">
        <v>11</v>
      </c>
      <c r="C2" s="146" t="s">
        <v>12</v>
      </c>
      <c r="D2" s="145" t="s">
        <v>13</v>
      </c>
      <c r="E2" s="145" t="s">
        <v>14</v>
      </c>
      <c r="F2" s="145" t="s">
        <v>15</v>
      </c>
      <c r="G2" s="147" t="s">
        <v>16</v>
      </c>
      <c r="H2" s="19" t="s">
        <v>17</v>
      </c>
      <c r="I2" s="148"/>
    </row>
    <row r="3" spans="1:9" x14ac:dyDescent="0.35">
      <c r="A3" s="194" t="s">
        <v>18</v>
      </c>
      <c r="B3" s="195"/>
      <c r="C3" s="195"/>
      <c r="D3" s="195"/>
      <c r="E3" s="195"/>
      <c r="F3" s="195"/>
      <c r="G3" s="195"/>
      <c r="H3" s="196"/>
      <c r="I3" s="144"/>
    </row>
    <row r="4" spans="1:9" ht="29" x14ac:dyDescent="0.35">
      <c r="A4" s="36" t="s">
        <v>19</v>
      </c>
      <c r="B4" s="30" t="s">
        <v>20</v>
      </c>
      <c r="C4" s="150" t="s">
        <v>21</v>
      </c>
      <c r="D4" s="139"/>
      <c r="E4" s="140"/>
      <c r="F4" s="141">
        <v>18.05</v>
      </c>
      <c r="G4" s="151">
        <v>18.05</v>
      </c>
      <c r="H4" s="152" t="s">
        <v>17</v>
      </c>
      <c r="I4" s="144"/>
    </row>
    <row r="5" spans="1:9" x14ac:dyDescent="0.35">
      <c r="A5" s="36">
        <v>82274</v>
      </c>
      <c r="B5" s="30" t="s">
        <v>22</v>
      </c>
      <c r="C5" s="150"/>
      <c r="D5" s="153"/>
      <c r="E5" s="154"/>
      <c r="F5" s="141">
        <v>15.92</v>
      </c>
      <c r="G5" s="155">
        <v>15.92</v>
      </c>
      <c r="H5" s="152" t="s">
        <v>17</v>
      </c>
      <c r="I5" s="144"/>
    </row>
    <row r="6" spans="1:9" ht="29" x14ac:dyDescent="0.35">
      <c r="A6" s="36">
        <v>81528</v>
      </c>
      <c r="B6" s="106" t="s">
        <v>23</v>
      </c>
      <c r="C6" s="156"/>
      <c r="D6" s="157"/>
      <c r="E6" s="157"/>
      <c r="F6" s="158">
        <v>508.87</v>
      </c>
      <c r="G6" s="155">
        <v>508.87</v>
      </c>
      <c r="H6" s="152" t="s">
        <v>17</v>
      </c>
      <c r="I6" s="144"/>
    </row>
    <row r="7" spans="1:9" x14ac:dyDescent="0.35">
      <c r="A7" s="36" t="s">
        <v>24</v>
      </c>
      <c r="B7" s="106" t="s">
        <v>25</v>
      </c>
      <c r="C7" s="159"/>
      <c r="D7" s="160"/>
      <c r="E7" s="161"/>
      <c r="F7" s="141">
        <v>152.6</v>
      </c>
      <c r="G7" s="142">
        <v>152.6</v>
      </c>
      <c r="H7" s="162"/>
      <c r="I7" s="144"/>
    </row>
    <row r="8" spans="1:9" x14ac:dyDescent="0.35">
      <c r="A8" s="36" t="s">
        <v>26</v>
      </c>
      <c r="B8" s="106" t="s">
        <v>27</v>
      </c>
      <c r="C8" s="159"/>
      <c r="D8" s="139"/>
      <c r="E8" s="140"/>
      <c r="F8" s="141">
        <v>152.74</v>
      </c>
      <c r="G8" s="142">
        <v>152.74</v>
      </c>
      <c r="H8" s="162"/>
      <c r="I8" s="144"/>
    </row>
    <row r="9" spans="1:9" x14ac:dyDescent="0.35">
      <c r="A9" s="194" t="s">
        <v>28</v>
      </c>
      <c r="B9" s="195"/>
      <c r="C9" s="195"/>
      <c r="D9" s="195"/>
      <c r="E9" s="195"/>
      <c r="F9" s="195"/>
      <c r="G9" s="195"/>
      <c r="H9" s="196"/>
      <c r="I9" s="144"/>
    </row>
    <row r="10" spans="1:9" x14ac:dyDescent="0.35">
      <c r="A10" s="194" t="s">
        <v>29</v>
      </c>
      <c r="B10" s="195"/>
      <c r="C10" s="195"/>
      <c r="D10" s="197"/>
      <c r="E10" s="197"/>
      <c r="F10" s="195"/>
      <c r="G10" s="195"/>
      <c r="H10" s="196"/>
      <c r="I10" s="144"/>
    </row>
    <row r="11" spans="1:9" x14ac:dyDescent="0.35">
      <c r="A11" s="114">
        <v>45378</v>
      </c>
      <c r="B11" s="36" t="s">
        <v>30</v>
      </c>
      <c r="C11" s="156"/>
      <c r="D11" s="157"/>
      <c r="E11" s="157"/>
      <c r="F11" s="158">
        <v>347.89</v>
      </c>
      <c r="G11" s="141">
        <v>152.6</v>
      </c>
      <c r="H11" s="163"/>
      <c r="I11" s="144"/>
    </row>
    <row r="12" spans="1:9" x14ac:dyDescent="0.35">
      <c r="A12" s="114">
        <v>45380</v>
      </c>
      <c r="B12" s="106" t="s">
        <v>31</v>
      </c>
      <c r="C12" s="156"/>
      <c r="D12" s="157"/>
      <c r="E12" s="157"/>
      <c r="F12" s="158">
        <v>441.76</v>
      </c>
      <c r="G12" s="141">
        <v>165.17</v>
      </c>
      <c r="H12" s="163"/>
      <c r="I12" s="144"/>
    </row>
    <row r="13" spans="1:9" x14ac:dyDescent="0.35">
      <c r="A13" s="114">
        <v>45381</v>
      </c>
      <c r="B13" s="106" t="s">
        <v>32</v>
      </c>
      <c r="C13" s="156"/>
      <c r="D13" s="157"/>
      <c r="E13" s="157"/>
      <c r="F13" s="158">
        <v>451.23</v>
      </c>
      <c r="G13" s="141">
        <v>165.17</v>
      </c>
      <c r="H13" s="163"/>
      <c r="I13" s="144"/>
    </row>
    <row r="14" spans="1:9" x14ac:dyDescent="0.35">
      <c r="A14" s="114">
        <v>45382</v>
      </c>
      <c r="B14" s="106" t="s">
        <v>33</v>
      </c>
      <c r="C14" s="156"/>
      <c r="D14" s="157"/>
      <c r="E14" s="157"/>
      <c r="F14" s="158">
        <v>672.32</v>
      </c>
      <c r="G14" s="141">
        <v>211.75</v>
      </c>
      <c r="H14" s="163"/>
      <c r="I14" s="144"/>
    </row>
    <row r="15" spans="1:9" x14ac:dyDescent="0.35">
      <c r="A15" s="114">
        <v>45384</v>
      </c>
      <c r="B15" s="106" t="s">
        <v>34</v>
      </c>
      <c r="C15" s="156"/>
      <c r="D15" s="157"/>
      <c r="E15" s="157"/>
      <c r="F15" s="158">
        <v>494.29</v>
      </c>
      <c r="G15" s="141">
        <v>186.84</v>
      </c>
      <c r="H15" s="163"/>
      <c r="I15" s="144"/>
    </row>
    <row r="16" spans="1:9" x14ac:dyDescent="0.35">
      <c r="A16" s="114">
        <v>45385</v>
      </c>
      <c r="B16" s="110" t="s">
        <v>35</v>
      </c>
      <c r="C16" s="164"/>
      <c r="D16" s="160"/>
      <c r="E16" s="161"/>
      <c r="F16" s="141">
        <v>461.35</v>
      </c>
      <c r="G16" s="141">
        <v>208.3</v>
      </c>
      <c r="H16" s="163"/>
      <c r="I16" s="144"/>
    </row>
    <row r="17" spans="1:9" x14ac:dyDescent="0.35">
      <c r="A17" s="114">
        <v>45388</v>
      </c>
      <c r="B17" s="110" t="s">
        <v>36</v>
      </c>
      <c r="C17" s="164"/>
      <c r="D17" s="139"/>
      <c r="E17" s="140"/>
      <c r="F17" s="141">
        <v>2436.4699999999998</v>
      </c>
      <c r="G17" s="141">
        <v>221.34</v>
      </c>
      <c r="H17" s="163"/>
      <c r="I17" s="144"/>
    </row>
    <row r="18" spans="1:9" x14ac:dyDescent="0.35">
      <c r="A18" s="114">
        <v>45390</v>
      </c>
      <c r="B18" s="110" t="s">
        <v>37</v>
      </c>
      <c r="C18" s="164"/>
      <c r="D18" s="139"/>
      <c r="E18" s="140"/>
      <c r="F18" s="141">
        <v>271.06</v>
      </c>
      <c r="G18" s="141">
        <v>271.06</v>
      </c>
      <c r="H18" s="163"/>
      <c r="I18" s="144"/>
    </row>
    <row r="19" spans="1:9" x14ac:dyDescent="0.35">
      <c r="A19" s="194" t="s">
        <v>38</v>
      </c>
      <c r="B19" s="195"/>
      <c r="C19" s="195"/>
      <c r="D19" s="195"/>
      <c r="E19" s="195"/>
      <c r="F19" s="195"/>
      <c r="G19" s="195"/>
      <c r="H19" s="196"/>
      <c r="I19" s="144"/>
    </row>
    <row r="20" spans="1:9" x14ac:dyDescent="0.35">
      <c r="A20" s="114">
        <v>45330</v>
      </c>
      <c r="B20" s="114" t="s">
        <v>39</v>
      </c>
      <c r="C20" s="114" t="s">
        <v>21</v>
      </c>
      <c r="D20" s="139"/>
      <c r="E20" s="140"/>
      <c r="F20" s="141">
        <v>197.07</v>
      </c>
      <c r="G20" s="141">
        <v>49.46</v>
      </c>
      <c r="H20" s="152" t="s">
        <v>17</v>
      </c>
      <c r="I20" s="144"/>
    </row>
    <row r="21" spans="1:9" x14ac:dyDescent="0.35">
      <c r="A21" s="194" t="s">
        <v>40</v>
      </c>
      <c r="B21" s="195"/>
      <c r="C21" s="195"/>
      <c r="D21" s="195"/>
      <c r="E21" s="195"/>
      <c r="F21" s="195"/>
      <c r="G21" s="195"/>
      <c r="H21" s="196"/>
      <c r="I21" s="144"/>
    </row>
    <row r="22" spans="1:9" x14ac:dyDescent="0.35">
      <c r="A22" s="114">
        <v>88300</v>
      </c>
      <c r="B22" s="106" t="s">
        <v>41</v>
      </c>
      <c r="C22" s="131" t="s">
        <v>42</v>
      </c>
      <c r="D22" s="165">
        <v>4.03</v>
      </c>
      <c r="E22" s="166">
        <v>10.83</v>
      </c>
      <c r="F22" s="143">
        <v>14.86</v>
      </c>
      <c r="G22" s="165">
        <v>14.86</v>
      </c>
      <c r="H22" s="143"/>
      <c r="I22" s="144"/>
    </row>
    <row r="23" spans="1:9" x14ac:dyDescent="0.35">
      <c r="A23" s="114">
        <v>88302</v>
      </c>
      <c r="B23" s="106" t="s">
        <v>43</v>
      </c>
      <c r="C23" s="131" t="s">
        <v>42</v>
      </c>
      <c r="D23" s="165">
        <v>6.31</v>
      </c>
      <c r="E23" s="166">
        <v>23.36</v>
      </c>
      <c r="F23" s="143">
        <v>29.67</v>
      </c>
      <c r="G23" s="165">
        <v>29.67</v>
      </c>
      <c r="H23" s="143"/>
      <c r="I23" s="144"/>
    </row>
    <row r="24" spans="1:9" x14ac:dyDescent="0.35">
      <c r="A24" s="114">
        <v>88304</v>
      </c>
      <c r="B24" s="106" t="s">
        <v>44</v>
      </c>
      <c r="C24" s="131" t="s">
        <v>42</v>
      </c>
      <c r="D24" s="167">
        <v>9.9</v>
      </c>
      <c r="E24" s="168">
        <v>27.94</v>
      </c>
      <c r="F24" s="143">
        <v>37.840000000000003</v>
      </c>
      <c r="G24" s="168">
        <v>37.840000000000003</v>
      </c>
      <c r="H24" s="143"/>
      <c r="I24" s="144"/>
    </row>
    <row r="25" spans="1:9" ht="29" x14ac:dyDescent="0.35">
      <c r="A25" s="114">
        <v>88305</v>
      </c>
      <c r="B25" s="106" t="s">
        <v>45</v>
      </c>
      <c r="C25" s="131" t="s">
        <v>42</v>
      </c>
      <c r="D25" s="165">
        <v>33.99</v>
      </c>
      <c r="E25" s="166">
        <v>31.92</v>
      </c>
      <c r="F25" s="143">
        <v>65.91</v>
      </c>
      <c r="G25" s="166">
        <v>65.91</v>
      </c>
      <c r="H25" s="143"/>
      <c r="I25" s="144"/>
    </row>
    <row r="26" spans="1:9" x14ac:dyDescent="0.35">
      <c r="A26" s="114">
        <v>88307</v>
      </c>
      <c r="B26" s="106" t="s">
        <v>46</v>
      </c>
      <c r="C26" s="131" t="s">
        <v>42</v>
      </c>
      <c r="D26" s="165">
        <v>73.87</v>
      </c>
      <c r="E26" s="165">
        <v>183.6</v>
      </c>
      <c r="F26" s="143">
        <v>257.45999999999998</v>
      </c>
      <c r="G26" s="166">
        <v>257.45999999999998</v>
      </c>
      <c r="H26" s="143"/>
      <c r="I26" s="144"/>
    </row>
    <row r="27" spans="1:9" x14ac:dyDescent="0.35">
      <c r="A27" s="114">
        <v>88309</v>
      </c>
      <c r="B27" s="106" t="s">
        <v>47</v>
      </c>
      <c r="C27" s="131" t="s">
        <v>42</v>
      </c>
      <c r="D27" s="165">
        <v>130.05000000000001</v>
      </c>
      <c r="E27" s="165">
        <v>254.33</v>
      </c>
      <c r="F27" s="143">
        <v>384.38</v>
      </c>
      <c r="G27" s="166">
        <v>384.38</v>
      </c>
      <c r="H27" s="143"/>
      <c r="I27" s="144"/>
    </row>
    <row r="28" spans="1:9" x14ac:dyDescent="0.35">
      <c r="A28" s="114">
        <v>88341</v>
      </c>
      <c r="B28" s="106" t="s">
        <v>48</v>
      </c>
      <c r="C28" s="131" t="s">
        <v>42</v>
      </c>
      <c r="D28" s="169">
        <v>25.84</v>
      </c>
      <c r="E28" s="169">
        <v>61.73</v>
      </c>
      <c r="F28" s="143">
        <v>87.57</v>
      </c>
      <c r="G28" s="170">
        <v>87.57</v>
      </c>
      <c r="H28" s="143"/>
      <c r="I28" s="144"/>
    </row>
    <row r="29" spans="1:9" x14ac:dyDescent="0.35">
      <c r="A29" s="114">
        <v>88342</v>
      </c>
      <c r="B29" s="110" t="s">
        <v>49</v>
      </c>
      <c r="C29" s="131" t="s">
        <v>42</v>
      </c>
      <c r="D29" s="165">
        <v>31.71</v>
      </c>
      <c r="E29" s="165">
        <v>70.73</v>
      </c>
      <c r="F29" s="143">
        <v>102.44</v>
      </c>
      <c r="G29" s="165">
        <v>102.44</v>
      </c>
      <c r="H29" s="143"/>
      <c r="I29" s="144"/>
    </row>
    <row r="30" spans="1:9" x14ac:dyDescent="0.35">
      <c r="A30" s="114">
        <v>80048</v>
      </c>
      <c r="B30" s="110" t="s">
        <v>50</v>
      </c>
      <c r="C30" s="150"/>
      <c r="D30" s="171"/>
      <c r="E30" s="172"/>
      <c r="F30" s="143">
        <v>8.4600000000000009</v>
      </c>
      <c r="G30" s="173">
        <v>8.4600000000000009</v>
      </c>
      <c r="H30" s="143"/>
      <c r="I30" s="144"/>
    </row>
    <row r="31" spans="1:9" x14ac:dyDescent="0.35">
      <c r="A31" s="114">
        <v>80053</v>
      </c>
      <c r="B31" s="106" t="s">
        <v>51</v>
      </c>
      <c r="C31" s="150"/>
      <c r="D31" s="171"/>
      <c r="E31" s="172"/>
      <c r="F31" s="143">
        <v>10.56</v>
      </c>
      <c r="G31" s="173">
        <v>10.56</v>
      </c>
      <c r="H31" s="143"/>
      <c r="I31" s="144"/>
    </row>
    <row r="32" spans="1:9" x14ac:dyDescent="0.35">
      <c r="A32" s="114">
        <v>82962</v>
      </c>
      <c r="B32" s="162" t="s">
        <v>52</v>
      </c>
      <c r="C32" s="150"/>
      <c r="D32" s="171"/>
      <c r="E32" s="172"/>
      <c r="F32" s="143">
        <v>3.28</v>
      </c>
      <c r="G32" s="173">
        <v>3.28</v>
      </c>
      <c r="H32" s="143"/>
      <c r="I32" s="144"/>
    </row>
    <row r="33" spans="1:9" x14ac:dyDescent="0.35">
      <c r="A33" s="114">
        <v>85025</v>
      </c>
      <c r="B33" s="112" t="s">
        <v>53</v>
      </c>
      <c r="C33" s="150"/>
      <c r="D33" s="171"/>
      <c r="E33" s="172"/>
      <c r="F33" s="143">
        <v>7.77</v>
      </c>
      <c r="G33" s="173">
        <v>7.77</v>
      </c>
      <c r="H33" s="143"/>
      <c r="I33" s="144"/>
    </row>
    <row r="34" spans="1:9" x14ac:dyDescent="0.35">
      <c r="A34" s="114">
        <v>85027</v>
      </c>
      <c r="B34" s="106" t="s">
        <v>54</v>
      </c>
      <c r="C34" s="150"/>
      <c r="D34" s="171"/>
      <c r="E34" s="172"/>
      <c r="F34" s="143">
        <v>6.47</v>
      </c>
      <c r="G34" s="173">
        <v>6.47</v>
      </c>
      <c r="H34" s="143"/>
      <c r="I34" s="144"/>
    </row>
    <row r="35" spans="1:9" x14ac:dyDescent="0.35">
      <c r="A35" s="114">
        <v>85610</v>
      </c>
      <c r="B35" s="106" t="s">
        <v>55</v>
      </c>
      <c r="C35" s="150"/>
      <c r="D35" s="171"/>
      <c r="E35" s="172"/>
      <c r="F35" s="143">
        <v>4.29</v>
      </c>
      <c r="G35" s="173">
        <v>4.29</v>
      </c>
      <c r="H35" s="143"/>
      <c r="I35" s="144"/>
    </row>
    <row r="36" spans="1:9" x14ac:dyDescent="0.35">
      <c r="A36" s="114">
        <v>85730</v>
      </c>
      <c r="B36" s="106" t="s">
        <v>56</v>
      </c>
      <c r="C36" s="150" t="s">
        <v>21</v>
      </c>
      <c r="D36" s="171"/>
      <c r="E36" s="172"/>
      <c r="F36" s="143">
        <v>6.01</v>
      </c>
      <c r="G36" s="173">
        <v>6.01</v>
      </c>
      <c r="H36" s="143"/>
      <c r="I36" s="144"/>
    </row>
    <row r="37" spans="1:9" x14ac:dyDescent="0.35">
      <c r="A37" s="114">
        <v>36415</v>
      </c>
      <c r="B37" s="110" t="s">
        <v>57</v>
      </c>
      <c r="C37" s="150" t="s">
        <v>21</v>
      </c>
      <c r="D37" s="171"/>
      <c r="E37" s="172"/>
      <c r="F37" s="143">
        <v>9.34</v>
      </c>
      <c r="G37" s="173">
        <v>9.34</v>
      </c>
      <c r="H37" s="143"/>
      <c r="I37" s="144"/>
    </row>
    <row r="38" spans="1:9" x14ac:dyDescent="0.35">
      <c r="A38" s="194" t="s">
        <v>58</v>
      </c>
      <c r="B38" s="195"/>
      <c r="C38" s="195"/>
      <c r="D38" s="195"/>
      <c r="E38" s="195"/>
      <c r="F38" s="195"/>
      <c r="G38" s="195"/>
      <c r="H38" s="196"/>
      <c r="I38" s="144"/>
    </row>
    <row r="39" spans="1:9" ht="29" x14ac:dyDescent="0.35">
      <c r="A39" s="114" t="s">
        <v>59</v>
      </c>
      <c r="B39" s="30" t="s">
        <v>60</v>
      </c>
      <c r="C39" s="114" t="s">
        <v>21</v>
      </c>
      <c r="D39" s="139"/>
      <c r="E39" s="140"/>
      <c r="F39" s="141">
        <v>60.58</v>
      </c>
      <c r="G39" s="155">
        <v>4.6500000000000004</v>
      </c>
      <c r="H39" s="143"/>
      <c r="I39" s="144"/>
    </row>
    <row r="40" spans="1:9" x14ac:dyDescent="0.35">
      <c r="A40" s="114">
        <v>99152</v>
      </c>
      <c r="B40" s="106" t="s">
        <v>61</v>
      </c>
      <c r="C40" s="114"/>
      <c r="D40" s="139"/>
      <c r="E40" s="140"/>
      <c r="F40" s="141">
        <v>47.26</v>
      </c>
      <c r="G40" s="155">
        <v>10.28</v>
      </c>
      <c r="H40" s="143"/>
      <c r="I40" s="144"/>
    </row>
    <row r="41" spans="1:9" x14ac:dyDescent="0.35">
      <c r="A41" s="114">
        <v>99153</v>
      </c>
      <c r="B41" s="106" t="s">
        <v>62</v>
      </c>
      <c r="C41" s="114"/>
      <c r="D41" s="139"/>
      <c r="E41" s="140"/>
      <c r="F41" s="141">
        <v>10.96</v>
      </c>
      <c r="G41" s="155">
        <v>10.96</v>
      </c>
      <c r="H41" s="143"/>
      <c r="I41" s="144"/>
    </row>
    <row r="42" spans="1:9" x14ac:dyDescent="0.35">
      <c r="A42" s="114" t="s">
        <v>63</v>
      </c>
      <c r="B42" s="110" t="s">
        <v>64</v>
      </c>
      <c r="C42" s="114"/>
      <c r="D42" s="139"/>
      <c r="E42" s="140"/>
      <c r="F42" s="141"/>
      <c r="G42" s="142">
        <v>0.85499999999999998</v>
      </c>
      <c r="H42" s="143"/>
      <c r="I42" s="144"/>
    </row>
    <row r="43" spans="1:9" x14ac:dyDescent="0.35">
      <c r="A43" s="114" t="s">
        <v>65</v>
      </c>
      <c r="B43" s="30" t="s">
        <v>66</v>
      </c>
      <c r="C43" s="174"/>
      <c r="D43" s="175"/>
      <c r="E43" s="175"/>
      <c r="F43" s="158"/>
      <c r="G43" s="155">
        <v>9.6519999999999992</v>
      </c>
      <c r="H43" s="143"/>
      <c r="I43" s="144"/>
    </row>
    <row r="44" spans="1:9" x14ac:dyDescent="0.35">
      <c r="A44" s="114" t="s">
        <v>67</v>
      </c>
      <c r="B44" s="30" t="s">
        <v>68</v>
      </c>
      <c r="C44" s="174"/>
      <c r="D44" s="176"/>
      <c r="E44" s="176"/>
      <c r="F44" s="158"/>
      <c r="G44" s="155">
        <v>0.16700000000000001</v>
      </c>
      <c r="H44" s="143"/>
      <c r="I44" s="144"/>
    </row>
    <row r="45" spans="1:9" x14ac:dyDescent="0.35">
      <c r="A45" s="114" t="s">
        <v>69</v>
      </c>
      <c r="B45" s="30" t="s">
        <v>70</v>
      </c>
      <c r="C45" s="174"/>
      <c r="D45" s="175"/>
      <c r="E45" s="175"/>
      <c r="F45" s="158"/>
      <c r="G45" s="155">
        <v>1.3620000000000001</v>
      </c>
      <c r="H45" s="143"/>
      <c r="I45" s="144"/>
    </row>
    <row r="46" spans="1:9" x14ac:dyDescent="0.35">
      <c r="A46" s="114" t="s">
        <v>71</v>
      </c>
      <c r="B46" s="30" t="s">
        <v>72</v>
      </c>
      <c r="C46" s="174"/>
      <c r="D46" s="175"/>
      <c r="E46" s="175"/>
      <c r="F46" s="158"/>
      <c r="G46" s="155">
        <v>2.2629999999999999</v>
      </c>
      <c r="H46" s="143"/>
      <c r="I46" s="144"/>
    </row>
    <row r="47" spans="1:9" ht="87" x14ac:dyDescent="0.35">
      <c r="A47" s="114" t="s">
        <v>73</v>
      </c>
      <c r="B47" s="138" t="s">
        <v>74</v>
      </c>
      <c r="C47" s="114"/>
      <c r="D47" s="139"/>
      <c r="E47" s="140"/>
      <c r="F47" s="141"/>
      <c r="G47" s="142">
        <v>25</v>
      </c>
      <c r="H47" s="143"/>
      <c r="I47" s="144"/>
    </row>
    <row r="48" spans="1:9" x14ac:dyDescent="0.35">
      <c r="A48" s="194" t="s">
        <v>75</v>
      </c>
      <c r="B48" s="195"/>
      <c r="C48" s="195"/>
      <c r="D48" s="195"/>
      <c r="E48" s="195"/>
      <c r="F48" s="195"/>
      <c r="G48" s="195"/>
      <c r="H48" s="196"/>
      <c r="I48" s="144"/>
    </row>
    <row r="49" spans="1:9" x14ac:dyDescent="0.35">
      <c r="A49" s="114">
        <v>74261</v>
      </c>
      <c r="B49" s="110" t="s">
        <v>76</v>
      </c>
      <c r="C49" s="150" t="s">
        <v>42</v>
      </c>
      <c r="D49" s="177">
        <v>105.69</v>
      </c>
      <c r="E49" s="178">
        <v>272.39999999999998</v>
      </c>
      <c r="F49" s="141">
        <v>378.08</v>
      </c>
      <c r="G49" s="141">
        <v>378.08</v>
      </c>
      <c r="H49" s="152" t="s">
        <v>17</v>
      </c>
      <c r="I49" s="144"/>
    </row>
    <row r="50" spans="1:9" x14ac:dyDescent="0.35">
      <c r="A50" s="114">
        <v>74262</v>
      </c>
      <c r="B50" s="110" t="s">
        <v>77</v>
      </c>
      <c r="C50" s="150" t="s">
        <v>42</v>
      </c>
      <c r="D50" s="177">
        <v>110.25</v>
      </c>
      <c r="E50" s="178">
        <v>314.27</v>
      </c>
      <c r="F50" s="141">
        <v>424.52</v>
      </c>
      <c r="G50" s="141">
        <v>424.52</v>
      </c>
      <c r="H50" s="152" t="s">
        <v>17</v>
      </c>
      <c r="I50" s="144"/>
    </row>
    <row r="51" spans="1:9" x14ac:dyDescent="0.35">
      <c r="A51" s="114">
        <v>74263</v>
      </c>
      <c r="B51" s="110" t="s">
        <v>78</v>
      </c>
      <c r="C51" s="150" t="s">
        <v>42</v>
      </c>
      <c r="D51" s="177">
        <v>114.94</v>
      </c>
      <c r="E51" s="178">
        <v>653.5</v>
      </c>
      <c r="F51" s="141">
        <v>768.45</v>
      </c>
      <c r="G51" s="141">
        <v>768.45</v>
      </c>
      <c r="H51" s="152" t="s">
        <v>17</v>
      </c>
      <c r="I51" s="144"/>
    </row>
    <row r="52" spans="1:9" x14ac:dyDescent="0.35">
      <c r="A52" s="194" t="s">
        <v>79</v>
      </c>
      <c r="B52" s="195"/>
      <c r="C52" s="195"/>
      <c r="D52" s="195"/>
      <c r="E52" s="195"/>
      <c r="F52" s="195"/>
      <c r="G52" s="195"/>
      <c r="H52" s="196"/>
      <c r="I52" s="144"/>
    </row>
    <row r="53" spans="1:9" x14ac:dyDescent="0.35">
      <c r="A53" s="114">
        <v>99202</v>
      </c>
      <c r="B53" s="110" t="s">
        <v>80</v>
      </c>
      <c r="C53" s="150"/>
      <c r="D53" s="139"/>
      <c r="E53" s="140"/>
      <c r="F53" s="141">
        <v>70.19</v>
      </c>
      <c r="G53" s="141">
        <v>39.020000000000003</v>
      </c>
      <c r="H53" s="143"/>
      <c r="I53" s="144"/>
    </row>
    <row r="54" spans="1:9" x14ac:dyDescent="0.35">
      <c r="A54" s="114">
        <v>99203</v>
      </c>
      <c r="B54" s="110" t="s">
        <v>81</v>
      </c>
      <c r="C54" s="150"/>
      <c r="D54" s="139"/>
      <c r="E54" s="140"/>
      <c r="F54" s="141">
        <v>109.35</v>
      </c>
      <c r="G54" s="141">
        <v>67.180000000000007</v>
      </c>
      <c r="H54" s="143"/>
      <c r="I54" s="144"/>
    </row>
    <row r="55" spans="1:9" ht="29" x14ac:dyDescent="0.35">
      <c r="A55" s="114">
        <v>99211</v>
      </c>
      <c r="B55" s="110" t="s">
        <v>82</v>
      </c>
      <c r="C55" s="150"/>
      <c r="D55" s="139"/>
      <c r="E55" s="140"/>
      <c r="F55" s="141">
        <v>22.65</v>
      </c>
      <c r="G55" s="141">
        <v>7.37</v>
      </c>
      <c r="H55" s="143"/>
      <c r="I55" s="144"/>
    </row>
    <row r="56" spans="1:9" ht="29" x14ac:dyDescent="0.35">
      <c r="A56" s="114">
        <v>99212</v>
      </c>
      <c r="B56" s="110" t="s">
        <v>83</v>
      </c>
      <c r="C56" s="150"/>
      <c r="D56" s="139"/>
      <c r="E56" s="140"/>
      <c r="F56" s="141">
        <v>55.35</v>
      </c>
      <c r="G56" s="141">
        <v>29.37</v>
      </c>
      <c r="H56" s="143"/>
      <c r="I56" s="144"/>
    </row>
    <row r="57" spans="1:9" ht="29" x14ac:dyDescent="0.35">
      <c r="A57" s="114">
        <v>99213</v>
      </c>
      <c r="B57" s="110" t="s">
        <v>84</v>
      </c>
      <c r="C57" s="150"/>
      <c r="D57" s="139"/>
      <c r="E57" s="140"/>
      <c r="F57" s="141">
        <v>89.23</v>
      </c>
      <c r="G57" s="141">
        <v>54.7</v>
      </c>
      <c r="H57" s="143"/>
      <c r="I57" s="144"/>
    </row>
    <row r="58" spans="1:9" ht="29" x14ac:dyDescent="0.35">
      <c r="A58" s="114">
        <v>99214</v>
      </c>
      <c r="B58" s="110" t="s">
        <v>85</v>
      </c>
      <c r="C58" s="150"/>
      <c r="D58" s="139"/>
      <c r="E58" s="140"/>
      <c r="F58" s="141">
        <v>127.11</v>
      </c>
      <c r="G58" s="141">
        <v>80.349999999999994</v>
      </c>
      <c r="H58" s="143"/>
      <c r="I58" s="144"/>
    </row>
    <row r="59" spans="1:9" x14ac:dyDescent="0.35">
      <c r="A59" s="114">
        <v>99215</v>
      </c>
      <c r="B59" s="113" t="s">
        <v>86</v>
      </c>
      <c r="C59" s="150"/>
      <c r="D59" s="139"/>
      <c r="E59" s="140"/>
      <c r="F59" s="141">
        <v>180.35</v>
      </c>
      <c r="G59" s="141">
        <v>119.23</v>
      </c>
      <c r="H59" s="143"/>
      <c r="I59" s="144"/>
    </row>
    <row r="60" spans="1:9" x14ac:dyDescent="0.35">
      <c r="A60" s="114" t="s">
        <v>87</v>
      </c>
      <c r="B60" s="114" t="s">
        <v>88</v>
      </c>
      <c r="C60" s="150"/>
      <c r="D60" s="139"/>
      <c r="E60" s="140"/>
      <c r="F60" s="141">
        <v>124.11</v>
      </c>
      <c r="G60" s="141">
        <v>124.11</v>
      </c>
      <c r="H60" s="143"/>
      <c r="I60" s="144"/>
    </row>
    <row r="61" spans="1:9" x14ac:dyDescent="0.35">
      <c r="A61" s="114" t="s">
        <v>89</v>
      </c>
      <c r="B61" s="111" t="s">
        <v>90</v>
      </c>
      <c r="C61" s="150"/>
      <c r="D61" s="139"/>
      <c r="E61" s="140"/>
      <c r="F61" s="141">
        <v>12.09</v>
      </c>
      <c r="G61" s="141">
        <v>9.65</v>
      </c>
      <c r="H61" s="143"/>
      <c r="I61" s="144"/>
    </row>
    <row r="62" spans="1:9" x14ac:dyDescent="0.35">
      <c r="A62" s="194" t="s">
        <v>91</v>
      </c>
      <c r="B62" s="195"/>
      <c r="C62" s="195"/>
      <c r="D62" s="197"/>
      <c r="E62" s="197"/>
      <c r="F62" s="195"/>
      <c r="G62" s="195"/>
      <c r="H62" s="196"/>
      <c r="I62" s="144"/>
    </row>
    <row r="63" spans="1:9" x14ac:dyDescent="0.35">
      <c r="A63" s="114">
        <v>93010</v>
      </c>
      <c r="B63" s="110" t="s">
        <v>92</v>
      </c>
      <c r="C63" s="156"/>
      <c r="D63" s="179"/>
      <c r="E63" s="179"/>
      <c r="F63" s="158">
        <v>7.95</v>
      </c>
      <c r="G63" s="141">
        <v>7.95</v>
      </c>
      <c r="H63" s="180" t="s">
        <v>17</v>
      </c>
      <c r="I63" s="144"/>
    </row>
    <row r="64" spans="1:9" x14ac:dyDescent="0.35">
      <c r="A64" s="114">
        <v>93040</v>
      </c>
      <c r="B64" s="110" t="s">
        <v>93</v>
      </c>
      <c r="C64" s="156"/>
      <c r="D64" s="179"/>
      <c r="E64" s="179"/>
      <c r="F64" s="158">
        <v>13.83</v>
      </c>
      <c r="G64" s="141">
        <v>13.83</v>
      </c>
      <c r="H64" s="181" t="s">
        <v>17</v>
      </c>
      <c r="I64" s="144"/>
    </row>
    <row r="65" spans="1:9" x14ac:dyDescent="0.35">
      <c r="A65" s="114">
        <v>93041</v>
      </c>
      <c r="B65" s="115" t="s">
        <v>94</v>
      </c>
      <c r="C65" s="150"/>
      <c r="D65" s="182"/>
      <c r="E65" s="183"/>
      <c r="F65" s="141">
        <v>7.16</v>
      </c>
      <c r="G65" s="141">
        <v>7.16</v>
      </c>
      <c r="H65" s="181" t="s">
        <v>17</v>
      </c>
      <c r="I65" s="144"/>
    </row>
    <row r="66" spans="1:9" x14ac:dyDescent="0.35">
      <c r="A66" s="174">
        <v>93042</v>
      </c>
      <c r="B66" s="106" t="s">
        <v>95</v>
      </c>
      <c r="C66" s="184"/>
      <c r="D66" s="177"/>
      <c r="E66" s="178"/>
      <c r="F66" s="141">
        <v>6.67</v>
      </c>
      <c r="G66" s="141">
        <v>6.67</v>
      </c>
      <c r="H66" s="181" t="s">
        <v>17</v>
      </c>
      <c r="I66" s="144"/>
    </row>
    <row r="67" spans="1:9" x14ac:dyDescent="0.35">
      <c r="A67" s="185"/>
      <c r="B67" s="186"/>
      <c r="C67" s="186"/>
      <c r="D67" s="187"/>
      <c r="E67" s="187"/>
      <c r="F67" s="187"/>
      <c r="G67" s="188"/>
      <c r="H67" s="144"/>
      <c r="I67" s="144"/>
    </row>
    <row r="68" spans="1:9" x14ac:dyDescent="0.35">
      <c r="A68" s="144"/>
      <c r="B68" s="144"/>
      <c r="D68" s="144"/>
      <c r="E68" s="144"/>
      <c r="F68" s="144"/>
      <c r="G68" s="144"/>
      <c r="H68" s="144"/>
    </row>
    <row r="69" spans="1:9" x14ac:dyDescent="0.35">
      <c r="A69" s="193" t="s">
        <v>96</v>
      </c>
      <c r="B69" s="193"/>
      <c r="C69" s="144"/>
    </row>
    <row r="70" spans="1:9" ht="72.5" x14ac:dyDescent="0.35">
      <c r="A70" s="13">
        <v>1</v>
      </c>
      <c r="B70" s="14" t="s">
        <v>97</v>
      </c>
      <c r="C70" s="144"/>
    </row>
    <row r="71" spans="1:9" ht="116" x14ac:dyDescent="0.35">
      <c r="A71" s="129">
        <v>2</v>
      </c>
      <c r="B71" s="129" t="s">
        <v>98</v>
      </c>
      <c r="C71" s="144"/>
    </row>
    <row r="72" spans="1:9" ht="87" x14ac:dyDescent="0.35">
      <c r="A72" s="129">
        <v>3</v>
      </c>
      <c r="B72" s="129" t="s">
        <v>99</v>
      </c>
      <c r="C72" s="144"/>
    </row>
    <row r="73" spans="1:9" ht="43.5" x14ac:dyDescent="0.35">
      <c r="A73" s="129">
        <v>4</v>
      </c>
      <c r="B73" s="129" t="s">
        <v>100</v>
      </c>
      <c r="C73" s="144"/>
    </row>
    <row r="74" spans="1:9" ht="43.5" x14ac:dyDescent="0.35">
      <c r="A74" s="129">
        <v>5</v>
      </c>
      <c r="B74" s="129" t="s">
        <v>101</v>
      </c>
      <c r="C74" s="144"/>
    </row>
    <row r="75" spans="1:9" ht="29" x14ac:dyDescent="0.35">
      <c r="A75" s="129">
        <v>6</v>
      </c>
      <c r="B75" s="129" t="s">
        <v>102</v>
      </c>
      <c r="C75" s="144"/>
    </row>
    <row r="76" spans="1:9" ht="29" x14ac:dyDescent="0.35">
      <c r="A76" s="129">
        <v>7</v>
      </c>
      <c r="B76" s="129" t="s">
        <v>103</v>
      </c>
      <c r="C76" s="144"/>
    </row>
    <row r="77" spans="1:9" ht="43.5" x14ac:dyDescent="0.35">
      <c r="A77" s="129">
        <v>8</v>
      </c>
      <c r="B77" s="129" t="s">
        <v>104</v>
      </c>
      <c r="C77" s="144"/>
    </row>
    <row r="78" spans="1:9" ht="87" x14ac:dyDescent="0.35">
      <c r="A78" s="129">
        <v>9</v>
      </c>
      <c r="B78" s="129" t="s">
        <v>105</v>
      </c>
      <c r="C78" s="144"/>
    </row>
    <row r="79" spans="1:9" ht="58" x14ac:dyDescent="0.35">
      <c r="A79" s="129">
        <v>10</v>
      </c>
      <c r="B79" s="129" t="s">
        <v>106</v>
      </c>
      <c r="C79" s="144"/>
    </row>
    <row r="80" spans="1:9" ht="130.5" x14ac:dyDescent="0.35">
      <c r="A80" s="129">
        <v>11</v>
      </c>
      <c r="B80" s="129" t="s">
        <v>107</v>
      </c>
      <c r="C80" s="144"/>
    </row>
    <row r="81" spans="1:3" ht="58" x14ac:dyDescent="0.35">
      <c r="A81" s="129">
        <v>12</v>
      </c>
      <c r="B81" s="129" t="s">
        <v>108</v>
      </c>
      <c r="C81" s="144"/>
    </row>
    <row r="82" spans="1:3" ht="58" x14ac:dyDescent="0.35">
      <c r="A82" s="129">
        <v>13</v>
      </c>
      <c r="B82" s="129" t="s">
        <v>109</v>
      </c>
      <c r="C82" s="144"/>
    </row>
    <row r="83" spans="1:3" ht="87" x14ac:dyDescent="0.35">
      <c r="A83" s="129">
        <v>14</v>
      </c>
      <c r="B83" s="129" t="s">
        <v>110</v>
      </c>
      <c r="C83" s="144"/>
    </row>
    <row r="84" spans="1:3" ht="43.5" x14ac:dyDescent="0.35">
      <c r="A84" s="129">
        <v>15</v>
      </c>
      <c r="B84" s="129" t="s">
        <v>111</v>
      </c>
      <c r="C84" s="144"/>
    </row>
    <row r="85" spans="1:3" ht="72.5" x14ac:dyDescent="0.35">
      <c r="A85" s="190">
        <v>16</v>
      </c>
      <c r="B85" s="190" t="s">
        <v>112</v>
      </c>
      <c r="C85" s="144"/>
    </row>
    <row r="86" spans="1:3" ht="29" x14ac:dyDescent="0.35">
      <c r="A86" s="189">
        <v>17</v>
      </c>
      <c r="B86" s="191" t="s">
        <v>113</v>
      </c>
      <c r="C86" s="144"/>
    </row>
    <row r="87" spans="1:3" x14ac:dyDescent="0.35">
      <c r="A87" s="144"/>
      <c r="B87" s="144"/>
    </row>
  </sheetData>
  <mergeCells count="11">
    <mergeCell ref="A1:H1"/>
    <mergeCell ref="A69:B69"/>
    <mergeCell ref="A3:H3"/>
    <mergeCell ref="A9:H9"/>
    <mergeCell ref="A10:H10"/>
    <mergeCell ref="A19:H19"/>
    <mergeCell ref="A21:H21"/>
    <mergeCell ref="A38:H38"/>
    <mergeCell ref="A48:H48"/>
    <mergeCell ref="A52:H52"/>
    <mergeCell ref="A62:H6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996"/>
  <sheetViews>
    <sheetView zoomScale="88" zoomScaleNormal="88" workbookViewId="0">
      <selection activeCell="B7" sqref="B7"/>
    </sheetView>
  </sheetViews>
  <sheetFormatPr defaultColWidth="14.453125" defaultRowHeight="15" customHeight="1" x14ac:dyDescent="0.35"/>
  <cols>
    <col min="1" max="1" width="15.453125" customWidth="1"/>
    <col min="2" max="2" width="69" customWidth="1"/>
    <col min="3" max="6" width="9.453125" customWidth="1"/>
    <col min="7" max="22" width="8.54296875" customWidth="1"/>
  </cols>
  <sheetData>
    <row r="1" spans="1:26" ht="38.25" customHeight="1" x14ac:dyDescent="0.35">
      <c r="A1" s="102" t="s">
        <v>114</v>
      </c>
      <c r="B1" s="103" t="s">
        <v>115</v>
      </c>
      <c r="C1" s="1"/>
      <c r="D1" s="2"/>
      <c r="E1" s="2"/>
      <c r="F1" s="2"/>
      <c r="G1" s="2"/>
      <c r="H1" s="2"/>
      <c r="I1" s="2"/>
      <c r="J1" s="2"/>
      <c r="K1" s="2"/>
      <c r="L1" s="2"/>
      <c r="M1" s="2"/>
      <c r="N1" s="2"/>
      <c r="O1" s="2"/>
      <c r="P1" s="2"/>
      <c r="Q1" s="2"/>
      <c r="R1" s="2"/>
      <c r="S1" s="2"/>
      <c r="T1" s="2"/>
      <c r="U1" s="2"/>
      <c r="V1" s="2"/>
      <c r="W1" s="3"/>
      <c r="X1" s="3"/>
      <c r="Y1" s="3"/>
      <c r="Z1" s="3"/>
    </row>
    <row r="2" spans="1:26" ht="15.5" x14ac:dyDescent="0.35">
      <c r="A2" s="83" t="s">
        <v>116</v>
      </c>
      <c r="B2" s="84" t="s">
        <v>117</v>
      </c>
      <c r="C2" s="4"/>
      <c r="D2" s="4"/>
      <c r="E2" s="4"/>
      <c r="F2" s="4"/>
      <c r="G2" s="4"/>
      <c r="H2" s="4"/>
      <c r="I2" s="4"/>
      <c r="J2" s="4"/>
      <c r="K2" s="4"/>
      <c r="L2" s="4"/>
      <c r="M2" s="4"/>
      <c r="N2" s="4"/>
      <c r="O2" s="4"/>
      <c r="P2" s="4"/>
      <c r="Q2" s="4"/>
      <c r="R2" s="4"/>
      <c r="S2" s="4"/>
      <c r="T2" s="4"/>
      <c r="U2" s="4"/>
      <c r="V2" s="4"/>
      <c r="W2" s="3"/>
      <c r="X2" s="3"/>
      <c r="Y2" s="3"/>
      <c r="Z2" s="3"/>
    </row>
    <row r="3" spans="1:26" ht="15.5" x14ac:dyDescent="0.35">
      <c r="A3" s="85" t="s">
        <v>118</v>
      </c>
      <c r="B3" s="86" t="s">
        <v>119</v>
      </c>
      <c r="C3" s="4"/>
      <c r="D3" s="4"/>
      <c r="E3" s="4"/>
      <c r="F3" s="4"/>
      <c r="G3" s="4"/>
      <c r="H3" s="4"/>
      <c r="I3" s="4"/>
      <c r="J3" s="4"/>
      <c r="K3" s="4"/>
      <c r="L3" s="4"/>
      <c r="M3" s="4"/>
      <c r="N3" s="4"/>
      <c r="O3" s="4"/>
      <c r="P3" s="4"/>
      <c r="Q3" s="4"/>
      <c r="R3" s="4"/>
      <c r="S3" s="4"/>
      <c r="T3" s="4"/>
      <c r="U3" s="4"/>
      <c r="V3" s="4"/>
      <c r="W3" s="3"/>
      <c r="X3" s="3"/>
      <c r="Y3" s="3"/>
      <c r="Z3" s="3"/>
    </row>
    <row r="4" spans="1:26" ht="15.5" x14ac:dyDescent="0.35">
      <c r="A4" s="87" t="s">
        <v>120</v>
      </c>
      <c r="B4" s="86" t="s">
        <v>121</v>
      </c>
      <c r="C4" s="4"/>
      <c r="D4" s="4"/>
      <c r="E4" s="4"/>
      <c r="F4" s="4"/>
      <c r="G4" s="4"/>
      <c r="H4" s="4"/>
      <c r="I4" s="4"/>
      <c r="J4" s="4"/>
      <c r="K4" s="4"/>
      <c r="L4" s="4"/>
      <c r="M4" s="4"/>
      <c r="N4" s="4"/>
      <c r="O4" s="4"/>
      <c r="P4" s="4"/>
      <c r="Q4" s="4"/>
      <c r="R4" s="4"/>
      <c r="S4" s="4"/>
      <c r="T4" s="4"/>
      <c r="U4" s="4"/>
      <c r="V4" s="4"/>
      <c r="W4" s="3"/>
      <c r="X4" s="3"/>
      <c r="Y4" s="3"/>
      <c r="Z4" s="3"/>
    </row>
    <row r="5" spans="1:26" ht="15.5" x14ac:dyDescent="0.35">
      <c r="A5" s="85" t="s">
        <v>122</v>
      </c>
      <c r="B5" s="86" t="s">
        <v>123</v>
      </c>
      <c r="C5" s="4"/>
      <c r="D5" s="4"/>
      <c r="E5" s="4"/>
      <c r="F5" s="4"/>
      <c r="G5" s="4"/>
      <c r="H5" s="4"/>
      <c r="I5" s="4"/>
      <c r="J5" s="4"/>
      <c r="K5" s="4"/>
      <c r="L5" s="4"/>
      <c r="M5" s="4"/>
      <c r="N5" s="4"/>
      <c r="O5" s="4"/>
      <c r="P5" s="4"/>
      <c r="Q5" s="4"/>
      <c r="R5" s="4"/>
      <c r="S5" s="4"/>
      <c r="T5" s="4"/>
      <c r="U5" s="4"/>
      <c r="V5" s="4"/>
      <c r="W5" s="3"/>
      <c r="X5" s="3"/>
      <c r="Y5" s="3"/>
      <c r="Z5" s="3"/>
    </row>
    <row r="6" spans="1:26" ht="15.5" x14ac:dyDescent="0.35">
      <c r="A6" s="85" t="s">
        <v>124</v>
      </c>
      <c r="B6" s="86" t="s">
        <v>125</v>
      </c>
      <c r="C6" s="4"/>
      <c r="D6" s="4"/>
      <c r="E6" s="4"/>
      <c r="F6" s="4"/>
      <c r="G6" s="4"/>
      <c r="H6" s="4"/>
      <c r="I6" s="4"/>
      <c r="J6" s="4"/>
      <c r="K6" s="4"/>
      <c r="L6" s="4"/>
      <c r="M6" s="4"/>
      <c r="N6" s="4"/>
      <c r="O6" s="4"/>
      <c r="P6" s="4"/>
      <c r="Q6" s="4"/>
      <c r="R6" s="4"/>
      <c r="S6" s="4"/>
      <c r="T6" s="4"/>
      <c r="U6" s="4"/>
      <c r="V6" s="4"/>
      <c r="W6" s="3"/>
      <c r="X6" s="3"/>
      <c r="Y6" s="3"/>
      <c r="Z6" s="3"/>
    </row>
    <row r="7" spans="1:26" ht="15.5" x14ac:dyDescent="0.35">
      <c r="A7" s="85" t="s">
        <v>126</v>
      </c>
      <c r="B7" s="86" t="s">
        <v>127</v>
      </c>
      <c r="C7" s="4"/>
      <c r="D7" s="4"/>
      <c r="E7" s="4"/>
      <c r="F7" s="4"/>
      <c r="G7" s="4"/>
      <c r="H7" s="4"/>
      <c r="I7" s="4"/>
      <c r="J7" s="4"/>
      <c r="K7" s="4"/>
      <c r="L7" s="4"/>
      <c r="M7" s="4"/>
      <c r="N7" s="4"/>
      <c r="O7" s="4"/>
      <c r="P7" s="4"/>
      <c r="Q7" s="4"/>
      <c r="R7" s="4"/>
      <c r="S7" s="4"/>
      <c r="T7" s="4"/>
      <c r="U7" s="4"/>
      <c r="V7" s="4"/>
      <c r="W7" s="3"/>
      <c r="X7" s="3"/>
      <c r="Y7" s="3"/>
      <c r="Z7" s="3"/>
    </row>
    <row r="8" spans="1:26" ht="15.5" x14ac:dyDescent="0.35">
      <c r="A8" s="85" t="s">
        <v>128</v>
      </c>
      <c r="B8" s="86" t="s">
        <v>129</v>
      </c>
      <c r="C8" s="4"/>
      <c r="D8" s="4"/>
      <c r="E8" s="4"/>
      <c r="F8" s="4"/>
      <c r="G8" s="4"/>
      <c r="H8" s="4"/>
      <c r="I8" s="4"/>
      <c r="J8" s="4"/>
      <c r="K8" s="4"/>
      <c r="L8" s="4"/>
      <c r="M8" s="4"/>
      <c r="N8" s="4"/>
      <c r="O8" s="4"/>
      <c r="P8" s="4"/>
      <c r="Q8" s="4"/>
      <c r="R8" s="4"/>
      <c r="S8" s="4"/>
      <c r="T8" s="4"/>
      <c r="U8" s="4"/>
      <c r="V8" s="4"/>
      <c r="W8" s="3"/>
      <c r="X8" s="3"/>
      <c r="Y8" s="3"/>
      <c r="Z8" s="3"/>
    </row>
    <row r="9" spans="1:26" ht="15.5" x14ac:dyDescent="0.35">
      <c r="A9" s="85" t="s">
        <v>130</v>
      </c>
      <c r="B9" s="86" t="s">
        <v>131</v>
      </c>
      <c r="C9" s="4"/>
      <c r="D9" s="4"/>
      <c r="E9" s="4"/>
      <c r="F9" s="4"/>
      <c r="G9" s="4"/>
      <c r="H9" s="4"/>
      <c r="I9" s="4"/>
      <c r="J9" s="4"/>
      <c r="K9" s="4"/>
      <c r="L9" s="4"/>
      <c r="M9" s="4"/>
      <c r="N9" s="4"/>
      <c r="O9" s="4"/>
      <c r="P9" s="4"/>
      <c r="Q9" s="4"/>
      <c r="R9" s="4"/>
      <c r="S9" s="4"/>
      <c r="T9" s="4"/>
      <c r="U9" s="4"/>
      <c r="V9" s="4"/>
      <c r="W9" s="3"/>
      <c r="X9" s="3"/>
      <c r="Y9" s="3"/>
      <c r="Z9" s="3"/>
    </row>
    <row r="10" spans="1:26" ht="15.5" x14ac:dyDescent="0.35">
      <c r="A10" s="85" t="s">
        <v>132</v>
      </c>
      <c r="B10" s="86" t="s">
        <v>133</v>
      </c>
      <c r="C10" s="4"/>
      <c r="D10" s="4"/>
      <c r="E10" s="4"/>
      <c r="F10" s="4"/>
      <c r="G10" s="4"/>
      <c r="H10" s="4"/>
      <c r="I10" s="4"/>
      <c r="J10" s="4"/>
      <c r="K10" s="4"/>
      <c r="L10" s="4"/>
      <c r="M10" s="4"/>
      <c r="N10" s="4"/>
      <c r="O10" s="4"/>
      <c r="P10" s="4"/>
      <c r="Q10" s="4"/>
      <c r="R10" s="4"/>
      <c r="S10" s="4"/>
      <c r="T10" s="4"/>
      <c r="U10" s="4"/>
      <c r="V10" s="4"/>
      <c r="W10" s="3"/>
      <c r="X10" s="3"/>
      <c r="Y10" s="3"/>
      <c r="Z10" s="3"/>
    </row>
    <row r="11" spans="1:26" ht="21.75" customHeight="1" x14ac:dyDescent="0.35">
      <c r="A11" s="85" t="s">
        <v>134</v>
      </c>
      <c r="B11" s="86" t="s">
        <v>135</v>
      </c>
      <c r="C11" s="4"/>
      <c r="D11" s="4"/>
      <c r="E11" s="4"/>
      <c r="F11" s="4"/>
      <c r="G11" s="4"/>
      <c r="H11" s="4"/>
      <c r="I11" s="4"/>
      <c r="J11" s="4"/>
      <c r="K11" s="4"/>
      <c r="L11" s="4"/>
      <c r="M11" s="4"/>
      <c r="N11" s="4"/>
      <c r="O11" s="4"/>
      <c r="P11" s="4"/>
      <c r="Q11" s="4"/>
      <c r="R11" s="4"/>
      <c r="S11" s="4"/>
      <c r="T11" s="4"/>
      <c r="U11" s="4"/>
      <c r="V11" s="4"/>
      <c r="W11" s="3"/>
      <c r="X11" s="3"/>
      <c r="Y11" s="3"/>
      <c r="Z11" s="3"/>
    </row>
    <row r="12" spans="1:26" ht="15.5" x14ac:dyDescent="0.35">
      <c r="A12" s="85" t="s">
        <v>136</v>
      </c>
      <c r="B12" s="86" t="s">
        <v>137</v>
      </c>
      <c r="C12" s="4"/>
      <c r="D12" s="4"/>
      <c r="E12" s="4"/>
      <c r="F12" s="4"/>
      <c r="G12" s="4"/>
      <c r="H12" s="4"/>
      <c r="I12" s="4"/>
      <c r="J12" s="4"/>
      <c r="K12" s="4"/>
      <c r="L12" s="4"/>
      <c r="M12" s="4"/>
      <c r="N12" s="4"/>
      <c r="O12" s="4"/>
      <c r="P12" s="4"/>
      <c r="Q12" s="4"/>
      <c r="R12" s="4"/>
      <c r="S12" s="4"/>
      <c r="T12" s="4"/>
      <c r="U12" s="4"/>
      <c r="V12" s="4"/>
      <c r="W12" s="3"/>
      <c r="X12" s="3"/>
      <c r="Y12" s="3"/>
      <c r="Z12" s="3"/>
    </row>
    <row r="13" spans="1:26" ht="15.5" x14ac:dyDescent="0.35">
      <c r="A13" s="85" t="s">
        <v>138</v>
      </c>
      <c r="B13" s="86" t="s">
        <v>139</v>
      </c>
      <c r="C13" s="4"/>
      <c r="D13" s="4"/>
      <c r="E13" s="4"/>
      <c r="F13" s="4"/>
      <c r="G13" s="4"/>
      <c r="H13" s="4"/>
      <c r="I13" s="4"/>
      <c r="J13" s="4"/>
      <c r="K13" s="4"/>
      <c r="L13" s="4"/>
      <c r="M13" s="4"/>
      <c r="N13" s="4"/>
      <c r="O13" s="4"/>
      <c r="P13" s="4"/>
      <c r="Q13" s="4"/>
      <c r="R13" s="4"/>
      <c r="S13" s="4"/>
      <c r="T13" s="4"/>
      <c r="U13" s="4"/>
      <c r="V13" s="4"/>
      <c r="W13" s="3"/>
      <c r="X13" s="3"/>
      <c r="Y13" s="3"/>
      <c r="Z13" s="3"/>
    </row>
    <row r="14" spans="1:26" ht="15.5" x14ac:dyDescent="0.35">
      <c r="A14" s="85" t="s">
        <v>140</v>
      </c>
      <c r="B14" s="86" t="s">
        <v>141</v>
      </c>
      <c r="C14" s="4"/>
      <c r="D14" s="4"/>
      <c r="E14" s="4"/>
      <c r="F14" s="4"/>
      <c r="G14" s="4"/>
      <c r="H14" s="4"/>
      <c r="I14" s="4"/>
      <c r="J14" s="4"/>
      <c r="K14" s="4"/>
      <c r="L14" s="4"/>
      <c r="M14" s="4"/>
      <c r="N14" s="4"/>
      <c r="O14" s="4"/>
      <c r="P14" s="4"/>
      <c r="Q14" s="4"/>
      <c r="R14" s="4"/>
      <c r="S14" s="4"/>
      <c r="T14" s="4"/>
      <c r="U14" s="4"/>
      <c r="V14" s="4"/>
      <c r="W14" s="3"/>
      <c r="X14" s="3"/>
      <c r="Y14" s="3"/>
      <c r="Z14" s="3"/>
    </row>
    <row r="15" spans="1:26" ht="15.5" x14ac:dyDescent="0.35">
      <c r="A15" s="85" t="s">
        <v>142</v>
      </c>
      <c r="B15" s="86" t="s">
        <v>143</v>
      </c>
      <c r="C15" s="4"/>
      <c r="D15" s="4"/>
      <c r="E15" s="4"/>
      <c r="F15" s="4"/>
      <c r="G15" s="4"/>
      <c r="H15" s="4"/>
      <c r="I15" s="4"/>
      <c r="J15" s="4"/>
      <c r="K15" s="4"/>
      <c r="L15" s="4"/>
      <c r="M15" s="4"/>
      <c r="N15" s="4"/>
      <c r="O15" s="4"/>
      <c r="P15" s="4"/>
      <c r="Q15" s="4"/>
      <c r="R15" s="4"/>
      <c r="S15" s="4"/>
      <c r="T15" s="4"/>
      <c r="U15" s="4"/>
      <c r="V15" s="4"/>
      <c r="W15" s="3"/>
      <c r="X15" s="3"/>
      <c r="Y15" s="3"/>
      <c r="Z15" s="3"/>
    </row>
    <row r="16" spans="1:26" ht="15.5" x14ac:dyDescent="0.35">
      <c r="A16" s="85" t="s">
        <v>144</v>
      </c>
      <c r="B16" s="86" t="s">
        <v>145</v>
      </c>
      <c r="C16" s="4"/>
      <c r="D16" s="4"/>
      <c r="E16" s="4"/>
      <c r="F16" s="4"/>
      <c r="G16" s="4"/>
      <c r="H16" s="4"/>
      <c r="I16" s="4"/>
      <c r="J16" s="4"/>
      <c r="K16" s="4"/>
      <c r="L16" s="4"/>
      <c r="M16" s="4"/>
      <c r="N16" s="4"/>
      <c r="O16" s="4"/>
      <c r="P16" s="4"/>
      <c r="Q16" s="4"/>
      <c r="R16" s="4"/>
      <c r="S16" s="4"/>
      <c r="T16" s="4"/>
      <c r="U16" s="4"/>
      <c r="V16" s="4"/>
      <c r="W16" s="3"/>
      <c r="X16" s="3"/>
      <c r="Y16" s="3"/>
      <c r="Z16" s="3"/>
    </row>
    <row r="17" spans="1:26" ht="15.5" x14ac:dyDescent="0.35">
      <c r="A17" s="85" t="s">
        <v>146</v>
      </c>
      <c r="B17" s="86" t="s">
        <v>147</v>
      </c>
      <c r="C17" s="4"/>
      <c r="D17" s="4"/>
      <c r="E17" s="4"/>
      <c r="F17" s="4"/>
      <c r="G17" s="4"/>
      <c r="H17" s="4"/>
      <c r="I17" s="4"/>
      <c r="J17" s="4"/>
      <c r="K17" s="4"/>
      <c r="L17" s="4"/>
      <c r="M17" s="4"/>
      <c r="N17" s="4"/>
      <c r="O17" s="4"/>
      <c r="P17" s="4"/>
      <c r="Q17" s="4"/>
      <c r="R17" s="4"/>
      <c r="S17" s="4"/>
      <c r="T17" s="4"/>
      <c r="U17" s="4"/>
      <c r="V17" s="4"/>
      <c r="W17" s="3"/>
      <c r="X17" s="3"/>
      <c r="Y17" s="3"/>
      <c r="Z17" s="3"/>
    </row>
    <row r="18" spans="1:26" ht="15.5" x14ac:dyDescent="0.35">
      <c r="A18" s="85" t="s">
        <v>148</v>
      </c>
      <c r="B18" s="86" t="s">
        <v>149</v>
      </c>
      <c r="C18" s="4"/>
      <c r="D18" s="4"/>
      <c r="E18" s="4"/>
      <c r="F18" s="4"/>
      <c r="G18" s="4"/>
      <c r="H18" s="4"/>
      <c r="I18" s="4"/>
      <c r="J18" s="4"/>
      <c r="K18" s="4"/>
      <c r="L18" s="4"/>
      <c r="M18" s="4"/>
      <c r="N18" s="4"/>
      <c r="O18" s="4"/>
      <c r="P18" s="4"/>
      <c r="Q18" s="4"/>
      <c r="R18" s="4"/>
      <c r="S18" s="4"/>
      <c r="T18" s="4"/>
      <c r="U18" s="4"/>
      <c r="V18" s="4"/>
      <c r="W18" s="3"/>
      <c r="X18" s="3"/>
      <c r="Y18" s="3"/>
      <c r="Z18" s="3"/>
    </row>
    <row r="19" spans="1:26" ht="15.5" x14ac:dyDescent="0.35">
      <c r="A19" s="85" t="s">
        <v>150</v>
      </c>
      <c r="B19" s="86" t="s">
        <v>151</v>
      </c>
      <c r="C19" s="4"/>
      <c r="D19" s="4"/>
      <c r="E19" s="4"/>
      <c r="F19" s="4"/>
      <c r="G19" s="4"/>
      <c r="H19" s="4"/>
      <c r="I19" s="4"/>
      <c r="J19" s="4"/>
      <c r="K19" s="4"/>
      <c r="L19" s="4"/>
      <c r="M19" s="4"/>
      <c r="N19" s="4"/>
      <c r="O19" s="4"/>
      <c r="P19" s="4"/>
      <c r="Q19" s="4"/>
      <c r="R19" s="4"/>
      <c r="S19" s="4"/>
      <c r="T19" s="4"/>
      <c r="U19" s="4"/>
      <c r="V19" s="4"/>
      <c r="W19" s="3"/>
      <c r="X19" s="3"/>
      <c r="Y19" s="3"/>
      <c r="Z19" s="3"/>
    </row>
    <row r="20" spans="1:26" ht="15.5" x14ac:dyDescent="0.35">
      <c r="A20" s="85" t="s">
        <v>152</v>
      </c>
      <c r="B20" s="86" t="s">
        <v>153</v>
      </c>
      <c r="C20" s="4"/>
      <c r="D20" s="4"/>
      <c r="E20" s="4"/>
      <c r="F20" s="4"/>
      <c r="G20" s="4"/>
      <c r="H20" s="4"/>
      <c r="I20" s="4"/>
      <c r="J20" s="4"/>
      <c r="K20" s="4"/>
      <c r="L20" s="4"/>
      <c r="M20" s="4"/>
      <c r="N20" s="4"/>
      <c r="O20" s="4"/>
      <c r="P20" s="4"/>
      <c r="Q20" s="4"/>
      <c r="R20" s="4"/>
      <c r="S20" s="4"/>
      <c r="T20" s="4"/>
      <c r="U20" s="4"/>
      <c r="V20" s="4"/>
      <c r="W20" s="3"/>
      <c r="X20" s="3"/>
      <c r="Y20" s="3"/>
      <c r="Z20" s="3"/>
    </row>
    <row r="21" spans="1:26" ht="15.5" x14ac:dyDescent="0.35">
      <c r="A21" s="85" t="s">
        <v>154</v>
      </c>
      <c r="B21" s="86" t="s">
        <v>155</v>
      </c>
      <c r="C21" s="4"/>
      <c r="D21" s="4"/>
      <c r="E21" s="4"/>
      <c r="F21" s="4"/>
      <c r="G21" s="4"/>
      <c r="H21" s="4"/>
      <c r="I21" s="4"/>
      <c r="J21" s="4"/>
      <c r="K21" s="4"/>
      <c r="L21" s="4"/>
      <c r="M21" s="4"/>
      <c r="N21" s="4"/>
      <c r="O21" s="4"/>
      <c r="P21" s="4"/>
      <c r="Q21" s="4"/>
      <c r="R21" s="4"/>
      <c r="S21" s="4"/>
      <c r="T21" s="4"/>
      <c r="U21" s="4"/>
      <c r="V21" s="4"/>
      <c r="W21" s="3"/>
      <c r="X21" s="3"/>
      <c r="Y21" s="3"/>
      <c r="Z21" s="3"/>
    </row>
    <row r="22" spans="1:26" ht="22.5" customHeight="1" x14ac:dyDescent="0.35">
      <c r="A22" s="85" t="s">
        <v>156</v>
      </c>
      <c r="B22" s="86" t="s">
        <v>157</v>
      </c>
      <c r="C22" s="4"/>
      <c r="D22" s="4"/>
      <c r="E22" s="4"/>
      <c r="F22" s="4"/>
      <c r="G22" s="4"/>
      <c r="H22" s="4"/>
      <c r="I22" s="4"/>
      <c r="J22" s="4"/>
      <c r="K22" s="4"/>
      <c r="L22" s="4"/>
      <c r="M22" s="4"/>
      <c r="N22" s="4"/>
      <c r="O22" s="4"/>
      <c r="P22" s="4"/>
      <c r="Q22" s="4"/>
      <c r="R22" s="4"/>
      <c r="S22" s="4"/>
      <c r="T22" s="4"/>
      <c r="U22" s="4"/>
      <c r="V22" s="4"/>
      <c r="W22" s="3"/>
      <c r="X22" s="3"/>
      <c r="Y22" s="3"/>
      <c r="Z22" s="3"/>
    </row>
    <row r="23" spans="1:26" ht="15.5" x14ac:dyDescent="0.35">
      <c r="A23" s="85" t="s">
        <v>158</v>
      </c>
      <c r="B23" s="86" t="s">
        <v>159</v>
      </c>
      <c r="C23" s="4"/>
      <c r="D23" s="4"/>
      <c r="E23" s="4"/>
      <c r="F23" s="4"/>
      <c r="G23" s="4"/>
      <c r="H23" s="4"/>
      <c r="I23" s="4"/>
      <c r="J23" s="4"/>
      <c r="K23" s="4"/>
      <c r="L23" s="4"/>
      <c r="M23" s="4"/>
      <c r="N23" s="4"/>
      <c r="O23" s="4"/>
      <c r="P23" s="4"/>
      <c r="Q23" s="4"/>
      <c r="R23" s="4"/>
      <c r="S23" s="4"/>
      <c r="T23" s="4"/>
      <c r="U23" s="4"/>
      <c r="V23" s="4"/>
      <c r="W23" s="3"/>
      <c r="X23" s="3"/>
      <c r="Y23" s="3"/>
      <c r="Z23" s="3"/>
    </row>
    <row r="24" spans="1:26" ht="15.5" x14ac:dyDescent="0.35">
      <c r="A24" s="85" t="s">
        <v>160</v>
      </c>
      <c r="B24" s="86" t="s">
        <v>161</v>
      </c>
      <c r="C24" s="4"/>
      <c r="D24" s="4"/>
      <c r="E24" s="4"/>
      <c r="F24" s="4"/>
      <c r="G24" s="4"/>
      <c r="H24" s="4"/>
      <c r="I24" s="4"/>
      <c r="J24" s="4"/>
      <c r="K24" s="4"/>
      <c r="L24" s="4"/>
      <c r="M24" s="4"/>
      <c r="N24" s="4"/>
      <c r="O24" s="4"/>
      <c r="P24" s="4"/>
      <c r="Q24" s="4"/>
      <c r="R24" s="4"/>
      <c r="S24" s="4"/>
      <c r="T24" s="4"/>
      <c r="U24" s="4"/>
      <c r="V24" s="4"/>
      <c r="W24" s="3"/>
      <c r="X24" s="3"/>
      <c r="Y24" s="3"/>
      <c r="Z24" s="3"/>
    </row>
    <row r="25" spans="1:26" ht="15.5" x14ac:dyDescent="0.35">
      <c r="A25" s="85" t="s">
        <v>162</v>
      </c>
      <c r="B25" s="86" t="s">
        <v>163</v>
      </c>
      <c r="C25" s="4"/>
      <c r="D25" s="4"/>
      <c r="E25" s="4"/>
      <c r="F25" s="4"/>
      <c r="G25" s="4"/>
      <c r="H25" s="4"/>
      <c r="I25" s="4"/>
      <c r="J25" s="4"/>
      <c r="K25" s="4"/>
      <c r="L25" s="4"/>
      <c r="M25" s="4"/>
      <c r="N25" s="4"/>
      <c r="O25" s="4"/>
      <c r="P25" s="4"/>
      <c r="Q25" s="4"/>
      <c r="R25" s="4"/>
      <c r="S25" s="4"/>
      <c r="T25" s="4"/>
      <c r="U25" s="4"/>
      <c r="V25" s="4"/>
      <c r="W25" s="3"/>
      <c r="X25" s="3"/>
      <c r="Y25" s="3"/>
      <c r="Z25" s="3"/>
    </row>
    <row r="26" spans="1:26" ht="15.5" x14ac:dyDescent="0.35">
      <c r="A26" s="85" t="s">
        <v>164</v>
      </c>
      <c r="B26" s="86" t="s">
        <v>165</v>
      </c>
      <c r="C26" s="4"/>
      <c r="D26" s="4"/>
      <c r="E26" s="4"/>
      <c r="F26" s="4"/>
      <c r="G26" s="4"/>
      <c r="H26" s="4"/>
      <c r="I26" s="4"/>
      <c r="J26" s="4"/>
      <c r="K26" s="4"/>
      <c r="L26" s="4"/>
      <c r="M26" s="4"/>
      <c r="N26" s="4"/>
      <c r="O26" s="4"/>
      <c r="P26" s="4"/>
      <c r="Q26" s="4"/>
      <c r="R26" s="4"/>
      <c r="S26" s="4"/>
      <c r="T26" s="4"/>
      <c r="U26" s="4"/>
      <c r="V26" s="4"/>
      <c r="W26" s="3"/>
      <c r="X26" s="3"/>
      <c r="Y26" s="3"/>
      <c r="Z26" s="3"/>
    </row>
    <row r="27" spans="1:26" ht="15.5" x14ac:dyDescent="0.35">
      <c r="A27" s="88" t="s">
        <v>166</v>
      </c>
      <c r="B27" s="89" t="s">
        <v>167</v>
      </c>
      <c r="C27" s="2"/>
      <c r="D27" s="4"/>
      <c r="E27" s="4"/>
      <c r="F27" s="4"/>
      <c r="G27" s="4"/>
      <c r="H27" s="4"/>
      <c r="I27" s="4"/>
      <c r="J27" s="4"/>
      <c r="K27" s="4"/>
      <c r="L27" s="4"/>
      <c r="M27" s="4"/>
      <c r="N27" s="4"/>
      <c r="O27" s="4"/>
      <c r="P27" s="4"/>
      <c r="Q27" s="4"/>
      <c r="R27" s="4"/>
      <c r="S27" s="4"/>
      <c r="T27" s="4"/>
      <c r="U27" s="4"/>
      <c r="V27" s="4"/>
      <c r="W27" s="3"/>
      <c r="X27" s="3"/>
      <c r="Y27" s="3"/>
      <c r="Z27" s="3"/>
    </row>
    <row r="28" spans="1:26" ht="15.5" x14ac:dyDescent="0.35">
      <c r="A28" s="88" t="s">
        <v>168</v>
      </c>
      <c r="B28" s="89" t="s">
        <v>169</v>
      </c>
      <c r="C28" s="2"/>
      <c r="D28" s="4"/>
      <c r="E28" s="4"/>
      <c r="F28" s="4"/>
      <c r="G28" s="4"/>
      <c r="H28" s="4"/>
      <c r="I28" s="4"/>
      <c r="J28" s="4"/>
      <c r="K28" s="4"/>
      <c r="L28" s="4"/>
      <c r="M28" s="4"/>
      <c r="N28" s="4"/>
      <c r="O28" s="4"/>
      <c r="P28" s="4"/>
      <c r="Q28" s="4"/>
      <c r="R28" s="4"/>
      <c r="S28" s="4"/>
      <c r="T28" s="4"/>
      <c r="U28" s="4"/>
      <c r="V28" s="4"/>
      <c r="W28" s="3"/>
      <c r="X28" s="3"/>
      <c r="Y28" s="3"/>
      <c r="Z28" s="3"/>
    </row>
    <row r="29" spans="1:26" ht="15.5" x14ac:dyDescent="0.35">
      <c r="A29" s="88" t="s">
        <v>170</v>
      </c>
      <c r="B29" s="89" t="s">
        <v>171</v>
      </c>
      <c r="C29" s="4"/>
      <c r="D29" s="4"/>
      <c r="E29" s="4"/>
      <c r="F29" s="4"/>
      <c r="G29" s="4"/>
      <c r="H29" s="4"/>
      <c r="I29" s="4"/>
      <c r="J29" s="4"/>
      <c r="K29" s="4"/>
      <c r="L29" s="4"/>
      <c r="M29" s="4"/>
      <c r="N29" s="4"/>
      <c r="O29" s="4"/>
      <c r="P29" s="4"/>
      <c r="Q29" s="4"/>
      <c r="R29" s="4"/>
      <c r="S29" s="4"/>
      <c r="T29" s="4"/>
      <c r="U29" s="4"/>
      <c r="V29" s="4"/>
      <c r="W29" s="3"/>
      <c r="X29" s="3"/>
      <c r="Y29" s="3"/>
      <c r="Z29" s="3"/>
    </row>
    <row r="30" spans="1:26" ht="15.5" x14ac:dyDescent="0.35">
      <c r="A30" s="88" t="s">
        <v>172</v>
      </c>
      <c r="B30" s="89" t="s">
        <v>173</v>
      </c>
      <c r="C30" s="2"/>
      <c r="D30" s="4"/>
      <c r="E30" s="4"/>
      <c r="F30" s="4"/>
      <c r="G30" s="4"/>
      <c r="H30" s="4"/>
      <c r="I30" s="4"/>
      <c r="J30" s="4"/>
      <c r="K30" s="4"/>
      <c r="L30" s="4"/>
      <c r="M30" s="4"/>
      <c r="N30" s="4"/>
      <c r="O30" s="4"/>
      <c r="P30" s="4"/>
      <c r="Q30" s="4"/>
      <c r="R30" s="4"/>
      <c r="S30" s="4"/>
      <c r="T30" s="4"/>
      <c r="U30" s="4"/>
      <c r="V30" s="4"/>
      <c r="W30" s="3"/>
      <c r="X30" s="3"/>
      <c r="Y30" s="3"/>
      <c r="Z30" s="3"/>
    </row>
    <row r="31" spans="1:26" ht="15.5" x14ac:dyDescent="0.35">
      <c r="A31" s="88" t="s">
        <v>174</v>
      </c>
      <c r="B31" s="89" t="s">
        <v>175</v>
      </c>
      <c r="C31" s="2"/>
      <c r="D31" s="4"/>
      <c r="E31" s="4"/>
      <c r="F31" s="4"/>
      <c r="G31" s="4"/>
      <c r="H31" s="4"/>
      <c r="I31" s="4"/>
      <c r="J31" s="4"/>
      <c r="K31" s="4"/>
      <c r="L31" s="4"/>
      <c r="M31" s="4"/>
      <c r="N31" s="4"/>
      <c r="O31" s="4"/>
      <c r="P31" s="4"/>
      <c r="Q31" s="4"/>
      <c r="R31" s="4"/>
      <c r="S31" s="4"/>
      <c r="T31" s="4"/>
      <c r="U31" s="4"/>
      <c r="V31" s="4"/>
      <c r="W31" s="3"/>
      <c r="X31" s="3"/>
      <c r="Y31" s="3"/>
      <c r="Z31" s="3"/>
    </row>
    <row r="32" spans="1:26" ht="15.5" x14ac:dyDescent="0.35">
      <c r="A32" s="88" t="s">
        <v>176</v>
      </c>
      <c r="B32" s="89" t="s">
        <v>177</v>
      </c>
      <c r="C32" s="2"/>
      <c r="D32" s="4"/>
      <c r="E32" s="4"/>
      <c r="F32" s="4"/>
      <c r="G32" s="4"/>
      <c r="H32" s="4"/>
      <c r="I32" s="4"/>
      <c r="J32" s="4"/>
      <c r="K32" s="4"/>
      <c r="L32" s="4"/>
      <c r="M32" s="4"/>
      <c r="N32" s="4"/>
      <c r="O32" s="4"/>
      <c r="P32" s="4"/>
      <c r="Q32" s="4"/>
      <c r="R32" s="4"/>
      <c r="S32" s="4"/>
      <c r="T32" s="4"/>
      <c r="U32" s="4"/>
      <c r="V32" s="4"/>
      <c r="W32" s="3"/>
      <c r="X32" s="3"/>
      <c r="Y32" s="3"/>
      <c r="Z32" s="3"/>
    </row>
    <row r="33" spans="1:26" ht="15.5" x14ac:dyDescent="0.35">
      <c r="A33" s="88" t="s">
        <v>178</v>
      </c>
      <c r="B33" s="90" t="s">
        <v>179</v>
      </c>
      <c r="C33" s="2"/>
      <c r="D33" s="4"/>
      <c r="E33" s="4"/>
      <c r="F33" s="4"/>
      <c r="G33" s="4"/>
      <c r="H33" s="4"/>
      <c r="I33" s="4"/>
      <c r="J33" s="4"/>
      <c r="K33" s="4"/>
      <c r="L33" s="4"/>
      <c r="M33" s="4"/>
      <c r="N33" s="4"/>
      <c r="O33" s="4"/>
      <c r="P33" s="4"/>
      <c r="Q33" s="4"/>
      <c r="R33" s="4"/>
      <c r="S33" s="4"/>
      <c r="T33" s="4"/>
      <c r="U33" s="4"/>
      <c r="V33" s="4"/>
      <c r="W33" s="3"/>
      <c r="X33" s="3"/>
      <c r="Y33" s="3"/>
      <c r="Z33" s="3"/>
    </row>
    <row r="34" spans="1:26" ht="15.5" x14ac:dyDescent="0.35">
      <c r="A34" s="88" t="s">
        <v>180</v>
      </c>
      <c r="B34" s="89" t="s">
        <v>181</v>
      </c>
      <c r="C34" s="4"/>
      <c r="D34" s="4"/>
      <c r="E34" s="4"/>
      <c r="F34" s="4"/>
      <c r="G34" s="4"/>
      <c r="H34" s="4"/>
      <c r="I34" s="4"/>
      <c r="J34" s="4"/>
      <c r="K34" s="4"/>
      <c r="L34" s="4"/>
      <c r="M34" s="4"/>
      <c r="N34" s="4"/>
      <c r="O34" s="4"/>
      <c r="P34" s="4"/>
      <c r="Q34" s="4"/>
      <c r="R34" s="4"/>
      <c r="S34" s="4"/>
      <c r="T34" s="4"/>
      <c r="U34" s="4"/>
      <c r="V34" s="4"/>
      <c r="W34" s="3"/>
      <c r="X34" s="3"/>
      <c r="Y34" s="3"/>
      <c r="Z34" s="3"/>
    </row>
    <row r="35" spans="1:26" ht="15.5" x14ac:dyDescent="0.35">
      <c r="A35" s="88" t="s">
        <v>182</v>
      </c>
      <c r="B35" s="89" t="s">
        <v>183</v>
      </c>
      <c r="C35" s="4"/>
      <c r="D35" s="4"/>
      <c r="E35" s="4"/>
      <c r="F35" s="4"/>
      <c r="G35" s="4"/>
      <c r="H35" s="4"/>
      <c r="I35" s="4"/>
      <c r="J35" s="4"/>
      <c r="K35" s="4"/>
      <c r="L35" s="4"/>
      <c r="M35" s="4"/>
      <c r="N35" s="4"/>
      <c r="O35" s="4"/>
      <c r="P35" s="4"/>
      <c r="Q35" s="4"/>
      <c r="R35" s="4"/>
      <c r="S35" s="4"/>
      <c r="T35" s="4"/>
      <c r="U35" s="4"/>
      <c r="V35" s="4"/>
      <c r="W35" s="3"/>
      <c r="X35" s="3"/>
      <c r="Y35" s="3"/>
      <c r="Z35" s="3"/>
    </row>
    <row r="36" spans="1:26" ht="15.5" x14ac:dyDescent="0.35">
      <c r="A36" s="88" t="s">
        <v>184</v>
      </c>
      <c r="B36" s="89" t="s">
        <v>185</v>
      </c>
      <c r="C36" s="4"/>
      <c r="D36" s="4"/>
      <c r="E36" s="4"/>
      <c r="F36" s="4"/>
      <c r="G36" s="4"/>
      <c r="H36" s="4"/>
      <c r="I36" s="4"/>
      <c r="J36" s="4"/>
      <c r="K36" s="4"/>
      <c r="L36" s="4"/>
      <c r="M36" s="4"/>
      <c r="N36" s="4"/>
      <c r="O36" s="4"/>
      <c r="P36" s="4"/>
      <c r="Q36" s="4"/>
      <c r="R36" s="4"/>
      <c r="S36" s="4"/>
      <c r="T36" s="4"/>
      <c r="U36" s="4"/>
      <c r="V36" s="4"/>
      <c r="W36" s="3"/>
      <c r="X36" s="3"/>
      <c r="Y36" s="3"/>
      <c r="Z36" s="3"/>
    </row>
    <row r="37" spans="1:26" ht="15.5" x14ac:dyDescent="0.35">
      <c r="A37" s="88" t="s">
        <v>186</v>
      </c>
      <c r="B37" s="89" t="s">
        <v>187</v>
      </c>
      <c r="C37" s="4"/>
      <c r="D37" s="4"/>
      <c r="E37" s="4"/>
      <c r="F37" s="4"/>
      <c r="G37" s="4"/>
      <c r="H37" s="4"/>
      <c r="I37" s="4"/>
      <c r="J37" s="4"/>
      <c r="K37" s="4"/>
      <c r="L37" s="4"/>
      <c r="M37" s="4"/>
      <c r="N37" s="4"/>
      <c r="O37" s="4"/>
      <c r="P37" s="4"/>
      <c r="Q37" s="4"/>
      <c r="R37" s="4"/>
      <c r="S37" s="4"/>
      <c r="T37" s="4"/>
      <c r="U37" s="4"/>
      <c r="V37" s="4"/>
      <c r="W37" s="3"/>
      <c r="X37" s="3"/>
      <c r="Y37" s="3"/>
      <c r="Z37" s="3"/>
    </row>
    <row r="38" spans="1:26" ht="15.5" x14ac:dyDescent="0.35">
      <c r="A38" s="88" t="s">
        <v>188</v>
      </c>
      <c r="B38" s="89" t="s">
        <v>189</v>
      </c>
      <c r="C38" s="4"/>
      <c r="D38" s="2"/>
      <c r="E38" s="2"/>
      <c r="F38" s="2"/>
      <c r="G38" s="2"/>
      <c r="H38" s="2"/>
      <c r="I38" s="2"/>
      <c r="J38" s="2"/>
      <c r="K38" s="2"/>
      <c r="L38" s="2"/>
      <c r="M38" s="2"/>
      <c r="N38" s="2"/>
      <c r="O38" s="2"/>
      <c r="P38" s="2"/>
      <c r="Q38" s="2"/>
      <c r="R38" s="2"/>
      <c r="S38" s="2"/>
      <c r="T38" s="2"/>
      <c r="U38" s="2"/>
      <c r="V38" s="2"/>
      <c r="W38" s="3"/>
      <c r="X38" s="3"/>
      <c r="Y38" s="3"/>
      <c r="Z38" s="3"/>
    </row>
    <row r="39" spans="1:26" ht="15.5" x14ac:dyDescent="0.35">
      <c r="A39" s="88" t="s">
        <v>190</v>
      </c>
      <c r="B39" s="89" t="s">
        <v>191</v>
      </c>
      <c r="C39" s="4"/>
      <c r="D39" s="2"/>
      <c r="E39" s="2"/>
      <c r="F39" s="2"/>
      <c r="G39" s="2"/>
      <c r="H39" s="2"/>
      <c r="I39" s="2"/>
      <c r="J39" s="2"/>
      <c r="K39" s="2"/>
      <c r="L39" s="2"/>
      <c r="M39" s="2"/>
      <c r="N39" s="2"/>
      <c r="O39" s="2"/>
      <c r="P39" s="2"/>
      <c r="Q39" s="2"/>
      <c r="R39" s="2"/>
      <c r="S39" s="2"/>
      <c r="T39" s="2"/>
      <c r="U39" s="2"/>
      <c r="V39" s="2"/>
      <c r="W39" s="3"/>
      <c r="X39" s="3"/>
      <c r="Y39" s="3"/>
      <c r="Z39" s="3"/>
    </row>
    <row r="40" spans="1:26" ht="15.5" x14ac:dyDescent="0.35">
      <c r="A40" s="88" t="s">
        <v>192</v>
      </c>
      <c r="B40" s="89" t="s">
        <v>193</v>
      </c>
      <c r="C40" s="4"/>
      <c r="D40" s="2"/>
      <c r="E40" s="2"/>
      <c r="F40" s="2"/>
      <c r="G40" s="2"/>
      <c r="H40" s="2"/>
      <c r="I40" s="2"/>
      <c r="J40" s="2"/>
      <c r="K40" s="2"/>
      <c r="L40" s="2"/>
      <c r="M40" s="2"/>
      <c r="N40" s="2"/>
      <c r="O40" s="2"/>
      <c r="P40" s="2"/>
      <c r="Q40" s="2"/>
      <c r="R40" s="2"/>
      <c r="S40" s="2"/>
      <c r="T40" s="2"/>
      <c r="U40" s="2"/>
      <c r="V40" s="2"/>
      <c r="W40" s="3"/>
      <c r="X40" s="3"/>
      <c r="Y40" s="3"/>
      <c r="Z40" s="3"/>
    </row>
    <row r="41" spans="1:26" ht="15.5" x14ac:dyDescent="0.35">
      <c r="A41" s="91" t="s">
        <v>194</v>
      </c>
      <c r="B41" s="92" t="s">
        <v>195</v>
      </c>
      <c r="C41" s="5"/>
      <c r="D41" s="6"/>
      <c r="E41" s="6"/>
      <c r="F41" s="6"/>
      <c r="G41" s="6"/>
      <c r="H41" s="6"/>
      <c r="I41" s="6"/>
      <c r="J41" s="6"/>
      <c r="K41" s="6"/>
      <c r="L41" s="6"/>
      <c r="M41" s="6"/>
      <c r="N41" s="6"/>
      <c r="O41" s="6"/>
      <c r="P41" s="6"/>
      <c r="Q41" s="6"/>
      <c r="R41" s="6"/>
      <c r="S41" s="6"/>
      <c r="T41" s="6"/>
      <c r="U41" s="6"/>
      <c r="V41" s="6"/>
      <c r="W41" s="7"/>
      <c r="X41" s="7"/>
      <c r="Y41" s="7"/>
      <c r="Z41" s="7"/>
    </row>
    <row r="42" spans="1:26" ht="15.5" x14ac:dyDescent="0.35">
      <c r="A42" s="91" t="s">
        <v>196</v>
      </c>
      <c r="B42" s="92" t="s">
        <v>197</v>
      </c>
      <c r="C42" s="5"/>
      <c r="D42" s="6"/>
      <c r="E42" s="6"/>
      <c r="F42" s="6"/>
      <c r="G42" s="6"/>
      <c r="H42" s="6"/>
      <c r="I42" s="6"/>
      <c r="J42" s="6"/>
      <c r="K42" s="6"/>
      <c r="L42" s="6"/>
      <c r="M42" s="6"/>
      <c r="N42" s="6"/>
      <c r="O42" s="6"/>
      <c r="P42" s="6"/>
      <c r="Q42" s="6"/>
      <c r="R42" s="6"/>
      <c r="S42" s="6"/>
      <c r="T42" s="6"/>
      <c r="U42" s="6"/>
      <c r="V42" s="6"/>
      <c r="W42" s="7"/>
      <c r="X42" s="7"/>
      <c r="Y42" s="7"/>
      <c r="Z42" s="7"/>
    </row>
    <row r="43" spans="1:26" ht="29" x14ac:dyDescent="0.35">
      <c r="A43" s="93" t="s">
        <v>198</v>
      </c>
      <c r="B43" s="93" t="s">
        <v>199</v>
      </c>
      <c r="C43" s="5"/>
      <c r="D43" s="6"/>
      <c r="E43" s="6"/>
      <c r="F43" s="6"/>
      <c r="G43" s="6"/>
      <c r="H43" s="6"/>
      <c r="I43" s="6"/>
      <c r="J43" s="6"/>
      <c r="K43" s="6"/>
      <c r="L43" s="6"/>
      <c r="M43" s="6"/>
      <c r="N43" s="6"/>
      <c r="O43" s="6"/>
      <c r="P43" s="6"/>
      <c r="Q43" s="6"/>
      <c r="R43" s="6"/>
      <c r="S43" s="6"/>
      <c r="T43" s="6"/>
      <c r="U43" s="6"/>
      <c r="V43" s="6"/>
      <c r="W43" s="7"/>
      <c r="X43" s="7"/>
      <c r="Y43" s="7"/>
      <c r="Z43" s="7"/>
    </row>
    <row r="44" spans="1:26" ht="15.5" x14ac:dyDescent="0.35">
      <c r="A44" s="93" t="s">
        <v>200</v>
      </c>
      <c r="B44" s="93" t="s">
        <v>201</v>
      </c>
      <c r="C44" s="5"/>
      <c r="D44" s="6"/>
      <c r="E44" s="6"/>
      <c r="F44" s="6"/>
      <c r="G44" s="6"/>
      <c r="H44" s="6"/>
      <c r="I44" s="6"/>
      <c r="J44" s="6"/>
      <c r="K44" s="6"/>
      <c r="L44" s="6"/>
      <c r="M44" s="6"/>
      <c r="N44" s="6"/>
      <c r="O44" s="6"/>
      <c r="P44" s="6"/>
      <c r="Q44" s="6"/>
      <c r="R44" s="6"/>
      <c r="S44" s="6"/>
      <c r="T44" s="6"/>
      <c r="U44" s="6"/>
      <c r="V44" s="6"/>
      <c r="W44" s="7"/>
      <c r="X44" s="7"/>
      <c r="Y44" s="7"/>
      <c r="Z44" s="7"/>
    </row>
    <row r="45" spans="1:26" ht="15.5" x14ac:dyDescent="0.35">
      <c r="A45" s="93" t="s">
        <v>202</v>
      </c>
      <c r="B45" s="93" t="s">
        <v>203</v>
      </c>
      <c r="C45" s="5"/>
      <c r="D45" s="6"/>
      <c r="E45" s="6"/>
      <c r="F45" s="6"/>
      <c r="G45" s="6"/>
      <c r="H45" s="6"/>
      <c r="I45" s="6"/>
      <c r="J45" s="6"/>
      <c r="K45" s="6"/>
      <c r="L45" s="6"/>
      <c r="M45" s="6"/>
      <c r="N45" s="6"/>
      <c r="O45" s="6"/>
      <c r="P45" s="6"/>
      <c r="Q45" s="6"/>
      <c r="R45" s="6"/>
      <c r="S45" s="6"/>
      <c r="T45" s="6"/>
      <c r="U45" s="6"/>
      <c r="V45" s="6"/>
      <c r="W45" s="7"/>
      <c r="X45" s="7"/>
      <c r="Y45" s="7"/>
      <c r="Z45" s="7"/>
    </row>
    <row r="46" spans="1:26" ht="15.5" x14ac:dyDescent="0.35">
      <c r="A46" s="93" t="s">
        <v>204</v>
      </c>
      <c r="B46" s="93" t="s">
        <v>205</v>
      </c>
      <c r="C46" s="5"/>
      <c r="D46" s="6"/>
      <c r="E46" s="6"/>
      <c r="F46" s="6"/>
      <c r="G46" s="6"/>
      <c r="H46" s="6"/>
      <c r="I46" s="6"/>
      <c r="J46" s="6"/>
      <c r="K46" s="6"/>
      <c r="L46" s="6"/>
      <c r="M46" s="6"/>
      <c r="N46" s="6"/>
      <c r="O46" s="6"/>
      <c r="P46" s="6"/>
      <c r="Q46" s="6"/>
      <c r="R46" s="6"/>
      <c r="S46" s="6"/>
      <c r="T46" s="6"/>
      <c r="U46" s="6"/>
      <c r="V46" s="6"/>
      <c r="W46" s="7"/>
      <c r="X46" s="7"/>
      <c r="Y46" s="7"/>
      <c r="Z46" s="7"/>
    </row>
    <row r="47" spans="1:26" ht="29" x14ac:dyDescent="0.35">
      <c r="A47" s="94" t="s">
        <v>206</v>
      </c>
      <c r="B47" s="94" t="s">
        <v>207</v>
      </c>
      <c r="C47" s="4"/>
      <c r="D47" s="8"/>
      <c r="E47" s="2"/>
      <c r="F47" s="2"/>
      <c r="G47" s="2"/>
      <c r="H47" s="2"/>
      <c r="I47" s="2"/>
      <c r="J47" s="2"/>
      <c r="K47" s="2"/>
      <c r="L47" s="2"/>
      <c r="M47" s="2"/>
      <c r="N47" s="2"/>
      <c r="O47" s="2"/>
      <c r="P47" s="2"/>
      <c r="Q47" s="2"/>
      <c r="R47" s="2"/>
      <c r="S47" s="2"/>
      <c r="T47" s="2"/>
      <c r="U47" s="2"/>
      <c r="V47" s="2"/>
      <c r="W47" s="3"/>
      <c r="X47" s="3"/>
      <c r="Y47" s="3"/>
      <c r="Z47" s="3"/>
    </row>
    <row r="48" spans="1:26" ht="15.5" x14ac:dyDescent="0.35">
      <c r="A48" s="88" t="s">
        <v>208</v>
      </c>
      <c r="B48" s="89" t="s">
        <v>209</v>
      </c>
      <c r="C48" s="3"/>
      <c r="D48" s="2"/>
      <c r="E48" s="2"/>
      <c r="F48" s="2"/>
      <c r="G48" s="2"/>
      <c r="H48" s="2"/>
      <c r="I48" s="2"/>
      <c r="J48" s="2"/>
      <c r="K48" s="2"/>
      <c r="L48" s="2"/>
      <c r="M48" s="2"/>
      <c r="N48" s="2"/>
      <c r="O48" s="2"/>
      <c r="P48" s="2"/>
      <c r="Q48" s="2"/>
      <c r="R48" s="2"/>
      <c r="S48" s="2"/>
      <c r="T48" s="2"/>
      <c r="U48" s="2"/>
      <c r="V48" s="2"/>
      <c r="W48" s="3"/>
      <c r="X48" s="3"/>
      <c r="Y48" s="3"/>
      <c r="Z48" s="3"/>
    </row>
    <row r="49" spans="1:26" ht="15.5" x14ac:dyDescent="0.35">
      <c r="A49" s="88" t="s">
        <v>210</v>
      </c>
      <c r="B49" s="89" t="s">
        <v>211</v>
      </c>
      <c r="C49" s="3"/>
      <c r="D49" s="2"/>
      <c r="E49" s="2"/>
      <c r="F49" s="2"/>
      <c r="G49" s="2"/>
      <c r="H49" s="2"/>
      <c r="I49" s="2"/>
      <c r="J49" s="2"/>
      <c r="K49" s="2"/>
      <c r="L49" s="2"/>
      <c r="M49" s="2"/>
      <c r="N49" s="2"/>
      <c r="O49" s="2"/>
      <c r="P49" s="2"/>
      <c r="Q49" s="2"/>
      <c r="R49" s="2"/>
      <c r="S49" s="2"/>
      <c r="T49" s="2"/>
      <c r="U49" s="2"/>
      <c r="V49" s="2"/>
      <c r="W49" s="3"/>
      <c r="X49" s="3"/>
      <c r="Y49" s="3"/>
      <c r="Z49" s="3"/>
    </row>
    <row r="50" spans="1:26" ht="15.5" x14ac:dyDescent="0.35">
      <c r="A50" s="88" t="s">
        <v>212</v>
      </c>
      <c r="B50" s="89" t="s">
        <v>213</v>
      </c>
      <c r="C50" s="3"/>
      <c r="D50" s="2"/>
      <c r="E50" s="2"/>
      <c r="F50" s="2"/>
      <c r="G50" s="2"/>
      <c r="H50" s="2"/>
      <c r="I50" s="2"/>
      <c r="J50" s="2"/>
      <c r="K50" s="2"/>
      <c r="L50" s="2"/>
      <c r="M50" s="2"/>
      <c r="N50" s="2"/>
      <c r="O50" s="2"/>
      <c r="P50" s="2"/>
      <c r="Q50" s="2"/>
      <c r="R50" s="2"/>
      <c r="S50" s="2"/>
      <c r="T50" s="2"/>
      <c r="U50" s="2"/>
      <c r="V50" s="2"/>
      <c r="W50" s="3"/>
      <c r="X50" s="3"/>
      <c r="Y50" s="3"/>
      <c r="Z50" s="3"/>
    </row>
    <row r="51" spans="1:26" ht="15.5" x14ac:dyDescent="0.35">
      <c r="A51" s="88" t="s">
        <v>214</v>
      </c>
      <c r="B51" s="89" t="s">
        <v>215</v>
      </c>
      <c r="C51" s="3"/>
      <c r="D51" s="2"/>
      <c r="E51" s="2"/>
      <c r="F51" s="2"/>
      <c r="G51" s="2"/>
      <c r="H51" s="2"/>
      <c r="I51" s="2"/>
      <c r="J51" s="2"/>
      <c r="K51" s="2"/>
      <c r="L51" s="2"/>
      <c r="M51" s="2"/>
      <c r="N51" s="2"/>
      <c r="O51" s="2"/>
      <c r="P51" s="2"/>
      <c r="Q51" s="2"/>
      <c r="R51" s="2"/>
      <c r="S51" s="2"/>
      <c r="T51" s="2"/>
      <c r="U51" s="2"/>
      <c r="V51" s="2"/>
      <c r="W51" s="3"/>
      <c r="X51" s="3"/>
      <c r="Y51" s="3"/>
      <c r="Z51" s="3"/>
    </row>
    <row r="52" spans="1:26" ht="15.5" x14ac:dyDescent="0.35">
      <c r="A52" s="88" t="s">
        <v>216</v>
      </c>
      <c r="B52" s="95" t="s">
        <v>217</v>
      </c>
      <c r="C52" s="3"/>
      <c r="D52" s="2"/>
      <c r="E52" s="2"/>
      <c r="F52" s="2"/>
      <c r="G52" s="2"/>
      <c r="H52" s="2"/>
      <c r="I52" s="2"/>
      <c r="J52" s="2"/>
      <c r="K52" s="2"/>
      <c r="L52" s="2"/>
      <c r="M52" s="2"/>
      <c r="N52" s="2"/>
      <c r="O52" s="2"/>
      <c r="P52" s="2"/>
      <c r="Q52" s="2"/>
      <c r="R52" s="2"/>
      <c r="S52" s="2"/>
      <c r="T52" s="2"/>
      <c r="U52" s="2"/>
      <c r="V52" s="2"/>
      <c r="W52" s="3"/>
      <c r="X52" s="3"/>
      <c r="Y52" s="3"/>
      <c r="Z52" s="3"/>
    </row>
    <row r="53" spans="1:26" ht="15.5" x14ac:dyDescent="0.35">
      <c r="A53" s="88" t="s">
        <v>218</v>
      </c>
      <c r="B53" s="95" t="s">
        <v>219</v>
      </c>
      <c r="C53" s="3"/>
      <c r="D53" s="2"/>
      <c r="E53" s="2"/>
      <c r="F53" s="2"/>
      <c r="G53" s="2"/>
      <c r="H53" s="2"/>
      <c r="I53" s="2"/>
      <c r="J53" s="2"/>
      <c r="K53" s="2"/>
      <c r="L53" s="2"/>
      <c r="M53" s="2"/>
      <c r="N53" s="2"/>
      <c r="O53" s="2"/>
      <c r="P53" s="2"/>
      <c r="Q53" s="2"/>
      <c r="R53" s="2"/>
      <c r="S53" s="2"/>
      <c r="T53" s="2"/>
      <c r="U53" s="2"/>
      <c r="V53" s="2"/>
      <c r="W53" s="3"/>
      <c r="X53" s="3"/>
      <c r="Y53" s="3"/>
      <c r="Z53" s="3"/>
    </row>
    <row r="54" spans="1:26" ht="29" x14ac:dyDescent="0.35">
      <c r="A54" s="88" t="s">
        <v>220</v>
      </c>
      <c r="B54" s="95" t="s">
        <v>221</v>
      </c>
      <c r="C54" s="3"/>
      <c r="D54" s="2"/>
      <c r="E54" s="2"/>
      <c r="F54" s="2"/>
      <c r="G54" s="2"/>
      <c r="H54" s="2"/>
      <c r="I54" s="2"/>
      <c r="J54" s="2"/>
      <c r="K54" s="2"/>
      <c r="L54" s="2"/>
      <c r="M54" s="2"/>
      <c r="N54" s="2"/>
      <c r="O54" s="2"/>
      <c r="P54" s="2"/>
      <c r="Q54" s="2"/>
      <c r="R54" s="2"/>
      <c r="S54" s="2"/>
      <c r="T54" s="2"/>
      <c r="U54" s="2"/>
      <c r="V54" s="2"/>
      <c r="W54" s="3"/>
      <c r="X54" s="3"/>
      <c r="Y54" s="3"/>
      <c r="Z54" s="3"/>
    </row>
    <row r="55" spans="1:26" ht="15.5" x14ac:dyDescent="0.35">
      <c r="A55" s="94" t="s">
        <v>222</v>
      </c>
      <c r="B55" s="89" t="s">
        <v>223</v>
      </c>
      <c r="C55" s="4"/>
      <c r="D55" s="4"/>
      <c r="E55" s="4"/>
      <c r="F55" s="4"/>
      <c r="G55" s="4"/>
      <c r="H55" s="4"/>
      <c r="I55" s="4"/>
      <c r="J55" s="4"/>
      <c r="K55" s="4"/>
      <c r="L55" s="4"/>
      <c r="M55" s="4"/>
      <c r="N55" s="4"/>
      <c r="O55" s="4"/>
      <c r="P55" s="4"/>
      <c r="Q55" s="4"/>
      <c r="R55" s="4"/>
      <c r="S55" s="4"/>
      <c r="T55" s="4"/>
      <c r="U55" s="4"/>
      <c r="V55" s="4"/>
      <c r="W55" s="3"/>
      <c r="X55" s="3"/>
      <c r="Y55" s="3"/>
      <c r="Z55" s="3"/>
    </row>
    <row r="56" spans="1:26" ht="15.5" x14ac:dyDescent="0.35">
      <c r="A56" s="94" t="s">
        <v>224</v>
      </c>
      <c r="B56" s="89" t="s">
        <v>225</v>
      </c>
      <c r="C56" s="4"/>
      <c r="D56" s="4"/>
      <c r="E56" s="4"/>
      <c r="F56" s="4"/>
      <c r="G56" s="4"/>
      <c r="H56" s="4"/>
      <c r="I56" s="4"/>
      <c r="J56" s="4"/>
      <c r="K56" s="4"/>
      <c r="L56" s="4"/>
      <c r="M56" s="4"/>
      <c r="N56" s="4"/>
      <c r="O56" s="4"/>
      <c r="P56" s="4"/>
      <c r="Q56" s="4"/>
      <c r="R56" s="4"/>
      <c r="S56" s="4"/>
      <c r="T56" s="4"/>
      <c r="U56" s="4"/>
      <c r="V56" s="4"/>
      <c r="W56" s="3"/>
      <c r="X56" s="3"/>
      <c r="Y56" s="3"/>
      <c r="Z56" s="3"/>
    </row>
    <row r="57" spans="1:26" ht="40.5" customHeight="1" x14ac:dyDescent="0.35">
      <c r="A57" s="93" t="s">
        <v>226</v>
      </c>
      <c r="B57" s="92" t="s">
        <v>227</v>
      </c>
      <c r="C57" s="5"/>
      <c r="D57" s="5"/>
      <c r="E57" s="5"/>
      <c r="F57" s="5"/>
      <c r="G57" s="5"/>
      <c r="H57" s="5"/>
      <c r="I57" s="5"/>
      <c r="J57" s="5"/>
      <c r="K57" s="5"/>
      <c r="L57" s="5"/>
      <c r="M57" s="5"/>
      <c r="N57" s="5"/>
      <c r="O57" s="5"/>
      <c r="P57" s="5"/>
      <c r="Q57" s="5"/>
      <c r="R57" s="5"/>
      <c r="S57" s="5"/>
      <c r="T57" s="5"/>
      <c r="U57" s="5"/>
      <c r="V57" s="5"/>
      <c r="W57" s="7"/>
      <c r="X57" s="7"/>
      <c r="Y57" s="7"/>
      <c r="Z57" s="7"/>
    </row>
    <row r="58" spans="1:26" ht="15.5" x14ac:dyDescent="0.35">
      <c r="A58" s="94" t="s">
        <v>228</v>
      </c>
      <c r="B58" s="89" t="s">
        <v>229</v>
      </c>
      <c r="C58" s="4"/>
      <c r="D58" s="4"/>
      <c r="E58" s="4"/>
      <c r="F58" s="4"/>
      <c r="G58" s="4"/>
      <c r="H58" s="4"/>
      <c r="I58" s="4"/>
      <c r="J58" s="4"/>
      <c r="K58" s="4"/>
      <c r="L58" s="4"/>
      <c r="M58" s="4"/>
      <c r="N58" s="4"/>
      <c r="O58" s="4"/>
      <c r="P58" s="4"/>
      <c r="Q58" s="4"/>
      <c r="R58" s="4"/>
      <c r="S58" s="4"/>
      <c r="T58" s="4"/>
      <c r="U58" s="4"/>
      <c r="V58" s="4"/>
      <c r="W58" s="3"/>
      <c r="X58" s="3"/>
      <c r="Y58" s="3"/>
      <c r="Z58" s="3"/>
    </row>
    <row r="59" spans="1:26" ht="15.5" x14ac:dyDescent="0.35">
      <c r="A59" s="94" t="s">
        <v>230</v>
      </c>
      <c r="B59" s="89" t="s">
        <v>231</v>
      </c>
      <c r="C59" s="4"/>
      <c r="D59" s="4"/>
      <c r="E59" s="4"/>
      <c r="F59" s="4"/>
      <c r="G59" s="4"/>
      <c r="H59" s="4"/>
      <c r="I59" s="4"/>
      <c r="J59" s="4"/>
      <c r="K59" s="4"/>
      <c r="L59" s="4"/>
      <c r="M59" s="4"/>
      <c r="N59" s="4"/>
      <c r="O59" s="4"/>
      <c r="P59" s="4"/>
      <c r="Q59" s="4"/>
      <c r="R59" s="4"/>
      <c r="S59" s="4"/>
      <c r="T59" s="4"/>
      <c r="U59" s="4"/>
      <c r="V59" s="4"/>
      <c r="W59" s="3"/>
      <c r="X59" s="3"/>
      <c r="Y59" s="3"/>
      <c r="Z59" s="3"/>
    </row>
    <row r="60" spans="1:26" ht="15.5" x14ac:dyDescent="0.35">
      <c r="A60" s="94" t="s">
        <v>232</v>
      </c>
      <c r="B60" s="89" t="s">
        <v>233</v>
      </c>
      <c r="C60" s="4"/>
      <c r="D60" s="4"/>
      <c r="E60" s="4"/>
      <c r="F60" s="4"/>
      <c r="G60" s="4"/>
      <c r="H60" s="4"/>
      <c r="I60" s="4"/>
      <c r="J60" s="4"/>
      <c r="K60" s="4"/>
      <c r="L60" s="4"/>
      <c r="M60" s="4"/>
      <c r="N60" s="4"/>
      <c r="O60" s="4"/>
      <c r="P60" s="4"/>
      <c r="Q60" s="4"/>
      <c r="R60" s="4"/>
      <c r="S60" s="4"/>
      <c r="T60" s="4"/>
      <c r="U60" s="4"/>
      <c r="V60" s="4"/>
      <c r="W60" s="3"/>
      <c r="X60" s="3"/>
      <c r="Y60" s="3"/>
      <c r="Z60" s="3"/>
    </row>
    <row r="61" spans="1:26" ht="15.5" x14ac:dyDescent="0.35">
      <c r="A61" s="94" t="s">
        <v>234</v>
      </c>
      <c r="B61" s="89" t="s">
        <v>235</v>
      </c>
      <c r="C61" s="2"/>
      <c r="D61" s="4"/>
      <c r="E61" s="4"/>
      <c r="F61" s="4"/>
      <c r="G61" s="4"/>
      <c r="H61" s="4"/>
      <c r="I61" s="4"/>
      <c r="J61" s="4"/>
      <c r="K61" s="4"/>
      <c r="L61" s="4"/>
      <c r="M61" s="4"/>
      <c r="N61" s="4"/>
      <c r="O61" s="4"/>
      <c r="P61" s="4"/>
      <c r="Q61" s="4"/>
      <c r="R61" s="4"/>
      <c r="S61" s="4"/>
      <c r="T61" s="4"/>
      <c r="U61" s="4"/>
      <c r="V61" s="4"/>
      <c r="W61" s="3"/>
      <c r="X61" s="3"/>
      <c r="Y61" s="3"/>
      <c r="Z61" s="3"/>
    </row>
    <row r="62" spans="1:26" ht="15.5" x14ac:dyDescent="0.35">
      <c r="A62" s="94" t="s">
        <v>236</v>
      </c>
      <c r="B62" s="89" t="s">
        <v>237</v>
      </c>
      <c r="C62" s="2"/>
      <c r="D62" s="4"/>
      <c r="E62" s="4"/>
      <c r="F62" s="4"/>
      <c r="G62" s="4"/>
      <c r="H62" s="4"/>
      <c r="I62" s="4"/>
      <c r="J62" s="4"/>
      <c r="K62" s="4"/>
      <c r="L62" s="4"/>
      <c r="M62" s="4"/>
      <c r="N62" s="4"/>
      <c r="O62" s="4"/>
      <c r="P62" s="4"/>
      <c r="Q62" s="4"/>
      <c r="R62" s="4"/>
      <c r="S62" s="4"/>
      <c r="T62" s="4"/>
      <c r="U62" s="4"/>
      <c r="V62" s="4"/>
      <c r="W62" s="3"/>
      <c r="X62" s="3"/>
      <c r="Y62" s="3"/>
      <c r="Z62" s="3"/>
    </row>
    <row r="63" spans="1:26" ht="15.5" x14ac:dyDescent="0.35">
      <c r="A63" s="94" t="s">
        <v>238</v>
      </c>
      <c r="B63" s="89" t="s">
        <v>239</v>
      </c>
      <c r="C63" s="2"/>
      <c r="D63" s="4"/>
      <c r="E63" s="4"/>
      <c r="F63" s="4"/>
      <c r="G63" s="4"/>
      <c r="H63" s="4"/>
      <c r="I63" s="4"/>
      <c r="J63" s="4"/>
      <c r="K63" s="4"/>
      <c r="L63" s="4"/>
      <c r="M63" s="4"/>
      <c r="N63" s="4"/>
      <c r="O63" s="4"/>
      <c r="P63" s="4"/>
      <c r="Q63" s="4"/>
      <c r="R63" s="4"/>
      <c r="S63" s="4"/>
      <c r="T63" s="4"/>
      <c r="U63" s="4"/>
      <c r="V63" s="4"/>
      <c r="W63" s="3"/>
      <c r="X63" s="3"/>
      <c r="Y63" s="3"/>
      <c r="Z63" s="3"/>
    </row>
    <row r="64" spans="1:26" ht="15.5" x14ac:dyDescent="0.35">
      <c r="A64" s="94" t="s">
        <v>240</v>
      </c>
      <c r="B64" s="89" t="s">
        <v>241</v>
      </c>
      <c r="C64" s="2"/>
      <c r="D64" s="3"/>
      <c r="E64" s="3"/>
      <c r="F64" s="3"/>
      <c r="G64" s="3"/>
      <c r="H64" s="3"/>
      <c r="I64" s="3"/>
      <c r="J64" s="3"/>
      <c r="K64" s="3"/>
      <c r="L64" s="3"/>
      <c r="M64" s="3"/>
      <c r="N64" s="3"/>
      <c r="O64" s="3"/>
      <c r="P64" s="3"/>
      <c r="Q64" s="3"/>
      <c r="R64" s="3"/>
      <c r="S64" s="3"/>
      <c r="T64" s="3"/>
      <c r="U64" s="3"/>
      <c r="V64" s="3"/>
      <c r="W64" s="3"/>
      <c r="X64" s="3"/>
      <c r="Y64" s="3"/>
      <c r="Z64" s="3"/>
    </row>
    <row r="65" spans="1:26" ht="29" x14ac:dyDescent="0.35">
      <c r="A65" s="96" t="s">
        <v>242</v>
      </c>
      <c r="B65" s="97" t="s">
        <v>243</v>
      </c>
      <c r="C65" s="2"/>
      <c r="D65" s="3"/>
      <c r="E65" s="3"/>
      <c r="F65" s="3"/>
      <c r="G65" s="3"/>
      <c r="H65" s="3"/>
      <c r="I65" s="3"/>
      <c r="J65" s="3"/>
      <c r="K65" s="3"/>
      <c r="L65" s="3"/>
      <c r="M65" s="3"/>
      <c r="N65" s="3"/>
      <c r="O65" s="3"/>
      <c r="P65" s="3"/>
      <c r="Q65" s="3"/>
      <c r="R65" s="3"/>
      <c r="S65" s="3"/>
      <c r="T65" s="3"/>
      <c r="U65" s="3"/>
      <c r="V65" s="3"/>
      <c r="W65" s="3"/>
      <c r="X65" s="3"/>
      <c r="Y65" s="3"/>
      <c r="Z65" s="3"/>
    </row>
    <row r="66" spans="1:26" ht="15.5" x14ac:dyDescent="0.35">
      <c r="A66" s="98" t="s">
        <v>244</v>
      </c>
      <c r="B66" s="99" t="s">
        <v>245</v>
      </c>
      <c r="C66" s="3"/>
      <c r="D66" s="3"/>
      <c r="E66" s="3"/>
      <c r="F66" s="3"/>
      <c r="G66" s="3"/>
      <c r="H66" s="3"/>
      <c r="I66" s="3"/>
      <c r="J66" s="3"/>
      <c r="K66" s="3"/>
      <c r="L66" s="3"/>
      <c r="M66" s="3"/>
      <c r="N66" s="3"/>
      <c r="O66" s="3"/>
      <c r="P66" s="3"/>
      <c r="Q66" s="3"/>
      <c r="R66" s="3"/>
      <c r="S66" s="3"/>
      <c r="T66" s="3"/>
      <c r="U66" s="3"/>
      <c r="V66" s="3"/>
      <c r="W66" s="3"/>
      <c r="X66" s="3"/>
      <c r="Y66" s="3"/>
      <c r="Z66" s="3"/>
    </row>
    <row r="67" spans="1:26" ht="15.5" x14ac:dyDescent="0.35">
      <c r="A67" s="16"/>
      <c r="B67" s="16"/>
      <c r="C67" s="3"/>
      <c r="D67" s="3"/>
      <c r="E67" s="3"/>
      <c r="F67" s="3"/>
      <c r="G67" s="3"/>
      <c r="H67" s="3"/>
      <c r="I67" s="3"/>
      <c r="J67" s="3"/>
      <c r="K67" s="3"/>
      <c r="L67" s="3"/>
      <c r="M67" s="3"/>
      <c r="N67" s="3"/>
      <c r="O67" s="3"/>
      <c r="P67" s="3"/>
      <c r="Q67" s="3"/>
      <c r="R67" s="3"/>
      <c r="S67" s="3"/>
      <c r="T67" s="3"/>
      <c r="U67" s="3"/>
      <c r="V67" s="3"/>
      <c r="W67" s="3"/>
      <c r="X67" s="3"/>
      <c r="Y67" s="3"/>
      <c r="Z67" s="3"/>
    </row>
    <row r="68" spans="1:26" ht="0.75" customHeight="1" x14ac:dyDescent="0.35">
      <c r="A68" s="16"/>
      <c r="B68" s="16"/>
      <c r="C68" s="3"/>
      <c r="D68" s="3"/>
      <c r="E68" s="3"/>
      <c r="F68" s="3"/>
      <c r="G68" s="3"/>
      <c r="H68" s="3"/>
      <c r="I68" s="3"/>
      <c r="J68" s="3"/>
      <c r="K68" s="3"/>
      <c r="L68" s="3"/>
      <c r="M68" s="3"/>
      <c r="N68" s="3"/>
      <c r="O68" s="3"/>
      <c r="P68" s="3"/>
      <c r="Q68" s="3"/>
      <c r="R68" s="3"/>
      <c r="S68" s="3"/>
      <c r="T68" s="3"/>
      <c r="U68" s="3"/>
      <c r="V68" s="3"/>
      <c r="W68" s="3"/>
      <c r="X68" s="3"/>
      <c r="Y68" s="3"/>
      <c r="Z68" s="3"/>
    </row>
    <row r="69" spans="1:26" ht="15.5" x14ac:dyDescent="0.35">
      <c r="A69" s="16"/>
      <c r="B69" s="16"/>
      <c r="C69" s="3"/>
      <c r="D69" s="3"/>
      <c r="E69" s="3"/>
      <c r="F69" s="3"/>
      <c r="G69" s="3"/>
      <c r="H69" s="3"/>
      <c r="I69" s="3"/>
      <c r="J69" s="3"/>
      <c r="K69" s="3"/>
      <c r="L69" s="3"/>
      <c r="M69" s="3"/>
      <c r="N69" s="3"/>
      <c r="O69" s="3"/>
      <c r="P69" s="3"/>
      <c r="Q69" s="3"/>
      <c r="R69" s="3"/>
      <c r="S69" s="3"/>
      <c r="T69" s="3"/>
      <c r="U69" s="3"/>
      <c r="V69" s="3"/>
      <c r="W69" s="3"/>
      <c r="X69" s="3"/>
      <c r="Y69" s="3"/>
      <c r="Z69" s="3"/>
    </row>
    <row r="70" spans="1:26" ht="15.5" x14ac:dyDescent="0.35">
      <c r="A70" s="16"/>
      <c r="B70" s="16"/>
      <c r="C70" s="3"/>
      <c r="D70" s="3"/>
      <c r="E70" s="3"/>
      <c r="F70" s="3"/>
      <c r="G70" s="3"/>
      <c r="H70" s="3"/>
      <c r="I70" s="3"/>
      <c r="J70" s="3"/>
      <c r="K70" s="3"/>
      <c r="L70" s="3"/>
      <c r="M70" s="3"/>
      <c r="N70" s="3"/>
      <c r="O70" s="3"/>
      <c r="P70" s="3"/>
      <c r="Q70" s="3"/>
      <c r="R70" s="3"/>
      <c r="S70" s="3"/>
      <c r="T70" s="3"/>
      <c r="U70" s="3"/>
      <c r="V70" s="3"/>
      <c r="W70" s="3"/>
      <c r="X70" s="3"/>
      <c r="Y70" s="3"/>
      <c r="Z70" s="3"/>
    </row>
    <row r="71" spans="1:26" ht="15.5" x14ac:dyDescent="0.35">
      <c r="A71" s="16"/>
      <c r="B71" s="16"/>
      <c r="C71" s="3"/>
      <c r="D71" s="3"/>
      <c r="E71" s="3"/>
      <c r="F71" s="3"/>
      <c r="G71" s="3"/>
      <c r="H71" s="3"/>
      <c r="I71" s="3"/>
      <c r="J71" s="3"/>
      <c r="K71" s="3"/>
      <c r="L71" s="3"/>
      <c r="M71" s="3"/>
      <c r="N71" s="3"/>
      <c r="O71" s="3"/>
      <c r="P71" s="3"/>
      <c r="Q71" s="3"/>
      <c r="R71" s="3"/>
      <c r="S71" s="3"/>
      <c r="T71" s="3"/>
      <c r="U71" s="3"/>
      <c r="V71" s="3"/>
      <c r="W71" s="3"/>
      <c r="X71" s="3"/>
      <c r="Y71" s="3"/>
      <c r="Z71" s="3"/>
    </row>
    <row r="72" spans="1:26" ht="16" x14ac:dyDescent="0.4">
      <c r="A72" s="82"/>
      <c r="B72" s="82"/>
      <c r="C72" s="3"/>
      <c r="D72" s="3"/>
      <c r="E72" s="3"/>
      <c r="F72" s="3"/>
      <c r="G72" s="3"/>
      <c r="H72" s="3"/>
      <c r="I72" s="3"/>
      <c r="J72" s="3"/>
      <c r="K72" s="3"/>
      <c r="L72" s="3"/>
      <c r="M72" s="3"/>
      <c r="N72" s="3"/>
      <c r="O72" s="3"/>
      <c r="P72" s="3"/>
      <c r="Q72" s="3"/>
      <c r="R72" s="3"/>
      <c r="S72" s="3"/>
      <c r="T72" s="3"/>
      <c r="U72" s="3"/>
      <c r="V72" s="3"/>
      <c r="W72" s="3"/>
      <c r="X72" s="3"/>
      <c r="Y72" s="3"/>
      <c r="Z72" s="3"/>
    </row>
    <row r="73" spans="1:26" ht="16" x14ac:dyDescent="0.4">
      <c r="A73" s="82"/>
      <c r="B73" s="82"/>
      <c r="C73" s="3"/>
      <c r="D73" s="3"/>
      <c r="E73" s="3"/>
      <c r="F73" s="3"/>
      <c r="G73" s="3"/>
      <c r="H73" s="3"/>
      <c r="I73" s="3"/>
      <c r="J73" s="3"/>
      <c r="K73" s="3"/>
      <c r="L73" s="3"/>
      <c r="M73" s="3"/>
      <c r="N73" s="3"/>
      <c r="O73" s="3"/>
      <c r="P73" s="3"/>
      <c r="Q73" s="3"/>
      <c r="R73" s="3"/>
      <c r="S73" s="3"/>
      <c r="T73" s="3"/>
      <c r="U73" s="3"/>
      <c r="V73" s="3"/>
      <c r="W73" s="3"/>
      <c r="X73" s="3"/>
      <c r="Y73" s="3"/>
      <c r="Z73" s="3"/>
    </row>
    <row r="74" spans="1:26" ht="15.5" x14ac:dyDescent="0.35">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5.5" x14ac:dyDescent="0.35">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5.5" x14ac:dyDescent="0.35">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5.5" x14ac:dyDescent="0.35">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5.5" x14ac:dyDescent="0.35">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5.5" x14ac:dyDescent="0.35">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5.5" x14ac:dyDescent="0.35">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5.5" x14ac:dyDescent="0.35">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5.5" x14ac:dyDescent="0.35">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5.5" x14ac:dyDescent="0.35">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5.5" x14ac:dyDescent="0.35">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5.5" x14ac:dyDescent="0.35">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5.5" x14ac:dyDescent="0.35">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5.5" x14ac:dyDescent="0.35">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5.5" x14ac:dyDescent="0.35">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5.5" x14ac:dyDescent="0.35">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5.5" x14ac:dyDescent="0.35">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5.5" x14ac:dyDescent="0.35">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5.5" x14ac:dyDescent="0.35">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5.5" x14ac:dyDescent="0.35">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5.5" x14ac:dyDescent="0.35">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5.5" x14ac:dyDescent="0.35">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5.5" x14ac:dyDescent="0.35">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5.5" x14ac:dyDescent="0.35">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5.5" x14ac:dyDescent="0.35">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5.5" x14ac:dyDescent="0.35">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5.5" x14ac:dyDescent="0.35">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5.5" x14ac:dyDescent="0.35">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5.5" x14ac:dyDescent="0.35">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5.5" x14ac:dyDescent="0.35">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5.5" x14ac:dyDescent="0.35">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5.5" x14ac:dyDescent="0.3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5.5" x14ac:dyDescent="0.35">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5.5" x14ac:dyDescent="0.35">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5.5" x14ac:dyDescent="0.35">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5.5" x14ac:dyDescent="0.35">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5.5" x14ac:dyDescent="0.35">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5.5" x14ac:dyDescent="0.35">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5.5" x14ac:dyDescent="0.35">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5.5" x14ac:dyDescent="0.35">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5.5" x14ac:dyDescent="0.35">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5.5" x14ac:dyDescent="0.35">
      <c r="A115" s="9"/>
      <c r="B115" s="10"/>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5.5" x14ac:dyDescent="0.35">
      <c r="A116" s="9"/>
      <c r="B116" s="11"/>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5.5" x14ac:dyDescent="0.35">
      <c r="A117" s="9"/>
      <c r="B117" s="10"/>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5.5" x14ac:dyDescent="0.35">
      <c r="A118" s="9"/>
      <c r="B118" s="10"/>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5.5" x14ac:dyDescent="0.35">
      <c r="A119" s="9"/>
      <c r="B119" s="10"/>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5.5" x14ac:dyDescent="0.35">
      <c r="A120" s="9"/>
      <c r="B120" s="10"/>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5.5" x14ac:dyDescent="0.35">
      <c r="A121" s="9"/>
      <c r="B121" s="10"/>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5.5" x14ac:dyDescent="0.35">
      <c r="A122" s="9"/>
      <c r="B122" s="10"/>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5.5" x14ac:dyDescent="0.35">
      <c r="A123" s="9"/>
      <c r="B123" s="10"/>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5.5" x14ac:dyDescent="0.35">
      <c r="A124" s="9"/>
      <c r="B124" s="10"/>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5.5" x14ac:dyDescent="0.35">
      <c r="A125" s="9"/>
      <c r="B125" s="10"/>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5.5" x14ac:dyDescent="0.35">
      <c r="A126" s="9"/>
      <c r="B126" s="10"/>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5.5" x14ac:dyDescent="0.35">
      <c r="A127" s="9"/>
      <c r="B127" s="10"/>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5.5" x14ac:dyDescent="0.35">
      <c r="A128" s="9"/>
      <c r="B128" s="10"/>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5.5" x14ac:dyDescent="0.35">
      <c r="A129" s="9"/>
      <c r="B129" s="10"/>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5.5" x14ac:dyDescent="0.35">
      <c r="A130" s="9"/>
      <c r="B130" s="10"/>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5.5" x14ac:dyDescent="0.35">
      <c r="A131" s="9"/>
      <c r="B131" s="10"/>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5.5" x14ac:dyDescent="0.35">
      <c r="A132" s="9"/>
      <c r="B132" s="10"/>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5.5" x14ac:dyDescent="0.35">
      <c r="A133" s="9"/>
      <c r="B133" s="10"/>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5.5" x14ac:dyDescent="0.35">
      <c r="A134" s="9"/>
      <c r="B134" s="10"/>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5.5" x14ac:dyDescent="0.35">
      <c r="A135" s="9"/>
      <c r="B135" s="10"/>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5.5" x14ac:dyDescent="0.35">
      <c r="A136" s="9"/>
      <c r="B136" s="10"/>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5.5" x14ac:dyDescent="0.35">
      <c r="A137" s="9"/>
      <c r="B137" s="10"/>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5.5" x14ac:dyDescent="0.35">
      <c r="A138" s="9"/>
      <c r="B138" s="10"/>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5.5" x14ac:dyDescent="0.35">
      <c r="A139" s="9"/>
      <c r="B139" s="10"/>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5.5" x14ac:dyDescent="0.35">
      <c r="A140" s="9"/>
      <c r="B140" s="10"/>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5.5" x14ac:dyDescent="0.35">
      <c r="A141" s="9"/>
      <c r="B141" s="10"/>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5.5" x14ac:dyDescent="0.35">
      <c r="A142" s="9"/>
      <c r="B142" s="10"/>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5.5" x14ac:dyDescent="0.35">
      <c r="A143" s="9"/>
      <c r="B143" s="10"/>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5.5" x14ac:dyDescent="0.35">
      <c r="A144" s="9"/>
      <c r="B144" s="10"/>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5.5" x14ac:dyDescent="0.35">
      <c r="A145" s="9"/>
      <c r="B145" s="10"/>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5.5" x14ac:dyDescent="0.35">
      <c r="A146" s="9"/>
      <c r="B146" s="10"/>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5.5" x14ac:dyDescent="0.35">
      <c r="A147" s="9"/>
      <c r="B147" s="10"/>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5.5" x14ac:dyDescent="0.35">
      <c r="A148" s="9"/>
      <c r="B148" s="10"/>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5" x14ac:dyDescent="0.35">
      <c r="A149" s="9"/>
      <c r="B149" s="10"/>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5.5" x14ac:dyDescent="0.35">
      <c r="A150" s="9"/>
      <c r="B150" s="10"/>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5.5" x14ac:dyDescent="0.35">
      <c r="A151" s="9"/>
      <c r="B151" s="10"/>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5.5" x14ac:dyDescent="0.35">
      <c r="A152" s="9"/>
      <c r="B152" s="10"/>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5.5" x14ac:dyDescent="0.35">
      <c r="A153" s="9"/>
      <c r="B153" s="10"/>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5.5" x14ac:dyDescent="0.35">
      <c r="A154" s="9"/>
      <c r="B154" s="10"/>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5.5" x14ac:dyDescent="0.35">
      <c r="A155" s="9"/>
      <c r="B155" s="10"/>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5.5" x14ac:dyDescent="0.35">
      <c r="A156" s="9"/>
      <c r="B156" s="10"/>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5.5" x14ac:dyDescent="0.35">
      <c r="A157" s="9"/>
      <c r="B157" s="10"/>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5.5" x14ac:dyDescent="0.35">
      <c r="A158" s="9"/>
      <c r="B158" s="10"/>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5" x14ac:dyDescent="0.35">
      <c r="A159" s="9"/>
      <c r="B159" s="10"/>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5" x14ac:dyDescent="0.35">
      <c r="A160" s="9"/>
      <c r="B160" s="10"/>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5" x14ac:dyDescent="0.35">
      <c r="A161" s="9"/>
      <c r="B161" s="10"/>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5" x14ac:dyDescent="0.35">
      <c r="A162" s="9"/>
      <c r="B162" s="10"/>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5" x14ac:dyDescent="0.35">
      <c r="A163" s="9"/>
      <c r="B163" s="10"/>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5" x14ac:dyDescent="0.35">
      <c r="A164" s="9"/>
      <c r="B164" s="10"/>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5" x14ac:dyDescent="0.35">
      <c r="A165" s="9"/>
      <c r="B165" s="10"/>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5" x14ac:dyDescent="0.35">
      <c r="A166" s="9"/>
      <c r="B166" s="10"/>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5" x14ac:dyDescent="0.35">
      <c r="A167" s="9"/>
      <c r="B167" s="10"/>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5" x14ac:dyDescent="0.35">
      <c r="A168" s="9"/>
      <c r="B168" s="10"/>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5" x14ac:dyDescent="0.35">
      <c r="A169" s="9"/>
      <c r="B169" s="10"/>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5" x14ac:dyDescent="0.35">
      <c r="A170" s="9"/>
      <c r="B170" s="10"/>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5" x14ac:dyDescent="0.35">
      <c r="A171" s="9"/>
      <c r="B171" s="10"/>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5" x14ac:dyDescent="0.35">
      <c r="A172" s="9"/>
      <c r="B172" s="10"/>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5" x14ac:dyDescent="0.35">
      <c r="A173" s="9"/>
      <c r="B173" s="10"/>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5" x14ac:dyDescent="0.35">
      <c r="A174" s="9"/>
      <c r="B174" s="10"/>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5" x14ac:dyDescent="0.35">
      <c r="A175" s="9"/>
      <c r="B175" s="10"/>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5" x14ac:dyDescent="0.35">
      <c r="A176" s="9"/>
      <c r="B176" s="10"/>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5" x14ac:dyDescent="0.35">
      <c r="A177" s="9"/>
      <c r="B177" s="10"/>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5" x14ac:dyDescent="0.35">
      <c r="A178" s="9"/>
      <c r="B178" s="10"/>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5" x14ac:dyDescent="0.35">
      <c r="A179" s="9"/>
      <c r="B179" s="10"/>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5" x14ac:dyDescent="0.35">
      <c r="A180" s="9"/>
      <c r="B180" s="10"/>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5" x14ac:dyDescent="0.35">
      <c r="A181" s="9"/>
      <c r="B181" s="10"/>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5" x14ac:dyDescent="0.35">
      <c r="A182" s="9"/>
      <c r="B182" s="10"/>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5" x14ac:dyDescent="0.35">
      <c r="A183" s="9"/>
      <c r="B183" s="10"/>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5" x14ac:dyDescent="0.35">
      <c r="A184" s="9"/>
      <c r="B184" s="10"/>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5" x14ac:dyDescent="0.35">
      <c r="A185" s="9"/>
      <c r="B185" s="10"/>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5" x14ac:dyDescent="0.35">
      <c r="A186" s="9"/>
      <c r="B186" s="10"/>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5" x14ac:dyDescent="0.35">
      <c r="A187" s="9"/>
      <c r="B187" s="10"/>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5" x14ac:dyDescent="0.35">
      <c r="A188" s="9"/>
      <c r="B188" s="10"/>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5" x14ac:dyDescent="0.35">
      <c r="A189" s="9"/>
      <c r="B189" s="10"/>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5" x14ac:dyDescent="0.35">
      <c r="A190" s="9"/>
      <c r="B190" s="10"/>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5" x14ac:dyDescent="0.35">
      <c r="A191" s="9"/>
      <c r="B191" s="10"/>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5" x14ac:dyDescent="0.35">
      <c r="A192" s="9"/>
      <c r="B192" s="10"/>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5" x14ac:dyDescent="0.35">
      <c r="A193" s="9"/>
      <c r="B193" s="10"/>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5" x14ac:dyDescent="0.35">
      <c r="A194" s="9"/>
      <c r="B194" s="10"/>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5" x14ac:dyDescent="0.35">
      <c r="A195" s="9"/>
      <c r="B195" s="10"/>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5" x14ac:dyDescent="0.35">
      <c r="A196" s="9"/>
      <c r="B196" s="10"/>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5" x14ac:dyDescent="0.35">
      <c r="A197" s="9"/>
      <c r="B197" s="10"/>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5" x14ac:dyDescent="0.35">
      <c r="A198" s="9"/>
      <c r="B198" s="10"/>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5" x14ac:dyDescent="0.35">
      <c r="A199" s="9"/>
      <c r="B199" s="10"/>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5" x14ac:dyDescent="0.35">
      <c r="A200" s="9"/>
      <c r="B200" s="10"/>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5" x14ac:dyDescent="0.35">
      <c r="A201" s="9"/>
      <c r="B201" s="10"/>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5" x14ac:dyDescent="0.35">
      <c r="A202" s="9"/>
      <c r="B202" s="10"/>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5" x14ac:dyDescent="0.35">
      <c r="A203" s="9"/>
      <c r="B203" s="10"/>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5" x14ac:dyDescent="0.35">
      <c r="A204" s="9"/>
      <c r="B204" s="10"/>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5" x14ac:dyDescent="0.35">
      <c r="A205" s="9"/>
      <c r="B205" s="10"/>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5" x14ac:dyDescent="0.35">
      <c r="A206" s="9"/>
      <c r="B206" s="10"/>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5" x14ac:dyDescent="0.35">
      <c r="A207" s="9"/>
      <c r="B207" s="10"/>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5" x14ac:dyDescent="0.35">
      <c r="A208" s="9"/>
      <c r="B208" s="10"/>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5" x14ac:dyDescent="0.35">
      <c r="A209" s="9"/>
      <c r="B209" s="10"/>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5" x14ac:dyDescent="0.35">
      <c r="A210" s="9"/>
      <c r="B210" s="10"/>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5" x14ac:dyDescent="0.35">
      <c r="A211" s="9"/>
      <c r="B211" s="10"/>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5" x14ac:dyDescent="0.35">
      <c r="A212" s="9"/>
      <c r="B212" s="10"/>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5" x14ac:dyDescent="0.35">
      <c r="A213" s="9"/>
      <c r="B213" s="10"/>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5" x14ac:dyDescent="0.35">
      <c r="A214" s="9"/>
      <c r="B214" s="10"/>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5" x14ac:dyDescent="0.35">
      <c r="A215" s="9"/>
      <c r="B215" s="10"/>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5" x14ac:dyDescent="0.35">
      <c r="A216" s="9"/>
      <c r="B216" s="10"/>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5" x14ac:dyDescent="0.35">
      <c r="A217" s="9"/>
      <c r="B217" s="10"/>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5" x14ac:dyDescent="0.35">
      <c r="A218" s="9"/>
      <c r="B218" s="10"/>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5" x14ac:dyDescent="0.35">
      <c r="A219" s="9"/>
      <c r="B219" s="10"/>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5" x14ac:dyDescent="0.35">
      <c r="A220" s="9"/>
      <c r="B220" s="10"/>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5" x14ac:dyDescent="0.35">
      <c r="A221" s="9"/>
      <c r="B221" s="10"/>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5.5" x14ac:dyDescent="0.35">
      <c r="A222" s="9"/>
      <c r="B222" s="10"/>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5.5" x14ac:dyDescent="0.35">
      <c r="A223" s="9"/>
      <c r="B223" s="10"/>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5.5" x14ac:dyDescent="0.35">
      <c r="A224" s="9"/>
      <c r="B224" s="10"/>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5.5" x14ac:dyDescent="0.35">
      <c r="A225" s="9"/>
      <c r="B225" s="10"/>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5.5" x14ac:dyDescent="0.35">
      <c r="A226" s="9"/>
      <c r="B226" s="10"/>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5.5" x14ac:dyDescent="0.35">
      <c r="A227" s="9"/>
      <c r="B227" s="10"/>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5.5" x14ac:dyDescent="0.35">
      <c r="A228" s="9"/>
      <c r="B228" s="10"/>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5.5" x14ac:dyDescent="0.35">
      <c r="A229" s="9"/>
      <c r="B229" s="10"/>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5.5" x14ac:dyDescent="0.35">
      <c r="A230" s="9"/>
      <c r="B230" s="10"/>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5.5" x14ac:dyDescent="0.35">
      <c r="A231" s="9"/>
      <c r="B231" s="10"/>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5.5" x14ac:dyDescent="0.35">
      <c r="A232" s="9"/>
      <c r="B232" s="10"/>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5.5" x14ac:dyDescent="0.35">
      <c r="A233" s="9"/>
      <c r="B233" s="10"/>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5.5" x14ac:dyDescent="0.35">
      <c r="A234" s="9"/>
      <c r="B234" s="10"/>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5.5" x14ac:dyDescent="0.35">
      <c r="A235" s="9"/>
      <c r="B235" s="10"/>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5.5" x14ac:dyDescent="0.35">
      <c r="A236" s="9"/>
      <c r="B236" s="10"/>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5.5" x14ac:dyDescent="0.35">
      <c r="A237" s="9"/>
      <c r="B237" s="10"/>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5.5" x14ac:dyDescent="0.35">
      <c r="A238" s="9"/>
      <c r="B238" s="10"/>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5.5" x14ac:dyDescent="0.35">
      <c r="A239" s="9"/>
      <c r="B239" s="10"/>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5.5" x14ac:dyDescent="0.35">
      <c r="A240" s="9"/>
      <c r="B240" s="10"/>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5.5" x14ac:dyDescent="0.35">
      <c r="A241" s="9"/>
      <c r="B241" s="10"/>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5.5" x14ac:dyDescent="0.35">
      <c r="A242" s="9"/>
      <c r="B242" s="10"/>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5.5" x14ac:dyDescent="0.35">
      <c r="A243" s="9"/>
      <c r="B243" s="10"/>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5.5" x14ac:dyDescent="0.35">
      <c r="A244" s="9"/>
      <c r="B244" s="10"/>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5.5" x14ac:dyDescent="0.35">
      <c r="A245" s="9"/>
      <c r="B245" s="10"/>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5.5" x14ac:dyDescent="0.35">
      <c r="A246" s="9"/>
      <c r="B246" s="10"/>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5.5" x14ac:dyDescent="0.35">
      <c r="A247" s="9"/>
      <c r="B247" s="10"/>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5.5" x14ac:dyDescent="0.35">
      <c r="A248" s="9"/>
      <c r="B248" s="10"/>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5.5" x14ac:dyDescent="0.35">
      <c r="A249" s="9"/>
      <c r="B249" s="10"/>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5.5" x14ac:dyDescent="0.35">
      <c r="A250" s="9"/>
      <c r="B250" s="10"/>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5.5" x14ac:dyDescent="0.35">
      <c r="A251" s="9"/>
      <c r="B251" s="10"/>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5.5" x14ac:dyDescent="0.35">
      <c r="A252" s="9"/>
      <c r="B252" s="10"/>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5.5" x14ac:dyDescent="0.35">
      <c r="A253" s="9"/>
      <c r="B253" s="10"/>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5.5" x14ac:dyDescent="0.35">
      <c r="A254" s="9"/>
      <c r="B254" s="10"/>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5.5" x14ac:dyDescent="0.35">
      <c r="A255" s="9"/>
      <c r="B255" s="10"/>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5.5" x14ac:dyDescent="0.35">
      <c r="A256" s="9"/>
      <c r="B256" s="10"/>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5.5" x14ac:dyDescent="0.35">
      <c r="A257" s="9"/>
      <c r="B257" s="10"/>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5.5" x14ac:dyDescent="0.35">
      <c r="A258" s="9"/>
      <c r="B258" s="10"/>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5.5" x14ac:dyDescent="0.35">
      <c r="A259" s="9"/>
      <c r="B259" s="10"/>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5.5" x14ac:dyDescent="0.35">
      <c r="A260" s="9"/>
      <c r="B260" s="10"/>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5.5" x14ac:dyDescent="0.35">
      <c r="A261" s="9"/>
      <c r="B261" s="10"/>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5.5" x14ac:dyDescent="0.35">
      <c r="A262" s="9"/>
      <c r="B262" s="10"/>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5.5" x14ac:dyDescent="0.35">
      <c r="A263" s="9"/>
      <c r="B263" s="10"/>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5.5" x14ac:dyDescent="0.35">
      <c r="A264" s="9"/>
      <c r="B264" s="10"/>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5.5" x14ac:dyDescent="0.35">
      <c r="A265" s="9"/>
      <c r="B265" s="10"/>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5.5" x14ac:dyDescent="0.35">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5.5" x14ac:dyDescent="0.35">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5.5" x14ac:dyDescent="0.35">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5.5" x14ac:dyDescent="0.35">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5.5" x14ac:dyDescent="0.35">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5.5" x14ac:dyDescent="0.35">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5.5" x14ac:dyDescent="0.35">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5.5" x14ac:dyDescent="0.35">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5.5" x14ac:dyDescent="0.35">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5.5" x14ac:dyDescent="0.35">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5.5" x14ac:dyDescent="0.35">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5.5" x14ac:dyDescent="0.35">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5.5" x14ac:dyDescent="0.35">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5.5" x14ac:dyDescent="0.35">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5.5" x14ac:dyDescent="0.35">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5.5" x14ac:dyDescent="0.35">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5.5" x14ac:dyDescent="0.35">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5.5" x14ac:dyDescent="0.35">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5.5" x14ac:dyDescent="0.35">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5.5" x14ac:dyDescent="0.35">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5.5" x14ac:dyDescent="0.35">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5.5" x14ac:dyDescent="0.35">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5.5" x14ac:dyDescent="0.35">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5.5" x14ac:dyDescent="0.35">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5.5" x14ac:dyDescent="0.35">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5.5" x14ac:dyDescent="0.35">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5.5" x14ac:dyDescent="0.35">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5.5" x14ac:dyDescent="0.35">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5.5" x14ac:dyDescent="0.35">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5.5" x14ac:dyDescent="0.35">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5.5" x14ac:dyDescent="0.35">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5.5" x14ac:dyDescent="0.35">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5.5" x14ac:dyDescent="0.35">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5.5" x14ac:dyDescent="0.35">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5.5" x14ac:dyDescent="0.35">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5.5" x14ac:dyDescent="0.35">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5.5" x14ac:dyDescent="0.35">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5.5" x14ac:dyDescent="0.35">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5.5" x14ac:dyDescent="0.35">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5.5" x14ac:dyDescent="0.35">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5.5" x14ac:dyDescent="0.35">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5.5" x14ac:dyDescent="0.35">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5.5" x14ac:dyDescent="0.35">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5.5" x14ac:dyDescent="0.35">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5.5" x14ac:dyDescent="0.35">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5.5" x14ac:dyDescent="0.35">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5.5" x14ac:dyDescent="0.35">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5.5" x14ac:dyDescent="0.35">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5.5" x14ac:dyDescent="0.35">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5.5" x14ac:dyDescent="0.35">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5.5" x14ac:dyDescent="0.35">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5.5" x14ac:dyDescent="0.35">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5.5" x14ac:dyDescent="0.35">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5.5" x14ac:dyDescent="0.35">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5.5" x14ac:dyDescent="0.35">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5.5" x14ac:dyDescent="0.35">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5.5" x14ac:dyDescent="0.35">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5.5" x14ac:dyDescent="0.35">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5.5" x14ac:dyDescent="0.35">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5.5" x14ac:dyDescent="0.35">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5.5" x14ac:dyDescent="0.35">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5.5" x14ac:dyDescent="0.35">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5.5" x14ac:dyDescent="0.35">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5.5" x14ac:dyDescent="0.35">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5.5" x14ac:dyDescent="0.35">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5.5" x14ac:dyDescent="0.35">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5.5" x14ac:dyDescent="0.35">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5.5" x14ac:dyDescent="0.35">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5.5" x14ac:dyDescent="0.35">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5.5" x14ac:dyDescent="0.35">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5.5" x14ac:dyDescent="0.35">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5.5" x14ac:dyDescent="0.35">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5.5" x14ac:dyDescent="0.35">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5.5" x14ac:dyDescent="0.35">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5.5" x14ac:dyDescent="0.35">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5.5" x14ac:dyDescent="0.35">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5.5" x14ac:dyDescent="0.35">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5.5" x14ac:dyDescent="0.35">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5.5" x14ac:dyDescent="0.35">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5.5" x14ac:dyDescent="0.35">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5.5" x14ac:dyDescent="0.35">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5.5" x14ac:dyDescent="0.35">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5.5" x14ac:dyDescent="0.35">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5.5" x14ac:dyDescent="0.35">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5.5" x14ac:dyDescent="0.35">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5.5" x14ac:dyDescent="0.35">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5.5" x14ac:dyDescent="0.35">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5.5" x14ac:dyDescent="0.35">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5.5" x14ac:dyDescent="0.35">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5.5" x14ac:dyDescent="0.35">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5.5" x14ac:dyDescent="0.35">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5.5" x14ac:dyDescent="0.35">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5.5" x14ac:dyDescent="0.35">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5.5" x14ac:dyDescent="0.35">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5.5" x14ac:dyDescent="0.35">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5.5" x14ac:dyDescent="0.35">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5.5" x14ac:dyDescent="0.35">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5.5" x14ac:dyDescent="0.35">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5.5" x14ac:dyDescent="0.35">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5.5" x14ac:dyDescent="0.35">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5.5" x14ac:dyDescent="0.35">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5.5" x14ac:dyDescent="0.35">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5.5" x14ac:dyDescent="0.35">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5.5" x14ac:dyDescent="0.35">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5.5" x14ac:dyDescent="0.35">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5.5" x14ac:dyDescent="0.35">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5.5" x14ac:dyDescent="0.35">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5.5" x14ac:dyDescent="0.35">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5.5" x14ac:dyDescent="0.35">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5.5" x14ac:dyDescent="0.35">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5.5" x14ac:dyDescent="0.35">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5.5" x14ac:dyDescent="0.35">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5.5" x14ac:dyDescent="0.35">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5.5" x14ac:dyDescent="0.35">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5.5" x14ac:dyDescent="0.35">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5.5" x14ac:dyDescent="0.35">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5.5" x14ac:dyDescent="0.35">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5.5" x14ac:dyDescent="0.35">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5.5" x14ac:dyDescent="0.35">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5.5" x14ac:dyDescent="0.35">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5.5" x14ac:dyDescent="0.35">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5.5" x14ac:dyDescent="0.35">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5.5" x14ac:dyDescent="0.35">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5.5" x14ac:dyDescent="0.35">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5.5" x14ac:dyDescent="0.35">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5.5" x14ac:dyDescent="0.35">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5.5" x14ac:dyDescent="0.35">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5.5" x14ac:dyDescent="0.35">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5.5" x14ac:dyDescent="0.35">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5.5" x14ac:dyDescent="0.35">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5.5" x14ac:dyDescent="0.35">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5.5" x14ac:dyDescent="0.35">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5.5" x14ac:dyDescent="0.35">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5.5" x14ac:dyDescent="0.35">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5.5" x14ac:dyDescent="0.35">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5.5" x14ac:dyDescent="0.35">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5.5" x14ac:dyDescent="0.35">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5.5" x14ac:dyDescent="0.35">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5.5" x14ac:dyDescent="0.35">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5.5" x14ac:dyDescent="0.35">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5.5" x14ac:dyDescent="0.35">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5.5" x14ac:dyDescent="0.35">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5.5" x14ac:dyDescent="0.35">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5.5" x14ac:dyDescent="0.35">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5.5" x14ac:dyDescent="0.35">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5.5" x14ac:dyDescent="0.35">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5.5" x14ac:dyDescent="0.35">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5.5" x14ac:dyDescent="0.35">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5.5" x14ac:dyDescent="0.35">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5.5" x14ac:dyDescent="0.35">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5.5" x14ac:dyDescent="0.35">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5.5" x14ac:dyDescent="0.35">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5.5" x14ac:dyDescent="0.35">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5.5" x14ac:dyDescent="0.35">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5.5" x14ac:dyDescent="0.35">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5.5" x14ac:dyDescent="0.35">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5.5" x14ac:dyDescent="0.35">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5.5" x14ac:dyDescent="0.35">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5.5" x14ac:dyDescent="0.35">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5.5" x14ac:dyDescent="0.35">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5.5" x14ac:dyDescent="0.35">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5.5" x14ac:dyDescent="0.35">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5.5" x14ac:dyDescent="0.35">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5.5" x14ac:dyDescent="0.35">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5.5" x14ac:dyDescent="0.35">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5.5" x14ac:dyDescent="0.35">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5.5" x14ac:dyDescent="0.35">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5.5" x14ac:dyDescent="0.35">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5.5" x14ac:dyDescent="0.35">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5.5" x14ac:dyDescent="0.35">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5.5" x14ac:dyDescent="0.35">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5.5" x14ac:dyDescent="0.35">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5.5" x14ac:dyDescent="0.35">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5.5" x14ac:dyDescent="0.35">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5.5" x14ac:dyDescent="0.35">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5.5" x14ac:dyDescent="0.35">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5.5" x14ac:dyDescent="0.35">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5.5" x14ac:dyDescent="0.35">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5.5" x14ac:dyDescent="0.35">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5.5" x14ac:dyDescent="0.35">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5.5" x14ac:dyDescent="0.35">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5.5" x14ac:dyDescent="0.35">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5.5" x14ac:dyDescent="0.35">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5.5" x14ac:dyDescent="0.35">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5.5" x14ac:dyDescent="0.35">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5.5" x14ac:dyDescent="0.35">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5.5" x14ac:dyDescent="0.35">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5.5" x14ac:dyDescent="0.35">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5.5" x14ac:dyDescent="0.35">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5.5" x14ac:dyDescent="0.35">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5.5" x14ac:dyDescent="0.35">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5.5" x14ac:dyDescent="0.35">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5.5" x14ac:dyDescent="0.35">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5.5" x14ac:dyDescent="0.35">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5.5" x14ac:dyDescent="0.35">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5.5" x14ac:dyDescent="0.35">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5.5" x14ac:dyDescent="0.35">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5.5" x14ac:dyDescent="0.35">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5.5" x14ac:dyDescent="0.35">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5.5" x14ac:dyDescent="0.35">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5.5" x14ac:dyDescent="0.35">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5.5" x14ac:dyDescent="0.35">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5.5" x14ac:dyDescent="0.35">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5.5" x14ac:dyDescent="0.35">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5.5" x14ac:dyDescent="0.35">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5.5" x14ac:dyDescent="0.35">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5.5" x14ac:dyDescent="0.35">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5.5" x14ac:dyDescent="0.35">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5.5" x14ac:dyDescent="0.35">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5.5" x14ac:dyDescent="0.35">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5.5" x14ac:dyDescent="0.35">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5.5" x14ac:dyDescent="0.35">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5.5" x14ac:dyDescent="0.35">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5.5" x14ac:dyDescent="0.35">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5.5" x14ac:dyDescent="0.35">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5.5" x14ac:dyDescent="0.35">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5.5" x14ac:dyDescent="0.35">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5.5" x14ac:dyDescent="0.35">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5.5" x14ac:dyDescent="0.35">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5.5" x14ac:dyDescent="0.35">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5.5" x14ac:dyDescent="0.35">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5.5" x14ac:dyDescent="0.35">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5.5" x14ac:dyDescent="0.35">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5.5" x14ac:dyDescent="0.35">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5.5" x14ac:dyDescent="0.35">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5.5" x14ac:dyDescent="0.35">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5.5" x14ac:dyDescent="0.35">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5.5" x14ac:dyDescent="0.35">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5.5" x14ac:dyDescent="0.35">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5.5" x14ac:dyDescent="0.35">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5.5" x14ac:dyDescent="0.35">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5.5" x14ac:dyDescent="0.35">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5.5" x14ac:dyDescent="0.35">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5.5" x14ac:dyDescent="0.35">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5.5" x14ac:dyDescent="0.35">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5.5" x14ac:dyDescent="0.35">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5.5" x14ac:dyDescent="0.35">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5.5" x14ac:dyDescent="0.35">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5.5" x14ac:dyDescent="0.35">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5.5" x14ac:dyDescent="0.35">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5.5" x14ac:dyDescent="0.35">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5.5" x14ac:dyDescent="0.35">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5.5" x14ac:dyDescent="0.35">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5.5" x14ac:dyDescent="0.35">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5.5" x14ac:dyDescent="0.35">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5.5" x14ac:dyDescent="0.35">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5.5" x14ac:dyDescent="0.35">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5.5" x14ac:dyDescent="0.35">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5.5" x14ac:dyDescent="0.35">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5.5" x14ac:dyDescent="0.35">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5.5" x14ac:dyDescent="0.35">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5.5" x14ac:dyDescent="0.35">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5.5" x14ac:dyDescent="0.35">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5.5" x14ac:dyDescent="0.35">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5.5" x14ac:dyDescent="0.35">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5.5" x14ac:dyDescent="0.35">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5.5" x14ac:dyDescent="0.35">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5.5" x14ac:dyDescent="0.35">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5.5" x14ac:dyDescent="0.35">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5.5" x14ac:dyDescent="0.35">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5.5" x14ac:dyDescent="0.35">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5.5" x14ac:dyDescent="0.35">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5.5" x14ac:dyDescent="0.35">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5.5" x14ac:dyDescent="0.35">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5.5" x14ac:dyDescent="0.35">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5.5" x14ac:dyDescent="0.35">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5.5" x14ac:dyDescent="0.35">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5.5" x14ac:dyDescent="0.35">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5.5" x14ac:dyDescent="0.35">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5.5" x14ac:dyDescent="0.35">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5.5" x14ac:dyDescent="0.35">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5.5" x14ac:dyDescent="0.35">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5.5" x14ac:dyDescent="0.35">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5.5" x14ac:dyDescent="0.35">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5.5" x14ac:dyDescent="0.35">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5.5" x14ac:dyDescent="0.35">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5.5" x14ac:dyDescent="0.35">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5.5" x14ac:dyDescent="0.35">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5.5" x14ac:dyDescent="0.35">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5.5" x14ac:dyDescent="0.35">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5.5" x14ac:dyDescent="0.35">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5.5" x14ac:dyDescent="0.35">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5.5" x14ac:dyDescent="0.35">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5.5" x14ac:dyDescent="0.35">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5.5" x14ac:dyDescent="0.35">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5.5" x14ac:dyDescent="0.35">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5.5" x14ac:dyDescent="0.35">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5.5" x14ac:dyDescent="0.35">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5.5" x14ac:dyDescent="0.35">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5.5" x14ac:dyDescent="0.35">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5.5" x14ac:dyDescent="0.35">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5.5" x14ac:dyDescent="0.35">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5.5" x14ac:dyDescent="0.35">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5.5" x14ac:dyDescent="0.35">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5.5" x14ac:dyDescent="0.35">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5.5" x14ac:dyDescent="0.35">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5.5" x14ac:dyDescent="0.35">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5.5" x14ac:dyDescent="0.35">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5.5" x14ac:dyDescent="0.35">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5.5" x14ac:dyDescent="0.35">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5.5" x14ac:dyDescent="0.35">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5.5" x14ac:dyDescent="0.35">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5.5" x14ac:dyDescent="0.35">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5.5" x14ac:dyDescent="0.35">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5.5" x14ac:dyDescent="0.35">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5.5" x14ac:dyDescent="0.35">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5.5" x14ac:dyDescent="0.35">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5.5" x14ac:dyDescent="0.35">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5.5" x14ac:dyDescent="0.35">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5.5" x14ac:dyDescent="0.35">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5.5" x14ac:dyDescent="0.35">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5.5" x14ac:dyDescent="0.35">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5.5" x14ac:dyDescent="0.35">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5.5" x14ac:dyDescent="0.35">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5.5" x14ac:dyDescent="0.35">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5.5" x14ac:dyDescent="0.35">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5.5" x14ac:dyDescent="0.35">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5.5" x14ac:dyDescent="0.35">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5.5" x14ac:dyDescent="0.35">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5.5" x14ac:dyDescent="0.35">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5.5" x14ac:dyDescent="0.35">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5.5" x14ac:dyDescent="0.35">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5.5" x14ac:dyDescent="0.35">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5.5" x14ac:dyDescent="0.35">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5.5" x14ac:dyDescent="0.35">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5.5" x14ac:dyDescent="0.35">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5.5" x14ac:dyDescent="0.35">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5.5" x14ac:dyDescent="0.35">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5.5" x14ac:dyDescent="0.35">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5.5" x14ac:dyDescent="0.35">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5.5" x14ac:dyDescent="0.35">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5.5" x14ac:dyDescent="0.35">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5.5" x14ac:dyDescent="0.35">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5.5" x14ac:dyDescent="0.35">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5.5" x14ac:dyDescent="0.35">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5.5" x14ac:dyDescent="0.35">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5.5" x14ac:dyDescent="0.35">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5.5" x14ac:dyDescent="0.35">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5.5" x14ac:dyDescent="0.35">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5.5" x14ac:dyDescent="0.35">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5.5" x14ac:dyDescent="0.35">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5.5" x14ac:dyDescent="0.35">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5.5" x14ac:dyDescent="0.35">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5.5" x14ac:dyDescent="0.35">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5.5" x14ac:dyDescent="0.35">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5.5" x14ac:dyDescent="0.35">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5.5" x14ac:dyDescent="0.35">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5.5" x14ac:dyDescent="0.35">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5.5" x14ac:dyDescent="0.35">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5.5" x14ac:dyDescent="0.35">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5.5" x14ac:dyDescent="0.35">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5.5" x14ac:dyDescent="0.35">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5.5" x14ac:dyDescent="0.35">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5.5" x14ac:dyDescent="0.35">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5.5" x14ac:dyDescent="0.35">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5.5" x14ac:dyDescent="0.35">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5.5" x14ac:dyDescent="0.35">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5.5" x14ac:dyDescent="0.35">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5.5" x14ac:dyDescent="0.35">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5.5" x14ac:dyDescent="0.35">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5.5" x14ac:dyDescent="0.35">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5.5" x14ac:dyDescent="0.35">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5.5" x14ac:dyDescent="0.35">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5.5" x14ac:dyDescent="0.35">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5.5" x14ac:dyDescent="0.35">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5.5" x14ac:dyDescent="0.35">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5.5" x14ac:dyDescent="0.35">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5.5" x14ac:dyDescent="0.35">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5.5" x14ac:dyDescent="0.35">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5.5" x14ac:dyDescent="0.35">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5.5" x14ac:dyDescent="0.35">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5.5" x14ac:dyDescent="0.35">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5.5" x14ac:dyDescent="0.35">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5.5" x14ac:dyDescent="0.35">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5.5" x14ac:dyDescent="0.35">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5.5" x14ac:dyDescent="0.35">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5.5" x14ac:dyDescent="0.35">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5.5" x14ac:dyDescent="0.35">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5.5" x14ac:dyDescent="0.35">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5.5" x14ac:dyDescent="0.35">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5.5" x14ac:dyDescent="0.35">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5.5" x14ac:dyDescent="0.35">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5.5" x14ac:dyDescent="0.35">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5.5" x14ac:dyDescent="0.35">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5.5" x14ac:dyDescent="0.35">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5.5" x14ac:dyDescent="0.35">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5.5" x14ac:dyDescent="0.35">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5.5" x14ac:dyDescent="0.35">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5.5" x14ac:dyDescent="0.35">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5.5" x14ac:dyDescent="0.35">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5.5" x14ac:dyDescent="0.35">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5.5" x14ac:dyDescent="0.35">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5.5" x14ac:dyDescent="0.35">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5.5" x14ac:dyDescent="0.35">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5.5" x14ac:dyDescent="0.35">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5.5" x14ac:dyDescent="0.35">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5.5" x14ac:dyDescent="0.35">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5.5" x14ac:dyDescent="0.35">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5.5" x14ac:dyDescent="0.35">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5.5" x14ac:dyDescent="0.35">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5.5" x14ac:dyDescent="0.35">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5.5" x14ac:dyDescent="0.35">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5.5" x14ac:dyDescent="0.35">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5.5" x14ac:dyDescent="0.35">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5.5" x14ac:dyDescent="0.35">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5.5" x14ac:dyDescent="0.35">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5.5" x14ac:dyDescent="0.35">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5.5" x14ac:dyDescent="0.35">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5.5" x14ac:dyDescent="0.35">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5.5" x14ac:dyDescent="0.35">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5.5" x14ac:dyDescent="0.35">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5.5" x14ac:dyDescent="0.35">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5.5" x14ac:dyDescent="0.35">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5.5" x14ac:dyDescent="0.35">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5.5" x14ac:dyDescent="0.35">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5.5" x14ac:dyDescent="0.35">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5.5" x14ac:dyDescent="0.35">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5.5" x14ac:dyDescent="0.35">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5.5" x14ac:dyDescent="0.35">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5.5" x14ac:dyDescent="0.35">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5.5" x14ac:dyDescent="0.35">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5.5" x14ac:dyDescent="0.35">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5.5" x14ac:dyDescent="0.35">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5.5" x14ac:dyDescent="0.35">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5.5" x14ac:dyDescent="0.35">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5.5" x14ac:dyDescent="0.35">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5.5" x14ac:dyDescent="0.35">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5.5" x14ac:dyDescent="0.35">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5.5" x14ac:dyDescent="0.35">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5.5" x14ac:dyDescent="0.35">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5.5" x14ac:dyDescent="0.35">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5.5" x14ac:dyDescent="0.35">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5.5" x14ac:dyDescent="0.35">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5.5" x14ac:dyDescent="0.35">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5.5" x14ac:dyDescent="0.35">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5.5" x14ac:dyDescent="0.35">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5.5" x14ac:dyDescent="0.35">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5.5" x14ac:dyDescent="0.35">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5.5" x14ac:dyDescent="0.35">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5.5" x14ac:dyDescent="0.35">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5.5" x14ac:dyDescent="0.35">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5.5" x14ac:dyDescent="0.35">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5.5" x14ac:dyDescent="0.35">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5.5" x14ac:dyDescent="0.35">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5.5" x14ac:dyDescent="0.35">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5.5" x14ac:dyDescent="0.35">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5.5" x14ac:dyDescent="0.35">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5.5" x14ac:dyDescent="0.35">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5.5" x14ac:dyDescent="0.35">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5.5" x14ac:dyDescent="0.35">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5.5" x14ac:dyDescent="0.35">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5.5" x14ac:dyDescent="0.35">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5.5" x14ac:dyDescent="0.35">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5.5" x14ac:dyDescent="0.35">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5.5" x14ac:dyDescent="0.35">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5.5" x14ac:dyDescent="0.35">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5.5" x14ac:dyDescent="0.35">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5.5" x14ac:dyDescent="0.35">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5.5" x14ac:dyDescent="0.35">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5.5" x14ac:dyDescent="0.35">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5.5" x14ac:dyDescent="0.35">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5.5" x14ac:dyDescent="0.35">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5.5" x14ac:dyDescent="0.35">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5.5" x14ac:dyDescent="0.35">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5.5" x14ac:dyDescent="0.35">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5.5" x14ac:dyDescent="0.35">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5.5" x14ac:dyDescent="0.35">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5.5" x14ac:dyDescent="0.35">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5.5" x14ac:dyDescent="0.35">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5.5" x14ac:dyDescent="0.35">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5.5" x14ac:dyDescent="0.35">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5.5" x14ac:dyDescent="0.35">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5.5" x14ac:dyDescent="0.35">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5.5" x14ac:dyDescent="0.35">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5.5" x14ac:dyDescent="0.35">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5.5" x14ac:dyDescent="0.35">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5.5" x14ac:dyDescent="0.35">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5.5" x14ac:dyDescent="0.35">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5.5" x14ac:dyDescent="0.35">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5.5" x14ac:dyDescent="0.35">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5.5" x14ac:dyDescent="0.35">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5.5" x14ac:dyDescent="0.35">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5.5" x14ac:dyDescent="0.35">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5.5" x14ac:dyDescent="0.35">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5.5" x14ac:dyDescent="0.35">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5.5" x14ac:dyDescent="0.35">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5.5" x14ac:dyDescent="0.35">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5.5" x14ac:dyDescent="0.35">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5.5" x14ac:dyDescent="0.35">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5.5" x14ac:dyDescent="0.35">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5.5" x14ac:dyDescent="0.35">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5.5" x14ac:dyDescent="0.35">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5.5" x14ac:dyDescent="0.35">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5.5" x14ac:dyDescent="0.35">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5.5" x14ac:dyDescent="0.35">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5.5" x14ac:dyDescent="0.35">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5.5" x14ac:dyDescent="0.35">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5.5" x14ac:dyDescent="0.35">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5.5" x14ac:dyDescent="0.35">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5.5" x14ac:dyDescent="0.35">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5.5" x14ac:dyDescent="0.35">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5.5" x14ac:dyDescent="0.35">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5.5" x14ac:dyDescent="0.35">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5.5" x14ac:dyDescent="0.35">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5.5" x14ac:dyDescent="0.35">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5.5" x14ac:dyDescent="0.35">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5.5" x14ac:dyDescent="0.35">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5.5" x14ac:dyDescent="0.35">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5.5" x14ac:dyDescent="0.35">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5.5" x14ac:dyDescent="0.35">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5.5" x14ac:dyDescent="0.35">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5.5" x14ac:dyDescent="0.35">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5.5" x14ac:dyDescent="0.35">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5.5" x14ac:dyDescent="0.35">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5.5" x14ac:dyDescent="0.35">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5.5" x14ac:dyDescent="0.35">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5.5" x14ac:dyDescent="0.35">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5.5" x14ac:dyDescent="0.35">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5.5" x14ac:dyDescent="0.35">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5.5" x14ac:dyDescent="0.35">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5.5" x14ac:dyDescent="0.35">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5.5" x14ac:dyDescent="0.35">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5.5" x14ac:dyDescent="0.35">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5.5" x14ac:dyDescent="0.35">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5.5" x14ac:dyDescent="0.35">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5.5" x14ac:dyDescent="0.35">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5.5" x14ac:dyDescent="0.35">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5.5" x14ac:dyDescent="0.35">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5.5" x14ac:dyDescent="0.35">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5.5" x14ac:dyDescent="0.35">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5.5" x14ac:dyDescent="0.35">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5.5" x14ac:dyDescent="0.35">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5.5" x14ac:dyDescent="0.35">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5.5" x14ac:dyDescent="0.35">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5.5" x14ac:dyDescent="0.35">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5.5" x14ac:dyDescent="0.35">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5.5" x14ac:dyDescent="0.35">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5.5" x14ac:dyDescent="0.35">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5.5" x14ac:dyDescent="0.35">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5.5" x14ac:dyDescent="0.35">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5.5" x14ac:dyDescent="0.35">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5.5" x14ac:dyDescent="0.35">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5.5" x14ac:dyDescent="0.35">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5.5" x14ac:dyDescent="0.35">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5.5" x14ac:dyDescent="0.35">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5.5" x14ac:dyDescent="0.35">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5.5" x14ac:dyDescent="0.35">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5.5" x14ac:dyDescent="0.35">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5.5" x14ac:dyDescent="0.35">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5.5" x14ac:dyDescent="0.35">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5.5" x14ac:dyDescent="0.35">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5.5" x14ac:dyDescent="0.35">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5.5" x14ac:dyDescent="0.35">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5.5" x14ac:dyDescent="0.35">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5.5" x14ac:dyDescent="0.35">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5.5" x14ac:dyDescent="0.35">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5.5" x14ac:dyDescent="0.35">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5.5" x14ac:dyDescent="0.35">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5.5" x14ac:dyDescent="0.35">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5.5" x14ac:dyDescent="0.35">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5.5" x14ac:dyDescent="0.35">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5.5" x14ac:dyDescent="0.35">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5.5" x14ac:dyDescent="0.35">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5.5" x14ac:dyDescent="0.35">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5.5" x14ac:dyDescent="0.35">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5.5" x14ac:dyDescent="0.35">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5.5" x14ac:dyDescent="0.35">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5.5" x14ac:dyDescent="0.35">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5.5" x14ac:dyDescent="0.35">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5.5" x14ac:dyDescent="0.35">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5.5" x14ac:dyDescent="0.35">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5.5" x14ac:dyDescent="0.35">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5.5" x14ac:dyDescent="0.35">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5.5" x14ac:dyDescent="0.35">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5.5" x14ac:dyDescent="0.35">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5.5" x14ac:dyDescent="0.35">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5.5" x14ac:dyDescent="0.35">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5.5" x14ac:dyDescent="0.35">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5.5" x14ac:dyDescent="0.35">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5.5" x14ac:dyDescent="0.35">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5.5" x14ac:dyDescent="0.35">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5.5" x14ac:dyDescent="0.35">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5.5" x14ac:dyDescent="0.35">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5.5" x14ac:dyDescent="0.35">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5.5" x14ac:dyDescent="0.35">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5.5" x14ac:dyDescent="0.35">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5.5" x14ac:dyDescent="0.35">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5.5" x14ac:dyDescent="0.35">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5.5" x14ac:dyDescent="0.35">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5.5" x14ac:dyDescent="0.35">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5.5" x14ac:dyDescent="0.35">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5.5" x14ac:dyDescent="0.35">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5.5" x14ac:dyDescent="0.35">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5.5" x14ac:dyDescent="0.35">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5.5" x14ac:dyDescent="0.35">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5.5" x14ac:dyDescent="0.35">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5.5" x14ac:dyDescent="0.35">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5.5" x14ac:dyDescent="0.35">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5.5" x14ac:dyDescent="0.35">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5.5" x14ac:dyDescent="0.35">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5.5" x14ac:dyDescent="0.35">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5.5" x14ac:dyDescent="0.35">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5.5" x14ac:dyDescent="0.35">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5.5" x14ac:dyDescent="0.35">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5.5" x14ac:dyDescent="0.35">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5.5" x14ac:dyDescent="0.35">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5.5" x14ac:dyDescent="0.35">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5.5" x14ac:dyDescent="0.35">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5.5" x14ac:dyDescent="0.35">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5.5" x14ac:dyDescent="0.35">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5.5" x14ac:dyDescent="0.35">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5.5" x14ac:dyDescent="0.35">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5.5" x14ac:dyDescent="0.35">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5.5" x14ac:dyDescent="0.35">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5.5" x14ac:dyDescent="0.35">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5.5" x14ac:dyDescent="0.35">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5.5" x14ac:dyDescent="0.35">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5.5" x14ac:dyDescent="0.35">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5.5" x14ac:dyDescent="0.35">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5.5" x14ac:dyDescent="0.35">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5.5" x14ac:dyDescent="0.35">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5.5" x14ac:dyDescent="0.35">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5.5" x14ac:dyDescent="0.35">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5.5" x14ac:dyDescent="0.35">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5.5" x14ac:dyDescent="0.35">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5.5" x14ac:dyDescent="0.35">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5.5" x14ac:dyDescent="0.35">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5.5" x14ac:dyDescent="0.35">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5.5" x14ac:dyDescent="0.35">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5.5" x14ac:dyDescent="0.35">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5.5" x14ac:dyDescent="0.35">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5.5" x14ac:dyDescent="0.35">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5.5" x14ac:dyDescent="0.35">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5.5" x14ac:dyDescent="0.35">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5.5" x14ac:dyDescent="0.35">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5.5" x14ac:dyDescent="0.35">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5.5" x14ac:dyDescent="0.35">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5.5" x14ac:dyDescent="0.35">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5.5" x14ac:dyDescent="0.35">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5.5" x14ac:dyDescent="0.35">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5.5" x14ac:dyDescent="0.35">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5.5" x14ac:dyDescent="0.35">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5.5" x14ac:dyDescent="0.35">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5.5" x14ac:dyDescent="0.35">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5.5" x14ac:dyDescent="0.35">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5.5" x14ac:dyDescent="0.35">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5.5" x14ac:dyDescent="0.35">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5.5" x14ac:dyDescent="0.35">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5.5" x14ac:dyDescent="0.35">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5.5" x14ac:dyDescent="0.35">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5.5" x14ac:dyDescent="0.35">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5.5" x14ac:dyDescent="0.35">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5.5" x14ac:dyDescent="0.35">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5.5" x14ac:dyDescent="0.35">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5.5" x14ac:dyDescent="0.35">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5.5" x14ac:dyDescent="0.35">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5.5" x14ac:dyDescent="0.35">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5.5" x14ac:dyDescent="0.35">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5.5" x14ac:dyDescent="0.35">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5.5" x14ac:dyDescent="0.35">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5.5" x14ac:dyDescent="0.35">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5.5" x14ac:dyDescent="0.35">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5.5" x14ac:dyDescent="0.35">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5.5" x14ac:dyDescent="0.35">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5.5" x14ac:dyDescent="0.35">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5.5" x14ac:dyDescent="0.35">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5.5" x14ac:dyDescent="0.35">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5.5" x14ac:dyDescent="0.35">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5.5" x14ac:dyDescent="0.35">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5.5" x14ac:dyDescent="0.35">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5.5" x14ac:dyDescent="0.35">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5.5" x14ac:dyDescent="0.35">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5.5" x14ac:dyDescent="0.35">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5.5" x14ac:dyDescent="0.35">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5.5" x14ac:dyDescent="0.35">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5.5" x14ac:dyDescent="0.35">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5.5" x14ac:dyDescent="0.35">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5.5" x14ac:dyDescent="0.35">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5.5" x14ac:dyDescent="0.35">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5.5" x14ac:dyDescent="0.35">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5.5" x14ac:dyDescent="0.35">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5.5" x14ac:dyDescent="0.35">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5.5" x14ac:dyDescent="0.35">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5.5" x14ac:dyDescent="0.35">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5.5" x14ac:dyDescent="0.35">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5.5" x14ac:dyDescent="0.35">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5.5" x14ac:dyDescent="0.35">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5.5" x14ac:dyDescent="0.35">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5.5" x14ac:dyDescent="0.35">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5.5" x14ac:dyDescent="0.35">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5.5" x14ac:dyDescent="0.35">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5.5" x14ac:dyDescent="0.35">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5.5" x14ac:dyDescent="0.35">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5.5" x14ac:dyDescent="0.35">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5.5" x14ac:dyDescent="0.35">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5.5" x14ac:dyDescent="0.35">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5.5" x14ac:dyDescent="0.35">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5.5" x14ac:dyDescent="0.35">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5.5" x14ac:dyDescent="0.35">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5.5" x14ac:dyDescent="0.35">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5.5" x14ac:dyDescent="0.35">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5.5" x14ac:dyDescent="0.35">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5.5" x14ac:dyDescent="0.35">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5.5" x14ac:dyDescent="0.35">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5.5" x14ac:dyDescent="0.35">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5.5" x14ac:dyDescent="0.35">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5.5" x14ac:dyDescent="0.35">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5.5" x14ac:dyDescent="0.35">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5.5" x14ac:dyDescent="0.35">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5.5" x14ac:dyDescent="0.35">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5.5" x14ac:dyDescent="0.35">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5.5" x14ac:dyDescent="0.35">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5.5" x14ac:dyDescent="0.35">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5.5" x14ac:dyDescent="0.35">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5.5" x14ac:dyDescent="0.35">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5.5" x14ac:dyDescent="0.35">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5.5" x14ac:dyDescent="0.35">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5.5" x14ac:dyDescent="0.35">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5.5" x14ac:dyDescent="0.35">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5.5" x14ac:dyDescent="0.35">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5.5" x14ac:dyDescent="0.35">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5.5" x14ac:dyDescent="0.35">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5.5" x14ac:dyDescent="0.35">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5.5" x14ac:dyDescent="0.35">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5.5" x14ac:dyDescent="0.35">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5.5" x14ac:dyDescent="0.35">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5.5" x14ac:dyDescent="0.35">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5.5" x14ac:dyDescent="0.35">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5.5" x14ac:dyDescent="0.35">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5.5" x14ac:dyDescent="0.35">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5.5" x14ac:dyDescent="0.35">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81BB68-67A7-441D-AF1F-109A1F9369B4}">
  <dimension ref="A1:AB193"/>
  <sheetViews>
    <sheetView topLeftCell="A25" workbookViewId="0">
      <selection activeCell="B26" sqref="B26"/>
    </sheetView>
  </sheetViews>
  <sheetFormatPr defaultColWidth="9.1796875" defaultRowHeight="14.5" x14ac:dyDescent="0.35"/>
  <cols>
    <col min="1" max="1" width="18.1796875" customWidth="1"/>
    <col min="2" max="2" width="53" customWidth="1"/>
    <col min="3" max="3" width="16.26953125" customWidth="1"/>
    <col min="4" max="4" width="16.54296875" customWidth="1"/>
    <col min="5" max="5" width="14" customWidth="1"/>
    <col min="6" max="6" width="22.26953125" customWidth="1"/>
    <col min="7" max="7" width="29.54296875" customWidth="1"/>
  </cols>
  <sheetData>
    <row r="1" spans="1:8" s="16" customFormat="1" ht="21" x14ac:dyDescent="0.5">
      <c r="A1" s="204" t="s">
        <v>246</v>
      </c>
      <c r="B1" s="204"/>
      <c r="C1" s="204"/>
      <c r="D1" s="204"/>
      <c r="E1" s="204"/>
      <c r="F1" s="204"/>
      <c r="G1" s="204"/>
      <c r="H1" s="15"/>
    </row>
    <row r="2" spans="1:8" s="82" customFormat="1" ht="48" x14ac:dyDescent="0.4">
      <c r="A2" s="78" t="s">
        <v>10</v>
      </c>
      <c r="B2" s="38" t="s">
        <v>11</v>
      </c>
      <c r="C2" s="38" t="s">
        <v>96</v>
      </c>
      <c r="D2" s="78" t="s">
        <v>13</v>
      </c>
      <c r="E2" s="78" t="s">
        <v>14</v>
      </c>
      <c r="F2" s="79" t="s">
        <v>247</v>
      </c>
      <c r="G2" s="80" t="s">
        <v>17</v>
      </c>
      <c r="H2" s="81"/>
    </row>
    <row r="3" spans="1:8" s="16" customFormat="1" x14ac:dyDescent="0.35">
      <c r="A3" s="201" t="s">
        <v>248</v>
      </c>
      <c r="B3" s="202"/>
      <c r="C3" s="202"/>
      <c r="D3" s="202"/>
      <c r="E3" s="202"/>
      <c r="F3" s="202"/>
      <c r="G3" s="203"/>
      <c r="H3" s="15"/>
    </row>
    <row r="4" spans="1:8" s="16" customFormat="1" ht="29" x14ac:dyDescent="0.35">
      <c r="A4" s="50">
        <v>99202</v>
      </c>
      <c r="B4" s="51" t="s">
        <v>249</v>
      </c>
      <c r="C4" s="52"/>
      <c r="D4" s="198"/>
      <c r="E4" s="198"/>
      <c r="F4" s="53">
        <v>39.020000000000003</v>
      </c>
      <c r="G4" s="25"/>
      <c r="H4" s="15"/>
    </row>
    <row r="5" spans="1:8" s="16" customFormat="1" ht="29" x14ac:dyDescent="0.35">
      <c r="A5" s="50">
        <v>99203</v>
      </c>
      <c r="B5" s="51" t="s">
        <v>250</v>
      </c>
      <c r="C5" s="52"/>
      <c r="D5" s="198"/>
      <c r="E5" s="198"/>
      <c r="F5" s="53">
        <v>67.180000000000007</v>
      </c>
      <c r="G5" s="25"/>
      <c r="H5" s="15"/>
    </row>
    <row r="6" spans="1:8" s="16" customFormat="1" ht="29" x14ac:dyDescent="0.35">
      <c r="A6" s="50">
        <v>99204</v>
      </c>
      <c r="B6" s="51" t="s">
        <v>251</v>
      </c>
      <c r="C6" s="52">
        <v>1</v>
      </c>
      <c r="D6" s="198"/>
      <c r="E6" s="198"/>
      <c r="F6" s="53">
        <v>110.2</v>
      </c>
      <c r="G6" s="25"/>
      <c r="H6" s="15"/>
    </row>
    <row r="7" spans="1:8" s="16" customFormat="1" ht="29" x14ac:dyDescent="0.35">
      <c r="A7" s="50">
        <v>99205</v>
      </c>
      <c r="B7" s="51" t="s">
        <v>252</v>
      </c>
      <c r="C7" s="52">
        <v>1</v>
      </c>
      <c r="D7" s="198"/>
      <c r="E7" s="198"/>
      <c r="F7" s="53">
        <v>150.4</v>
      </c>
      <c r="G7" s="25"/>
      <c r="H7" s="15"/>
    </row>
    <row r="8" spans="1:8" s="16" customFormat="1" ht="43.5" x14ac:dyDescent="0.35">
      <c r="A8" s="50">
        <v>99211</v>
      </c>
      <c r="B8" s="51" t="s">
        <v>253</v>
      </c>
      <c r="C8" s="52"/>
      <c r="D8" s="198"/>
      <c r="E8" s="198"/>
      <c r="F8" s="53">
        <v>7.37</v>
      </c>
      <c r="G8" s="25"/>
      <c r="H8" s="15"/>
    </row>
    <row r="9" spans="1:8" s="16" customFormat="1" ht="29" x14ac:dyDescent="0.35">
      <c r="A9" s="50">
        <v>99212</v>
      </c>
      <c r="B9" s="51" t="s">
        <v>254</v>
      </c>
      <c r="C9" s="52"/>
      <c r="D9" s="198"/>
      <c r="E9" s="198"/>
      <c r="F9" s="53">
        <v>29.37</v>
      </c>
      <c r="G9" s="25"/>
      <c r="H9" s="15"/>
    </row>
    <row r="10" spans="1:8" s="16" customFormat="1" ht="29" x14ac:dyDescent="0.35">
      <c r="A10" s="50">
        <v>99213</v>
      </c>
      <c r="B10" s="51" t="s">
        <v>255</v>
      </c>
      <c r="C10" s="52"/>
      <c r="D10" s="198"/>
      <c r="E10" s="198"/>
      <c r="F10" s="53">
        <v>54.7</v>
      </c>
      <c r="G10" s="25"/>
      <c r="H10" s="15"/>
    </row>
    <row r="11" spans="1:8" s="16" customFormat="1" ht="48" customHeight="1" x14ac:dyDescent="0.35">
      <c r="A11" s="50">
        <v>99214</v>
      </c>
      <c r="B11" s="51" t="s">
        <v>256</v>
      </c>
      <c r="C11" s="52"/>
      <c r="D11" s="198"/>
      <c r="E11" s="198"/>
      <c r="F11" s="53">
        <v>80.349999999999994</v>
      </c>
      <c r="G11" s="25"/>
      <c r="H11" s="15"/>
    </row>
    <row r="12" spans="1:8" s="16" customFormat="1" ht="29" x14ac:dyDescent="0.35">
      <c r="A12" s="52">
        <v>99215</v>
      </c>
      <c r="B12" s="51" t="s">
        <v>257</v>
      </c>
      <c r="C12" s="52"/>
      <c r="D12" s="198"/>
      <c r="E12" s="198"/>
      <c r="F12" s="53">
        <v>119.23</v>
      </c>
      <c r="G12" s="25"/>
      <c r="H12" s="15"/>
    </row>
    <row r="13" spans="1:8" s="16" customFormat="1" ht="76.5" customHeight="1" x14ac:dyDescent="0.35">
      <c r="A13" s="54">
        <v>99385</v>
      </c>
      <c r="B13" s="51" t="s">
        <v>258</v>
      </c>
      <c r="C13" s="52">
        <v>2</v>
      </c>
      <c r="D13" s="198"/>
      <c r="E13" s="198"/>
      <c r="F13" s="53">
        <v>67.180000000000007</v>
      </c>
      <c r="G13" s="25"/>
      <c r="H13" s="15"/>
    </row>
    <row r="14" spans="1:8" s="16" customFormat="1" ht="29" x14ac:dyDescent="0.35">
      <c r="A14" s="50">
        <v>99386</v>
      </c>
      <c r="B14" s="51" t="s">
        <v>259</v>
      </c>
      <c r="C14" s="52">
        <v>2</v>
      </c>
      <c r="D14" s="198"/>
      <c r="E14" s="198"/>
      <c r="F14" s="53">
        <v>67.180000000000007</v>
      </c>
      <c r="G14" s="25"/>
      <c r="H14" s="15"/>
    </row>
    <row r="15" spans="1:8" s="16" customFormat="1" x14ac:dyDescent="0.35">
      <c r="A15" s="50">
        <v>99387</v>
      </c>
      <c r="B15" s="55" t="s">
        <v>260</v>
      </c>
      <c r="C15" s="52">
        <v>2</v>
      </c>
      <c r="D15" s="198"/>
      <c r="E15" s="198"/>
      <c r="F15" s="53">
        <v>67.180000000000007</v>
      </c>
      <c r="G15" s="25"/>
      <c r="H15" s="15"/>
    </row>
    <row r="16" spans="1:8" s="16" customFormat="1" ht="72.5" x14ac:dyDescent="0.35">
      <c r="A16" s="50">
        <v>99395</v>
      </c>
      <c r="B16" s="51" t="s">
        <v>261</v>
      </c>
      <c r="C16" s="52">
        <v>2</v>
      </c>
      <c r="D16" s="198"/>
      <c r="E16" s="198"/>
      <c r="F16" s="53">
        <v>54.7</v>
      </c>
      <c r="G16" s="25"/>
      <c r="H16" s="15"/>
    </row>
    <row r="17" spans="1:8" s="16" customFormat="1" ht="29" x14ac:dyDescent="0.35">
      <c r="A17" s="50">
        <v>99396</v>
      </c>
      <c r="B17" s="51" t="s">
        <v>262</v>
      </c>
      <c r="C17" s="52">
        <v>2</v>
      </c>
      <c r="D17" s="198"/>
      <c r="E17" s="198"/>
      <c r="F17" s="53">
        <v>54.7</v>
      </c>
      <c r="G17" s="25"/>
      <c r="H17" s="15"/>
    </row>
    <row r="18" spans="1:8" s="16" customFormat="1" x14ac:dyDescent="0.35">
      <c r="A18" s="50">
        <v>99397</v>
      </c>
      <c r="B18" s="51" t="s">
        <v>263</v>
      </c>
      <c r="C18" s="52">
        <v>2</v>
      </c>
      <c r="D18" s="198"/>
      <c r="E18" s="198"/>
      <c r="F18" s="53">
        <v>54.7</v>
      </c>
      <c r="G18" s="25"/>
      <c r="H18" s="15"/>
    </row>
    <row r="19" spans="1:8" s="16" customFormat="1" ht="29" x14ac:dyDescent="0.35">
      <c r="A19" s="50">
        <v>99459</v>
      </c>
      <c r="B19" s="51" t="s">
        <v>264</v>
      </c>
      <c r="C19" s="52">
        <v>3</v>
      </c>
      <c r="D19" s="198"/>
      <c r="E19" s="198"/>
      <c r="F19" s="53">
        <v>15.89</v>
      </c>
      <c r="G19" s="25"/>
      <c r="H19" s="15"/>
    </row>
    <row r="20" spans="1:8" s="16" customFormat="1" ht="43.5" x14ac:dyDescent="0.35">
      <c r="A20" s="52">
        <v>99421</v>
      </c>
      <c r="B20" s="56" t="s">
        <v>265</v>
      </c>
      <c r="C20" s="52"/>
      <c r="D20" s="198"/>
      <c r="E20" s="198"/>
      <c r="F20" s="53">
        <v>10.45</v>
      </c>
      <c r="G20" s="25"/>
      <c r="H20" s="15"/>
    </row>
    <row r="21" spans="1:8" s="16" customFormat="1" ht="43.5" x14ac:dyDescent="0.35">
      <c r="A21" s="52">
        <v>99422</v>
      </c>
      <c r="B21" s="56" t="s">
        <v>266</v>
      </c>
      <c r="C21" s="52"/>
      <c r="D21" s="198"/>
      <c r="E21" s="198"/>
      <c r="F21" s="57">
        <v>21.2</v>
      </c>
      <c r="G21" s="25"/>
      <c r="H21" s="15"/>
    </row>
    <row r="22" spans="1:8" s="16" customFormat="1" ht="43.5" x14ac:dyDescent="0.35">
      <c r="A22" s="52">
        <v>99423</v>
      </c>
      <c r="B22" s="56" t="s">
        <v>267</v>
      </c>
      <c r="C22" s="52"/>
      <c r="D22" s="198"/>
      <c r="E22" s="198"/>
      <c r="F22" s="57">
        <v>33.5</v>
      </c>
      <c r="G22" s="25"/>
      <c r="H22" s="15"/>
    </row>
    <row r="23" spans="1:8" s="16" customFormat="1" x14ac:dyDescent="0.35">
      <c r="A23" s="52" t="s">
        <v>268</v>
      </c>
      <c r="B23" s="58" t="s">
        <v>269</v>
      </c>
      <c r="C23" s="52"/>
      <c r="D23" s="198"/>
      <c r="E23" s="198"/>
      <c r="F23" s="53">
        <v>0.09</v>
      </c>
      <c r="G23" s="25"/>
      <c r="H23" s="15"/>
    </row>
    <row r="24" spans="1:8" s="16" customFormat="1" ht="29" x14ac:dyDescent="0.35">
      <c r="A24" s="52" t="s">
        <v>270</v>
      </c>
      <c r="B24" s="51" t="s">
        <v>271</v>
      </c>
      <c r="C24" s="52"/>
      <c r="D24" s="198"/>
      <c r="E24" s="198"/>
      <c r="F24" s="53">
        <v>1.44</v>
      </c>
      <c r="G24" s="25"/>
      <c r="H24" s="15"/>
    </row>
    <row r="25" spans="1:8" s="16" customFormat="1" x14ac:dyDescent="0.35">
      <c r="A25" s="59" t="s">
        <v>272</v>
      </c>
      <c r="B25" s="56" t="s">
        <v>273</v>
      </c>
      <c r="C25" s="52"/>
      <c r="D25" s="198"/>
      <c r="E25" s="198"/>
      <c r="F25" s="53">
        <v>0.26</v>
      </c>
      <c r="G25" s="25"/>
      <c r="H25" s="15"/>
    </row>
    <row r="26" spans="1:8" s="16" customFormat="1" ht="72.5" x14ac:dyDescent="0.35">
      <c r="A26" s="59" t="s">
        <v>274</v>
      </c>
      <c r="B26" s="56" t="s">
        <v>275</v>
      </c>
      <c r="C26" s="52"/>
      <c r="D26" s="39">
        <v>100.99</v>
      </c>
      <c r="E26" s="39">
        <v>213.41</v>
      </c>
      <c r="F26" s="60">
        <f>SUM(D26:E26)</f>
        <v>314.39999999999998</v>
      </c>
      <c r="G26" s="40" t="s">
        <v>17</v>
      </c>
      <c r="H26" s="15"/>
    </row>
    <row r="27" spans="1:8" s="16" customFormat="1" x14ac:dyDescent="0.35">
      <c r="A27" s="201" t="s">
        <v>276</v>
      </c>
      <c r="B27" s="202"/>
      <c r="C27" s="202"/>
      <c r="D27" s="202"/>
      <c r="E27" s="202"/>
      <c r="F27" s="202"/>
      <c r="G27" s="203"/>
      <c r="H27" s="15"/>
    </row>
    <row r="28" spans="1:8" s="16" customFormat="1" ht="58" x14ac:dyDescent="0.35">
      <c r="A28" s="52" t="s">
        <v>277</v>
      </c>
      <c r="B28" s="51" t="s">
        <v>278</v>
      </c>
      <c r="C28" s="52"/>
      <c r="D28" s="198"/>
      <c r="E28" s="198"/>
      <c r="F28" s="60">
        <v>0</v>
      </c>
      <c r="G28" s="40" t="s">
        <v>17</v>
      </c>
      <c r="H28" s="15"/>
    </row>
    <row r="29" spans="1:8" s="16" customFormat="1" x14ac:dyDescent="0.35">
      <c r="A29" s="52" t="s">
        <v>279</v>
      </c>
      <c r="B29" s="51" t="s">
        <v>280</v>
      </c>
      <c r="C29" s="52"/>
      <c r="D29" s="198"/>
      <c r="E29" s="198"/>
      <c r="F29" s="61">
        <v>22.65</v>
      </c>
      <c r="G29" s="25"/>
      <c r="H29" s="15"/>
    </row>
    <row r="30" spans="1:8" s="16" customFormat="1" ht="43.5" x14ac:dyDescent="0.35">
      <c r="A30" s="62" t="s">
        <v>281</v>
      </c>
      <c r="B30" s="63" t="s">
        <v>282</v>
      </c>
      <c r="C30" s="52"/>
      <c r="D30" s="198"/>
      <c r="E30" s="198"/>
      <c r="F30" s="60" t="s">
        <v>283</v>
      </c>
      <c r="G30" s="25"/>
      <c r="H30" s="15"/>
    </row>
    <row r="31" spans="1:8" s="16" customFormat="1" ht="29" x14ac:dyDescent="0.35">
      <c r="A31" s="62" t="s">
        <v>284</v>
      </c>
      <c r="B31" s="63" t="s">
        <v>285</v>
      </c>
      <c r="C31" s="52"/>
      <c r="D31" s="198"/>
      <c r="E31" s="198"/>
      <c r="F31" s="61">
        <v>22.54</v>
      </c>
      <c r="G31" s="25"/>
      <c r="H31" s="15"/>
    </row>
    <row r="32" spans="1:8" s="16" customFormat="1" ht="43.5" x14ac:dyDescent="0.35">
      <c r="A32" s="62" t="s">
        <v>286</v>
      </c>
      <c r="B32" s="63" t="s">
        <v>282</v>
      </c>
      <c r="C32" s="52"/>
      <c r="D32" s="198"/>
      <c r="E32" s="198"/>
      <c r="F32" s="61">
        <v>22.54</v>
      </c>
      <c r="G32" s="25"/>
      <c r="H32" s="15"/>
    </row>
    <row r="33" spans="1:8" s="16" customFormat="1" ht="58" x14ac:dyDescent="0.35">
      <c r="A33" s="62" t="s">
        <v>287</v>
      </c>
      <c r="B33" s="63" t="s">
        <v>288</v>
      </c>
      <c r="C33" s="52"/>
      <c r="D33" s="198"/>
      <c r="E33" s="198"/>
      <c r="F33" s="60">
        <v>27.05</v>
      </c>
      <c r="G33" s="25"/>
      <c r="H33" s="15"/>
    </row>
    <row r="34" spans="1:8" s="16" customFormat="1" ht="58" x14ac:dyDescent="0.35">
      <c r="A34" s="62" t="s">
        <v>289</v>
      </c>
      <c r="B34" s="51" t="s">
        <v>290</v>
      </c>
      <c r="C34" s="52"/>
      <c r="D34" s="198"/>
      <c r="E34" s="198"/>
      <c r="F34" s="60">
        <v>43.97</v>
      </c>
      <c r="G34" s="25"/>
      <c r="H34" s="15"/>
    </row>
    <row r="35" spans="1:8" s="16" customFormat="1" ht="58" x14ac:dyDescent="0.35">
      <c r="A35" s="62" t="s">
        <v>291</v>
      </c>
      <c r="B35" s="51" t="s">
        <v>290</v>
      </c>
      <c r="C35" s="52"/>
      <c r="D35" s="198"/>
      <c r="E35" s="198"/>
      <c r="F35" s="60">
        <v>26.49</v>
      </c>
      <c r="G35" s="25"/>
      <c r="H35" s="15"/>
    </row>
    <row r="36" spans="1:8" s="16" customFormat="1" ht="29" x14ac:dyDescent="0.35">
      <c r="A36" s="52" t="s">
        <v>292</v>
      </c>
      <c r="B36" s="63" t="s">
        <v>293</v>
      </c>
      <c r="C36" s="52"/>
      <c r="D36" s="198"/>
      <c r="E36" s="198"/>
      <c r="F36" s="60">
        <v>9.01</v>
      </c>
      <c r="G36" s="25"/>
      <c r="H36" s="15"/>
    </row>
    <row r="37" spans="1:8" s="16" customFormat="1" ht="43.5" x14ac:dyDescent="0.35">
      <c r="A37" s="52" t="s">
        <v>294</v>
      </c>
      <c r="B37" s="51" t="s">
        <v>295</v>
      </c>
      <c r="C37" s="52"/>
      <c r="D37" s="198"/>
      <c r="E37" s="198"/>
      <c r="F37" s="60">
        <v>31.94</v>
      </c>
      <c r="G37" s="25"/>
      <c r="H37" s="15"/>
    </row>
    <row r="38" spans="1:8" s="16" customFormat="1" ht="29" x14ac:dyDescent="0.35">
      <c r="A38" s="52" t="s">
        <v>296</v>
      </c>
      <c r="B38" s="51" t="s">
        <v>297</v>
      </c>
      <c r="C38" s="52">
        <v>4</v>
      </c>
      <c r="D38" s="41">
        <v>26.52</v>
      </c>
      <c r="E38" s="41">
        <v>11.61</v>
      </c>
      <c r="F38" s="60">
        <f>D38+E38</f>
        <v>38.129999999999995</v>
      </c>
      <c r="G38" s="25"/>
      <c r="H38" s="15"/>
    </row>
    <row r="39" spans="1:8" s="16" customFormat="1" ht="29" x14ac:dyDescent="0.35">
      <c r="A39" s="52" t="s">
        <v>87</v>
      </c>
      <c r="B39" s="51" t="s">
        <v>298</v>
      </c>
      <c r="C39" s="52"/>
      <c r="D39" s="198"/>
      <c r="E39" s="198"/>
      <c r="F39" s="64" t="s">
        <v>299</v>
      </c>
      <c r="G39" s="25"/>
      <c r="H39" s="15"/>
    </row>
    <row r="40" spans="1:8" s="16" customFormat="1" x14ac:dyDescent="0.35">
      <c r="A40" s="59" t="s">
        <v>63</v>
      </c>
      <c r="B40" s="65" t="s">
        <v>300</v>
      </c>
      <c r="C40" s="52"/>
      <c r="D40" s="198"/>
      <c r="E40" s="198"/>
      <c r="F40" s="60">
        <v>0.71299999999999997</v>
      </c>
      <c r="G40" s="25"/>
      <c r="H40" s="15"/>
    </row>
    <row r="41" spans="1:8" s="16" customFormat="1" x14ac:dyDescent="0.35">
      <c r="A41" s="66" t="s">
        <v>65</v>
      </c>
      <c r="B41" s="67" t="s">
        <v>301</v>
      </c>
      <c r="C41" s="66"/>
      <c r="D41" s="198"/>
      <c r="E41" s="198"/>
      <c r="F41" s="60">
        <v>6.34</v>
      </c>
      <c r="G41" s="25"/>
      <c r="H41" s="15"/>
    </row>
    <row r="42" spans="1:8" s="16" customFormat="1" x14ac:dyDescent="0.35">
      <c r="A42" s="52" t="s">
        <v>67</v>
      </c>
      <c r="B42" s="51" t="s">
        <v>302</v>
      </c>
      <c r="C42" s="52"/>
      <c r="D42" s="198"/>
      <c r="E42" s="198"/>
      <c r="F42" s="64" t="s">
        <v>303</v>
      </c>
      <c r="G42" s="25"/>
      <c r="H42" s="15"/>
    </row>
    <row r="43" spans="1:8" s="16" customFormat="1" x14ac:dyDescent="0.35">
      <c r="A43" s="52" t="s">
        <v>304</v>
      </c>
      <c r="B43" s="51" t="s">
        <v>305</v>
      </c>
      <c r="C43" s="52"/>
      <c r="D43" s="198"/>
      <c r="E43" s="198"/>
      <c r="F43" s="60">
        <v>0.09</v>
      </c>
      <c r="G43" s="25"/>
      <c r="H43" s="15"/>
    </row>
    <row r="44" spans="1:8" s="16" customFormat="1" x14ac:dyDescent="0.35">
      <c r="A44" s="52" t="s">
        <v>69</v>
      </c>
      <c r="B44" s="51" t="s">
        <v>306</v>
      </c>
      <c r="C44" s="52"/>
      <c r="D44" s="198"/>
      <c r="E44" s="198"/>
      <c r="F44" s="64" t="s">
        <v>307</v>
      </c>
      <c r="G44" s="25"/>
      <c r="H44" s="15"/>
    </row>
    <row r="45" spans="1:8" s="16" customFormat="1" x14ac:dyDescent="0.35">
      <c r="A45" s="59" t="s">
        <v>71</v>
      </c>
      <c r="B45" s="65" t="s">
        <v>308</v>
      </c>
      <c r="C45" s="52"/>
      <c r="D45" s="198"/>
      <c r="E45" s="198"/>
      <c r="F45" s="60">
        <v>2.1800000000000002</v>
      </c>
      <c r="G45" s="25"/>
      <c r="H45" s="15"/>
    </row>
    <row r="46" spans="1:8" s="16" customFormat="1" ht="29" x14ac:dyDescent="0.35">
      <c r="A46" s="62" t="s">
        <v>309</v>
      </c>
      <c r="B46" s="51" t="s">
        <v>310</v>
      </c>
      <c r="C46" s="52"/>
      <c r="D46" s="198"/>
      <c r="E46" s="198"/>
      <c r="F46" s="60" t="s">
        <v>311</v>
      </c>
      <c r="G46" s="25"/>
      <c r="H46" s="15"/>
    </row>
    <row r="47" spans="1:8" s="16" customFormat="1" ht="29" x14ac:dyDescent="0.35">
      <c r="A47" s="68" t="s">
        <v>312</v>
      </c>
      <c r="B47" s="63" t="s">
        <v>313</v>
      </c>
      <c r="C47" s="52"/>
      <c r="D47" s="198"/>
      <c r="E47" s="198"/>
      <c r="F47" s="60">
        <v>33.58</v>
      </c>
      <c r="G47" s="25"/>
      <c r="H47" s="15"/>
    </row>
    <row r="48" spans="1:8" s="16" customFormat="1" ht="29" x14ac:dyDescent="0.35">
      <c r="A48" s="68" t="s">
        <v>314</v>
      </c>
      <c r="B48" s="63" t="s">
        <v>315</v>
      </c>
      <c r="C48" s="52"/>
      <c r="D48" s="198"/>
      <c r="E48" s="198"/>
      <c r="F48" s="60">
        <v>58.24</v>
      </c>
      <c r="G48" s="25"/>
      <c r="H48" s="15"/>
    </row>
    <row r="49" spans="1:8" s="16" customFormat="1" ht="29" x14ac:dyDescent="0.35">
      <c r="A49" s="68" t="s">
        <v>316</v>
      </c>
      <c r="B49" s="63" t="s">
        <v>317</v>
      </c>
      <c r="C49" s="52"/>
      <c r="D49" s="198"/>
      <c r="E49" s="198"/>
      <c r="F49" s="60">
        <v>40.299999999999997</v>
      </c>
      <c r="G49" s="25"/>
      <c r="H49" s="15"/>
    </row>
    <row r="50" spans="1:8" s="16" customFormat="1" ht="29" x14ac:dyDescent="0.35">
      <c r="A50" s="69">
        <v>10007</v>
      </c>
      <c r="B50" s="63" t="s">
        <v>318</v>
      </c>
      <c r="C50" s="52"/>
      <c r="D50" s="198"/>
      <c r="E50" s="198"/>
      <c r="F50" s="60">
        <v>73.67</v>
      </c>
      <c r="G50" s="25"/>
      <c r="H50" s="15"/>
    </row>
    <row r="51" spans="1:8" s="16" customFormat="1" ht="29" x14ac:dyDescent="0.35">
      <c r="A51" s="69">
        <v>10008</v>
      </c>
      <c r="B51" s="63" t="s">
        <v>319</v>
      </c>
      <c r="C51" s="52"/>
      <c r="D51" s="198"/>
      <c r="E51" s="198"/>
      <c r="F51" s="60">
        <v>43.76</v>
      </c>
      <c r="G51" s="25"/>
      <c r="H51" s="15"/>
    </row>
    <row r="52" spans="1:8" s="16" customFormat="1" ht="29" x14ac:dyDescent="0.35">
      <c r="A52" s="69">
        <v>10009</v>
      </c>
      <c r="B52" s="63" t="s">
        <v>320</v>
      </c>
      <c r="C52" s="52"/>
      <c r="D52" s="198"/>
      <c r="E52" s="198"/>
      <c r="F52" s="60">
        <v>87.53</v>
      </c>
      <c r="G52" s="25"/>
      <c r="H52" s="15"/>
    </row>
    <row r="53" spans="1:8" s="16" customFormat="1" ht="29" x14ac:dyDescent="0.35">
      <c r="A53" s="69">
        <v>10010</v>
      </c>
      <c r="B53" s="63" t="s">
        <v>321</v>
      </c>
      <c r="C53" s="52"/>
      <c r="D53" s="198"/>
      <c r="E53" s="198"/>
      <c r="F53" s="60">
        <v>61.14</v>
      </c>
      <c r="G53" s="25"/>
      <c r="H53" s="15"/>
    </row>
    <row r="54" spans="1:8" s="16" customFormat="1" ht="29" x14ac:dyDescent="0.35">
      <c r="A54" s="69">
        <v>10011</v>
      </c>
      <c r="B54" s="63" t="s">
        <v>322</v>
      </c>
      <c r="C54" s="52">
        <v>5</v>
      </c>
      <c r="D54" s="198"/>
      <c r="E54" s="198"/>
      <c r="F54" s="60">
        <v>87.53</v>
      </c>
      <c r="G54" s="40" t="s">
        <v>17</v>
      </c>
      <c r="H54" s="15"/>
    </row>
    <row r="55" spans="1:8" s="16" customFormat="1" ht="29" x14ac:dyDescent="0.35">
      <c r="A55" s="69">
        <v>10012</v>
      </c>
      <c r="B55" s="63" t="s">
        <v>323</v>
      </c>
      <c r="C55" s="52">
        <v>5</v>
      </c>
      <c r="D55" s="198"/>
      <c r="E55" s="198"/>
      <c r="F55" s="60">
        <v>61.14</v>
      </c>
      <c r="G55" s="40" t="s">
        <v>17</v>
      </c>
      <c r="H55" s="15"/>
    </row>
    <row r="56" spans="1:8" s="16" customFormat="1" ht="29" x14ac:dyDescent="0.35">
      <c r="A56" s="50">
        <v>10021</v>
      </c>
      <c r="B56" s="63" t="s">
        <v>324</v>
      </c>
      <c r="C56" s="52"/>
      <c r="D56" s="198"/>
      <c r="E56" s="198"/>
      <c r="F56" s="60">
        <v>42.59</v>
      </c>
      <c r="G56" s="25"/>
      <c r="H56" s="15"/>
    </row>
    <row r="57" spans="1:8" s="16" customFormat="1" x14ac:dyDescent="0.35">
      <c r="A57" s="52">
        <v>10035</v>
      </c>
      <c r="B57" s="63" t="s">
        <v>325</v>
      </c>
      <c r="C57" s="52">
        <v>6</v>
      </c>
      <c r="D57" s="198"/>
      <c r="E57" s="198"/>
      <c r="F57" s="60">
        <v>66.87</v>
      </c>
      <c r="G57" s="25"/>
      <c r="H57" s="15"/>
    </row>
    <row r="58" spans="1:8" s="16" customFormat="1" ht="29" x14ac:dyDescent="0.35">
      <c r="A58" s="52">
        <v>10036</v>
      </c>
      <c r="B58" s="63" t="s">
        <v>326</v>
      </c>
      <c r="C58" s="52">
        <v>6</v>
      </c>
      <c r="D58" s="198"/>
      <c r="E58" s="198"/>
      <c r="F58" s="60">
        <v>34.07</v>
      </c>
      <c r="G58" s="25"/>
      <c r="H58" s="15"/>
    </row>
    <row r="59" spans="1:8" s="16" customFormat="1" ht="29" x14ac:dyDescent="0.35">
      <c r="A59" s="52">
        <v>11104</v>
      </c>
      <c r="B59" s="70" t="s">
        <v>327</v>
      </c>
      <c r="C59" s="52"/>
      <c r="D59" s="198"/>
      <c r="E59" s="198"/>
      <c r="F59" s="60">
        <v>35.58</v>
      </c>
      <c r="G59" s="25"/>
      <c r="H59" s="15"/>
    </row>
    <row r="60" spans="1:8" s="16" customFormat="1" ht="29" x14ac:dyDescent="0.35">
      <c r="A60" s="52">
        <v>11105</v>
      </c>
      <c r="B60" s="70" t="s">
        <v>328</v>
      </c>
      <c r="C60" s="52"/>
      <c r="D60" s="198"/>
      <c r="E60" s="198"/>
      <c r="F60" s="60">
        <v>19.600000000000001</v>
      </c>
      <c r="G60" s="25"/>
      <c r="H60" s="15"/>
    </row>
    <row r="61" spans="1:8" s="16" customFormat="1" x14ac:dyDescent="0.35">
      <c r="A61" s="52">
        <v>19000</v>
      </c>
      <c r="B61" s="63" t="s">
        <v>329</v>
      </c>
      <c r="C61" s="52"/>
      <c r="D61" s="198"/>
      <c r="E61" s="198"/>
      <c r="F61" s="60">
        <v>33.74</v>
      </c>
      <c r="G61" s="25"/>
      <c r="H61" s="15"/>
    </row>
    <row r="62" spans="1:8" s="16" customFormat="1" ht="29" x14ac:dyDescent="0.35">
      <c r="A62" s="52">
        <v>19001</v>
      </c>
      <c r="B62" s="63" t="s">
        <v>330</v>
      </c>
      <c r="C62" s="52"/>
      <c r="D62" s="198"/>
      <c r="E62" s="198"/>
      <c r="F62" s="60">
        <v>16.8</v>
      </c>
      <c r="G62" s="25"/>
      <c r="H62" s="15"/>
    </row>
    <row r="63" spans="1:8" s="16" customFormat="1" x14ac:dyDescent="0.35">
      <c r="A63" s="52">
        <v>19020</v>
      </c>
      <c r="B63" s="63" t="s">
        <v>331</v>
      </c>
      <c r="C63" s="52"/>
      <c r="D63" s="198"/>
      <c r="E63" s="198"/>
      <c r="F63" s="60">
        <v>284.08999999999997</v>
      </c>
      <c r="G63" s="25"/>
      <c r="H63" s="15"/>
    </row>
    <row r="64" spans="1:8" s="16" customFormat="1" ht="43.5" x14ac:dyDescent="0.35">
      <c r="A64" s="50">
        <v>19081</v>
      </c>
      <c r="B64" s="63" t="s">
        <v>332</v>
      </c>
      <c r="C64" s="52">
        <v>7</v>
      </c>
      <c r="D64" s="198"/>
      <c r="E64" s="198"/>
      <c r="F64" s="60">
        <v>129.58000000000001</v>
      </c>
      <c r="G64" s="25"/>
      <c r="H64" s="15"/>
    </row>
    <row r="65" spans="1:8" s="16" customFormat="1" ht="43.5" x14ac:dyDescent="0.35">
      <c r="A65" s="50">
        <v>19082</v>
      </c>
      <c r="B65" s="63" t="s">
        <v>333</v>
      </c>
      <c r="C65" s="52">
        <v>7</v>
      </c>
      <c r="D65" s="198"/>
      <c r="E65" s="198"/>
      <c r="F65" s="60">
        <v>65.2</v>
      </c>
      <c r="G65" s="25"/>
      <c r="H65" s="15"/>
    </row>
    <row r="66" spans="1:8" s="16" customFormat="1" ht="43.5" x14ac:dyDescent="0.35">
      <c r="A66" s="50">
        <v>19083</v>
      </c>
      <c r="B66" s="63" t="s">
        <v>334</v>
      </c>
      <c r="C66" s="52">
        <v>7</v>
      </c>
      <c r="D66" s="198"/>
      <c r="E66" s="198"/>
      <c r="F66" s="60">
        <v>122.19</v>
      </c>
      <c r="G66" s="25"/>
      <c r="H66" s="15"/>
    </row>
    <row r="67" spans="1:8" s="16" customFormat="1" ht="43.5" x14ac:dyDescent="0.35">
      <c r="A67" s="50">
        <v>19084</v>
      </c>
      <c r="B67" s="63" t="s">
        <v>335</v>
      </c>
      <c r="C67" s="52">
        <v>7</v>
      </c>
      <c r="D67" s="198"/>
      <c r="E67" s="198"/>
      <c r="F67" s="60">
        <v>61.11</v>
      </c>
      <c r="G67" s="25"/>
      <c r="H67" s="15"/>
    </row>
    <row r="68" spans="1:8" s="16" customFormat="1" ht="43.5" x14ac:dyDescent="0.35">
      <c r="A68" s="50">
        <v>19085</v>
      </c>
      <c r="B68" s="63" t="s">
        <v>336</v>
      </c>
      <c r="C68" s="52">
        <v>7</v>
      </c>
      <c r="D68" s="198"/>
      <c r="E68" s="198"/>
      <c r="F68" s="60">
        <v>142.47</v>
      </c>
      <c r="G68" s="25"/>
      <c r="H68" s="15"/>
    </row>
    <row r="69" spans="1:8" s="16" customFormat="1" ht="43.5" x14ac:dyDescent="0.35">
      <c r="A69" s="50">
        <v>19086</v>
      </c>
      <c r="B69" s="63" t="s">
        <v>337</v>
      </c>
      <c r="C69" s="52">
        <v>7</v>
      </c>
      <c r="D69" s="198"/>
      <c r="E69" s="198"/>
      <c r="F69" s="60">
        <v>71.150000000000006</v>
      </c>
      <c r="G69" s="25"/>
      <c r="H69" s="15"/>
    </row>
    <row r="70" spans="1:8" s="16" customFormat="1" ht="29" x14ac:dyDescent="0.35">
      <c r="A70" s="50">
        <v>19100</v>
      </c>
      <c r="B70" s="63" t="s">
        <v>338</v>
      </c>
      <c r="C70" s="52"/>
      <c r="D70" s="198"/>
      <c r="E70" s="198"/>
      <c r="F70" s="60">
        <v>54.87</v>
      </c>
      <c r="G70" s="25"/>
      <c r="H70" s="15"/>
    </row>
    <row r="71" spans="1:8" s="16" customFormat="1" x14ac:dyDescent="0.35">
      <c r="A71" s="50">
        <v>19101</v>
      </c>
      <c r="B71" s="63" t="s">
        <v>339</v>
      </c>
      <c r="C71" s="52"/>
      <c r="D71" s="198"/>
      <c r="E71" s="198"/>
      <c r="F71" s="60">
        <v>193.32</v>
      </c>
      <c r="G71" s="25"/>
      <c r="H71" s="15"/>
    </row>
    <row r="72" spans="1:8" s="16" customFormat="1" ht="43.5" x14ac:dyDescent="0.35">
      <c r="A72" s="50">
        <v>19120</v>
      </c>
      <c r="B72" s="63" t="s">
        <v>340</v>
      </c>
      <c r="C72" s="52"/>
      <c r="D72" s="198"/>
      <c r="E72" s="198"/>
      <c r="F72" s="60">
        <v>364.45</v>
      </c>
      <c r="G72" s="25"/>
      <c r="H72" s="15"/>
    </row>
    <row r="73" spans="1:8" s="16" customFormat="1" ht="29" x14ac:dyDescent="0.35">
      <c r="A73" s="50">
        <v>19125</v>
      </c>
      <c r="B73" s="63" t="s">
        <v>341</v>
      </c>
      <c r="C73" s="52"/>
      <c r="D73" s="198"/>
      <c r="E73" s="198"/>
      <c r="F73" s="60">
        <v>403.56</v>
      </c>
      <c r="G73" s="25"/>
      <c r="H73" s="15"/>
    </row>
    <row r="74" spans="1:8" s="16" customFormat="1" ht="58" x14ac:dyDescent="0.35">
      <c r="A74" s="50">
        <v>19126</v>
      </c>
      <c r="B74" s="63" t="s">
        <v>342</v>
      </c>
      <c r="C74" s="52"/>
      <c r="D74" s="198"/>
      <c r="E74" s="198"/>
      <c r="F74" s="60">
        <v>127.21</v>
      </c>
      <c r="G74" s="25"/>
      <c r="H74" s="15"/>
    </row>
    <row r="75" spans="1:8" s="16" customFormat="1" ht="29" x14ac:dyDescent="0.35">
      <c r="A75" s="50">
        <v>19281</v>
      </c>
      <c r="B75" s="63" t="s">
        <v>343</v>
      </c>
      <c r="C75" s="52">
        <v>8</v>
      </c>
      <c r="D75" s="198"/>
      <c r="E75" s="198"/>
      <c r="F75" s="60">
        <v>78.349999999999994</v>
      </c>
      <c r="G75" s="25"/>
      <c r="H75" s="15"/>
    </row>
    <row r="76" spans="1:8" s="16" customFormat="1" ht="29" x14ac:dyDescent="0.35">
      <c r="A76" s="50">
        <v>19282</v>
      </c>
      <c r="B76" s="63" t="s">
        <v>344</v>
      </c>
      <c r="C76" s="52">
        <v>8</v>
      </c>
      <c r="D76" s="198"/>
      <c r="E76" s="198"/>
      <c r="F76" s="60">
        <v>39.29</v>
      </c>
      <c r="G76" s="25"/>
      <c r="H76" s="15"/>
    </row>
    <row r="77" spans="1:8" s="16" customFormat="1" ht="29" x14ac:dyDescent="0.35">
      <c r="A77" s="50">
        <v>19283</v>
      </c>
      <c r="B77" s="63" t="s">
        <v>345</v>
      </c>
      <c r="C77" s="52">
        <v>8</v>
      </c>
      <c r="D77" s="198"/>
      <c r="E77" s="198"/>
      <c r="F77" s="60">
        <v>78.92</v>
      </c>
      <c r="G77" s="25"/>
      <c r="H77" s="15"/>
    </row>
    <row r="78" spans="1:8" s="16" customFormat="1" ht="29" x14ac:dyDescent="0.35">
      <c r="A78" s="50">
        <v>19284</v>
      </c>
      <c r="B78" s="63" t="s">
        <v>346</v>
      </c>
      <c r="C78" s="52">
        <v>8</v>
      </c>
      <c r="D78" s="198"/>
      <c r="E78" s="198"/>
      <c r="F78" s="60">
        <v>39.69</v>
      </c>
      <c r="G78" s="25"/>
      <c r="H78" s="15"/>
    </row>
    <row r="79" spans="1:8" s="16" customFormat="1" ht="29" x14ac:dyDescent="0.35">
      <c r="A79" s="50">
        <v>19285</v>
      </c>
      <c r="B79" s="63" t="s">
        <v>347</v>
      </c>
      <c r="C79" s="52">
        <v>8</v>
      </c>
      <c r="D79" s="198"/>
      <c r="E79" s="198"/>
      <c r="F79" s="60">
        <v>67.31</v>
      </c>
      <c r="G79" s="25"/>
      <c r="H79" s="15"/>
    </row>
    <row r="80" spans="1:8" s="16" customFormat="1" ht="29" x14ac:dyDescent="0.35">
      <c r="A80" s="50">
        <v>19286</v>
      </c>
      <c r="B80" s="63" t="s">
        <v>348</v>
      </c>
      <c r="C80" s="52">
        <v>8</v>
      </c>
      <c r="D80" s="198"/>
      <c r="E80" s="198"/>
      <c r="F80" s="60">
        <v>33.81</v>
      </c>
      <c r="G80" s="25"/>
      <c r="H80" s="15"/>
    </row>
    <row r="81" spans="1:8" s="16" customFormat="1" ht="29" x14ac:dyDescent="0.35">
      <c r="A81" s="50">
        <v>19287</v>
      </c>
      <c r="B81" s="63" t="s">
        <v>349</v>
      </c>
      <c r="C81" s="52">
        <v>8</v>
      </c>
      <c r="D81" s="198"/>
      <c r="E81" s="198"/>
      <c r="F81" s="60">
        <v>99.97</v>
      </c>
      <c r="G81" s="40" t="s">
        <v>17</v>
      </c>
      <c r="H81" s="15"/>
    </row>
    <row r="82" spans="1:8" s="16" customFormat="1" ht="29" x14ac:dyDescent="0.35">
      <c r="A82" s="50">
        <v>19288</v>
      </c>
      <c r="B82" s="63" t="s">
        <v>350</v>
      </c>
      <c r="C82" s="52">
        <v>8</v>
      </c>
      <c r="D82" s="198"/>
      <c r="E82" s="198"/>
      <c r="F82" s="60">
        <v>50.37</v>
      </c>
      <c r="G82" s="25"/>
      <c r="H82" s="15"/>
    </row>
    <row r="83" spans="1:8" s="16" customFormat="1" x14ac:dyDescent="0.35">
      <c r="A83" s="52">
        <v>36415</v>
      </c>
      <c r="B83" s="63" t="s">
        <v>57</v>
      </c>
      <c r="C83" s="66"/>
      <c r="D83" s="198"/>
      <c r="E83" s="198"/>
      <c r="F83" s="60" t="s">
        <v>351</v>
      </c>
      <c r="G83" s="25"/>
      <c r="H83" s="15"/>
    </row>
    <row r="84" spans="1:8" s="16" customFormat="1" x14ac:dyDescent="0.35">
      <c r="A84" s="52">
        <v>38505</v>
      </c>
      <c r="B84" s="63" t="s">
        <v>352</v>
      </c>
      <c r="C84" s="71"/>
      <c r="D84" s="198"/>
      <c r="E84" s="198"/>
      <c r="F84" s="60">
        <v>69.92</v>
      </c>
      <c r="G84" s="25"/>
      <c r="H84" s="15"/>
    </row>
    <row r="85" spans="1:8" s="16" customFormat="1" x14ac:dyDescent="0.35">
      <c r="A85" s="50">
        <v>57420</v>
      </c>
      <c r="B85" s="63" t="s">
        <v>353</v>
      </c>
      <c r="C85" s="52"/>
      <c r="D85" s="198"/>
      <c r="E85" s="198"/>
      <c r="F85" s="60">
        <v>73.5</v>
      </c>
      <c r="G85" s="25"/>
      <c r="H85" s="15"/>
    </row>
    <row r="86" spans="1:8" s="16" customFormat="1" ht="29" x14ac:dyDescent="0.35">
      <c r="A86" s="50">
        <v>57421</v>
      </c>
      <c r="B86" s="63" t="s">
        <v>354</v>
      </c>
      <c r="C86" s="71"/>
      <c r="D86" s="198"/>
      <c r="E86" s="198"/>
      <c r="F86" s="60">
        <v>98.77</v>
      </c>
      <c r="G86" s="25"/>
      <c r="H86" s="15"/>
    </row>
    <row r="87" spans="1:8" s="16" customFormat="1" x14ac:dyDescent="0.35">
      <c r="A87" s="50">
        <v>57452</v>
      </c>
      <c r="B87" s="51" t="s">
        <v>355</v>
      </c>
      <c r="C87" s="52"/>
      <c r="D87" s="198"/>
      <c r="E87" s="198"/>
      <c r="F87" s="60">
        <v>75.13</v>
      </c>
      <c r="G87" s="25"/>
      <c r="H87" s="15"/>
    </row>
    <row r="88" spans="1:8" s="16" customFormat="1" ht="29" x14ac:dyDescent="0.35">
      <c r="A88" s="50">
        <v>57454</v>
      </c>
      <c r="B88" s="51" t="s">
        <v>356</v>
      </c>
      <c r="C88" s="52"/>
      <c r="D88" s="198"/>
      <c r="E88" s="198"/>
      <c r="F88" s="60">
        <v>108.32</v>
      </c>
      <c r="G88" s="25"/>
      <c r="H88" s="15"/>
    </row>
    <row r="89" spans="1:8" s="16" customFormat="1" x14ac:dyDescent="0.35">
      <c r="A89" s="50">
        <v>57455</v>
      </c>
      <c r="B89" s="51" t="s">
        <v>357</v>
      </c>
      <c r="C89" s="52"/>
      <c r="D89" s="198"/>
      <c r="E89" s="198"/>
      <c r="F89" s="60">
        <v>87.6</v>
      </c>
      <c r="G89" s="25"/>
      <c r="H89" s="15"/>
    </row>
    <row r="90" spans="1:8" s="16" customFormat="1" x14ac:dyDescent="0.35">
      <c r="A90" s="50">
        <v>57456</v>
      </c>
      <c r="B90" s="51" t="s">
        <v>358</v>
      </c>
      <c r="C90" s="52"/>
      <c r="D90" s="198"/>
      <c r="E90" s="198"/>
      <c r="F90" s="60">
        <v>81</v>
      </c>
      <c r="G90" s="25"/>
      <c r="H90" s="15"/>
    </row>
    <row r="91" spans="1:8" s="16" customFormat="1" x14ac:dyDescent="0.35">
      <c r="A91" s="50">
        <v>57460</v>
      </c>
      <c r="B91" s="51" t="s">
        <v>359</v>
      </c>
      <c r="C91" s="52"/>
      <c r="D91" s="198"/>
      <c r="E91" s="198"/>
      <c r="F91" s="60">
        <v>129.11000000000001</v>
      </c>
      <c r="G91" s="40" t="s">
        <v>17</v>
      </c>
      <c r="H91" s="15"/>
    </row>
    <row r="92" spans="1:8" s="16" customFormat="1" x14ac:dyDescent="0.35">
      <c r="A92" s="50">
        <v>57461</v>
      </c>
      <c r="B92" s="51" t="s">
        <v>360</v>
      </c>
      <c r="C92" s="52"/>
      <c r="D92" s="198"/>
      <c r="E92" s="198"/>
      <c r="F92" s="60">
        <v>147.02000000000001</v>
      </c>
      <c r="G92" s="40" t="s">
        <v>17</v>
      </c>
      <c r="H92" s="15"/>
    </row>
    <row r="93" spans="1:8" s="16" customFormat="1" ht="29" x14ac:dyDescent="0.35">
      <c r="A93" s="50">
        <v>57500</v>
      </c>
      <c r="B93" s="51" t="s">
        <v>361</v>
      </c>
      <c r="C93" s="52"/>
      <c r="D93" s="198"/>
      <c r="E93" s="198"/>
      <c r="F93" s="60">
        <v>62.34</v>
      </c>
      <c r="G93" s="25"/>
      <c r="H93" s="15"/>
    </row>
    <row r="94" spans="1:8" s="16" customFormat="1" ht="29" x14ac:dyDescent="0.35">
      <c r="A94" s="50">
        <v>57505</v>
      </c>
      <c r="B94" s="51" t="s">
        <v>362</v>
      </c>
      <c r="C94" s="52"/>
      <c r="D94" s="198"/>
      <c r="E94" s="198"/>
      <c r="F94" s="60">
        <v>90.73</v>
      </c>
      <c r="G94" s="25"/>
      <c r="H94" s="15"/>
    </row>
    <row r="95" spans="1:8" s="16" customFormat="1" ht="43.5" x14ac:dyDescent="0.35">
      <c r="A95" s="50">
        <v>57520</v>
      </c>
      <c r="B95" s="51" t="s">
        <v>363</v>
      </c>
      <c r="C95" s="52"/>
      <c r="D95" s="198"/>
      <c r="E95" s="198"/>
      <c r="F95" s="60">
        <v>248.02</v>
      </c>
      <c r="G95" s="40" t="s">
        <v>17</v>
      </c>
      <c r="H95" s="15"/>
    </row>
    <row r="96" spans="1:8" s="16" customFormat="1" x14ac:dyDescent="0.35">
      <c r="A96" s="50">
        <v>57522</v>
      </c>
      <c r="B96" s="51" t="s">
        <v>364</v>
      </c>
      <c r="C96" s="52"/>
      <c r="D96" s="198"/>
      <c r="E96" s="198"/>
      <c r="F96" s="60">
        <v>210.88</v>
      </c>
      <c r="G96" s="40" t="s">
        <v>17</v>
      </c>
      <c r="H96" s="15"/>
    </row>
    <row r="97" spans="1:8" s="16" customFormat="1" ht="43.5" x14ac:dyDescent="0.35">
      <c r="A97" s="50">
        <v>58100</v>
      </c>
      <c r="B97" s="51" t="s">
        <v>365</v>
      </c>
      <c r="C97" s="52"/>
      <c r="D97" s="198"/>
      <c r="E97" s="198"/>
      <c r="F97" s="60">
        <v>50.14</v>
      </c>
      <c r="G97" s="40" t="s">
        <v>17</v>
      </c>
      <c r="H97" s="15"/>
    </row>
    <row r="98" spans="1:8" s="16" customFormat="1" ht="43.5" x14ac:dyDescent="0.35">
      <c r="A98" s="50">
        <v>58110</v>
      </c>
      <c r="B98" s="51" t="s">
        <v>366</v>
      </c>
      <c r="C98" s="52"/>
      <c r="D98" s="198"/>
      <c r="E98" s="198"/>
      <c r="F98" s="60">
        <v>32.1</v>
      </c>
      <c r="G98" s="40" t="s">
        <v>17</v>
      </c>
      <c r="H98" s="15"/>
    </row>
    <row r="99" spans="1:8" s="16" customFormat="1" x14ac:dyDescent="0.35">
      <c r="A99" s="50">
        <v>76098</v>
      </c>
      <c r="B99" s="63" t="s">
        <v>367</v>
      </c>
      <c r="C99" s="52"/>
      <c r="D99" s="60">
        <v>13.95</v>
      </c>
      <c r="E99" s="60">
        <v>25.8</v>
      </c>
      <c r="F99" s="60">
        <f>SUM(D99:E99)</f>
        <v>39.75</v>
      </c>
      <c r="G99" s="25"/>
      <c r="H99" s="15"/>
    </row>
    <row r="100" spans="1:8" s="16" customFormat="1" ht="29" x14ac:dyDescent="0.35">
      <c r="A100" s="50">
        <v>76641</v>
      </c>
      <c r="B100" s="63" t="s">
        <v>368</v>
      </c>
      <c r="C100" s="52"/>
      <c r="D100" s="60">
        <v>32.19</v>
      </c>
      <c r="E100" s="60">
        <v>60.65</v>
      </c>
      <c r="F100" s="60">
        <f t="shared" ref="F100:F112" si="0">SUM(D100:E100)</f>
        <v>92.84</v>
      </c>
      <c r="G100" s="25"/>
      <c r="H100" s="15"/>
    </row>
    <row r="101" spans="1:8" s="16" customFormat="1" ht="29" x14ac:dyDescent="0.35">
      <c r="A101" s="50">
        <v>76642</v>
      </c>
      <c r="B101" s="63" t="s">
        <v>369</v>
      </c>
      <c r="C101" s="52"/>
      <c r="D101" s="60">
        <v>29.91</v>
      </c>
      <c r="E101" s="60">
        <v>47.5</v>
      </c>
      <c r="F101" s="60">
        <f t="shared" si="0"/>
        <v>77.41</v>
      </c>
      <c r="G101" s="25"/>
      <c r="H101" s="15"/>
    </row>
    <row r="102" spans="1:8" s="16" customFormat="1" ht="58" x14ac:dyDescent="0.35">
      <c r="A102" s="52">
        <v>76882</v>
      </c>
      <c r="B102" s="63" t="s">
        <v>370</v>
      </c>
      <c r="C102" s="52"/>
      <c r="D102" s="60">
        <v>30.55</v>
      </c>
      <c r="E102" s="60">
        <v>29.17</v>
      </c>
      <c r="F102" s="60">
        <f t="shared" si="0"/>
        <v>59.72</v>
      </c>
      <c r="G102" s="25"/>
      <c r="H102" s="15"/>
    </row>
    <row r="103" spans="1:8" s="16" customFormat="1" ht="29" x14ac:dyDescent="0.35">
      <c r="A103" s="50">
        <v>76942</v>
      </c>
      <c r="B103" s="63" t="s">
        <v>371</v>
      </c>
      <c r="C103" s="52"/>
      <c r="D103" s="60">
        <v>30.05</v>
      </c>
      <c r="E103" s="60">
        <v>29.78</v>
      </c>
      <c r="F103" s="60">
        <f t="shared" si="0"/>
        <v>59.83</v>
      </c>
      <c r="G103" s="25"/>
      <c r="H103" s="15"/>
    </row>
    <row r="104" spans="1:8" s="16" customFormat="1" ht="29" x14ac:dyDescent="0.35">
      <c r="A104" s="50">
        <v>77046</v>
      </c>
      <c r="B104" s="72" t="s">
        <v>372</v>
      </c>
      <c r="C104" s="52">
        <v>9</v>
      </c>
      <c r="D104" s="60">
        <v>63.3</v>
      </c>
      <c r="E104" s="60">
        <v>134.13</v>
      </c>
      <c r="F104" s="60">
        <f>SUM(D104:E104)</f>
        <v>197.43</v>
      </c>
      <c r="G104" s="40" t="s">
        <v>17</v>
      </c>
      <c r="H104" s="15"/>
    </row>
    <row r="105" spans="1:8" s="16" customFormat="1" ht="29" x14ac:dyDescent="0.35">
      <c r="A105" s="50">
        <v>77047</v>
      </c>
      <c r="B105" s="63" t="s">
        <v>373</v>
      </c>
      <c r="C105" s="52">
        <v>9</v>
      </c>
      <c r="D105" s="60">
        <v>69.98</v>
      </c>
      <c r="E105" s="60">
        <v>130.76</v>
      </c>
      <c r="F105" s="60">
        <f t="shared" si="0"/>
        <v>200.74</v>
      </c>
      <c r="G105" s="40" t="s">
        <v>17</v>
      </c>
      <c r="H105" s="15"/>
    </row>
    <row r="106" spans="1:8" s="16" customFormat="1" ht="58" x14ac:dyDescent="0.35">
      <c r="A106" s="50">
        <v>77048</v>
      </c>
      <c r="B106" s="72" t="s">
        <v>374</v>
      </c>
      <c r="C106" s="52">
        <v>9</v>
      </c>
      <c r="D106" s="60">
        <v>92.37</v>
      </c>
      <c r="E106" s="60">
        <v>216.47</v>
      </c>
      <c r="F106" s="60">
        <f t="shared" si="0"/>
        <v>308.84000000000003</v>
      </c>
      <c r="G106" s="40" t="s">
        <v>17</v>
      </c>
      <c r="H106" s="15"/>
    </row>
    <row r="107" spans="1:8" s="16" customFormat="1" ht="58" x14ac:dyDescent="0.35">
      <c r="A107" s="50">
        <v>77049</v>
      </c>
      <c r="B107" s="63" t="s">
        <v>375</v>
      </c>
      <c r="C107" s="52">
        <v>9</v>
      </c>
      <c r="D107" s="60">
        <v>100.99</v>
      </c>
      <c r="E107" s="60">
        <v>213.41</v>
      </c>
      <c r="F107" s="60">
        <f t="shared" si="0"/>
        <v>314.39999999999998</v>
      </c>
      <c r="G107" s="40" t="s">
        <v>17</v>
      </c>
      <c r="H107" s="15"/>
    </row>
    <row r="108" spans="1:8" s="16" customFormat="1" x14ac:dyDescent="0.35">
      <c r="A108" s="69">
        <v>77053</v>
      </c>
      <c r="B108" s="63" t="s">
        <v>376</v>
      </c>
      <c r="C108" s="52"/>
      <c r="D108" s="60">
        <v>15.93</v>
      </c>
      <c r="E108" s="60">
        <v>33.14</v>
      </c>
      <c r="F108" s="60">
        <f t="shared" si="0"/>
        <v>49.07</v>
      </c>
      <c r="G108" s="25"/>
      <c r="H108" s="15"/>
    </row>
    <row r="109" spans="1:8" s="16" customFormat="1" x14ac:dyDescent="0.35">
      <c r="A109" s="73">
        <v>77063</v>
      </c>
      <c r="B109" s="72" t="s">
        <v>377</v>
      </c>
      <c r="C109" s="52">
        <v>10</v>
      </c>
      <c r="D109" s="60">
        <v>26.52</v>
      </c>
      <c r="E109" s="60">
        <v>21.39</v>
      </c>
      <c r="F109" s="60">
        <f t="shared" si="0"/>
        <v>47.91</v>
      </c>
      <c r="G109" s="25"/>
      <c r="H109" s="15"/>
    </row>
    <row r="110" spans="1:8" s="16" customFormat="1" ht="29" x14ac:dyDescent="0.35">
      <c r="A110" s="69">
        <v>77065</v>
      </c>
      <c r="B110" s="63" t="s">
        <v>378</v>
      </c>
      <c r="C110" s="52"/>
      <c r="D110" s="60">
        <v>35.909999999999997</v>
      </c>
      <c r="E110" s="60">
        <v>78.680000000000007</v>
      </c>
      <c r="F110" s="60">
        <f t="shared" si="0"/>
        <v>114.59</v>
      </c>
      <c r="G110" s="42"/>
      <c r="H110" s="15"/>
    </row>
    <row r="111" spans="1:8" s="16" customFormat="1" ht="29" x14ac:dyDescent="0.35">
      <c r="A111" s="69">
        <v>77066</v>
      </c>
      <c r="B111" s="63" t="s">
        <v>379</v>
      </c>
      <c r="C111" s="52"/>
      <c r="D111" s="60">
        <v>44.23</v>
      </c>
      <c r="E111" s="60">
        <v>100.81</v>
      </c>
      <c r="F111" s="60">
        <f t="shared" si="0"/>
        <v>145.04</v>
      </c>
      <c r="G111" s="42"/>
      <c r="H111" s="15"/>
    </row>
    <row r="112" spans="1:8" s="16" customFormat="1" ht="43.5" x14ac:dyDescent="0.35">
      <c r="A112" s="73">
        <v>77067</v>
      </c>
      <c r="B112" s="72" t="s">
        <v>380</v>
      </c>
      <c r="C112" s="52"/>
      <c r="D112" s="60">
        <v>33.5</v>
      </c>
      <c r="E112" s="60">
        <v>83.26</v>
      </c>
      <c r="F112" s="60">
        <f t="shared" si="0"/>
        <v>116.76</v>
      </c>
      <c r="G112" s="25"/>
      <c r="H112" s="15"/>
    </row>
    <row r="113" spans="1:8" s="16" customFormat="1" x14ac:dyDescent="0.35">
      <c r="A113" s="201" t="s">
        <v>381</v>
      </c>
      <c r="B113" s="202"/>
      <c r="C113" s="202"/>
      <c r="D113" s="202"/>
      <c r="E113" s="202"/>
      <c r="F113" s="202"/>
      <c r="G113" s="203"/>
      <c r="H113" s="15"/>
    </row>
    <row r="114" spans="1:8" s="16" customFormat="1" x14ac:dyDescent="0.35">
      <c r="A114" s="74">
        <v>81002</v>
      </c>
      <c r="B114" s="72" t="s">
        <v>382</v>
      </c>
      <c r="C114" s="52"/>
      <c r="D114" s="198"/>
      <c r="E114" s="198"/>
      <c r="F114" s="60" t="s">
        <v>383</v>
      </c>
      <c r="G114" s="25"/>
      <c r="H114" s="15"/>
    </row>
    <row r="115" spans="1:8" s="16" customFormat="1" x14ac:dyDescent="0.35">
      <c r="A115" s="74">
        <v>84702</v>
      </c>
      <c r="B115" s="72" t="s">
        <v>384</v>
      </c>
      <c r="C115" s="52"/>
      <c r="D115" s="198"/>
      <c r="E115" s="198"/>
      <c r="F115" s="60" t="s">
        <v>385</v>
      </c>
      <c r="G115" s="25"/>
      <c r="H115" s="15"/>
    </row>
    <row r="116" spans="1:8" s="16" customFormat="1" ht="29" x14ac:dyDescent="0.35">
      <c r="A116" s="74">
        <v>85027</v>
      </c>
      <c r="B116" s="72" t="s">
        <v>386</v>
      </c>
      <c r="C116" s="52"/>
      <c r="D116" s="198"/>
      <c r="E116" s="198"/>
      <c r="F116" s="60" t="s">
        <v>387</v>
      </c>
      <c r="G116" s="25"/>
      <c r="H116" s="15"/>
    </row>
    <row r="117" spans="1:8" s="16" customFormat="1" ht="29" x14ac:dyDescent="0.35">
      <c r="A117" s="73">
        <v>87426</v>
      </c>
      <c r="B117" s="72" t="s">
        <v>388</v>
      </c>
      <c r="C117" s="52"/>
      <c r="D117" s="198"/>
      <c r="E117" s="198"/>
      <c r="F117" s="60" t="s">
        <v>389</v>
      </c>
      <c r="G117" s="25"/>
      <c r="H117" s="15"/>
    </row>
    <row r="118" spans="1:8" s="16" customFormat="1" x14ac:dyDescent="0.35">
      <c r="A118" s="50">
        <v>87624</v>
      </c>
      <c r="B118" s="51" t="s">
        <v>390</v>
      </c>
      <c r="C118" s="52">
        <v>11</v>
      </c>
      <c r="D118" s="198"/>
      <c r="E118" s="198"/>
      <c r="F118" s="60" t="s">
        <v>391</v>
      </c>
      <c r="G118" s="25"/>
      <c r="H118" s="15"/>
    </row>
    <row r="119" spans="1:8" s="16" customFormat="1" x14ac:dyDescent="0.35">
      <c r="A119" s="50">
        <v>87625</v>
      </c>
      <c r="B119" s="51" t="s">
        <v>392</v>
      </c>
      <c r="C119" s="52">
        <v>11</v>
      </c>
      <c r="D119" s="198"/>
      <c r="E119" s="198"/>
      <c r="F119" s="60" t="s">
        <v>393</v>
      </c>
      <c r="G119" s="25"/>
      <c r="H119" s="15"/>
    </row>
    <row r="120" spans="1:8" s="16" customFormat="1" ht="29" x14ac:dyDescent="0.35">
      <c r="A120" s="50">
        <v>87626</v>
      </c>
      <c r="B120" s="51" t="s">
        <v>394</v>
      </c>
      <c r="C120" s="52">
        <v>11</v>
      </c>
      <c r="D120" s="198"/>
      <c r="E120" s="198"/>
      <c r="F120" s="60" t="s">
        <v>395</v>
      </c>
      <c r="G120" s="25"/>
      <c r="H120" s="15"/>
    </row>
    <row r="121" spans="1:8" s="16" customFormat="1" ht="29" x14ac:dyDescent="0.35">
      <c r="A121" s="50">
        <v>87635</v>
      </c>
      <c r="B121" s="51" t="s">
        <v>396</v>
      </c>
      <c r="C121" s="52"/>
      <c r="D121" s="198"/>
      <c r="E121" s="198"/>
      <c r="F121" s="60" t="s">
        <v>397</v>
      </c>
      <c r="G121" s="25"/>
      <c r="H121" s="15"/>
    </row>
    <row r="122" spans="1:8" s="16" customFormat="1" ht="58" x14ac:dyDescent="0.35">
      <c r="A122" s="75">
        <v>87811</v>
      </c>
      <c r="B122" s="56" t="s">
        <v>398</v>
      </c>
      <c r="C122" s="52"/>
      <c r="D122" s="198"/>
      <c r="E122" s="198"/>
      <c r="F122" s="60" t="s">
        <v>399</v>
      </c>
      <c r="G122" s="25"/>
      <c r="H122" s="15"/>
    </row>
    <row r="123" spans="1:8" s="16" customFormat="1" ht="29" x14ac:dyDescent="0.35">
      <c r="A123" s="69">
        <v>88141</v>
      </c>
      <c r="B123" s="63" t="s">
        <v>400</v>
      </c>
      <c r="C123" s="52"/>
      <c r="D123" s="198"/>
      <c r="E123" s="198"/>
      <c r="F123" s="60">
        <v>22.54</v>
      </c>
      <c r="G123" s="25"/>
      <c r="H123" s="15"/>
    </row>
    <row r="124" spans="1:8" s="16" customFormat="1" ht="43.5" x14ac:dyDescent="0.35">
      <c r="A124" s="69">
        <v>88142</v>
      </c>
      <c r="B124" s="63" t="s">
        <v>401</v>
      </c>
      <c r="C124" s="52"/>
      <c r="D124" s="198"/>
      <c r="E124" s="198"/>
      <c r="F124" s="60" t="s">
        <v>283</v>
      </c>
      <c r="G124" s="25"/>
      <c r="H124" s="15"/>
    </row>
    <row r="125" spans="1:8" s="16" customFormat="1" ht="43.5" x14ac:dyDescent="0.35">
      <c r="A125" s="69">
        <v>88143</v>
      </c>
      <c r="B125" s="63" t="s">
        <v>402</v>
      </c>
      <c r="C125" s="52"/>
      <c r="D125" s="198"/>
      <c r="E125" s="198"/>
      <c r="F125" s="60" t="s">
        <v>403</v>
      </c>
      <c r="G125" s="25"/>
      <c r="H125" s="15"/>
    </row>
    <row r="126" spans="1:8" s="16" customFormat="1" ht="29" x14ac:dyDescent="0.35">
      <c r="A126" s="52">
        <v>88160</v>
      </c>
      <c r="B126" s="63" t="s">
        <v>404</v>
      </c>
      <c r="C126" s="52"/>
      <c r="D126" s="60">
        <v>23.22</v>
      </c>
      <c r="E126" s="60">
        <v>52.22</v>
      </c>
      <c r="F126" s="60">
        <f>SUM(D126:E126)</f>
        <v>75.44</v>
      </c>
      <c r="G126" s="25"/>
      <c r="H126" s="15"/>
    </row>
    <row r="127" spans="1:8" s="16" customFormat="1" ht="29" x14ac:dyDescent="0.35">
      <c r="A127" s="52">
        <v>88161</v>
      </c>
      <c r="B127" s="63" t="s">
        <v>405</v>
      </c>
      <c r="C127" s="52"/>
      <c r="D127" s="60">
        <v>23.22</v>
      </c>
      <c r="E127" s="60">
        <v>53.44</v>
      </c>
      <c r="F127" s="60">
        <f>SUM(D127:E127)</f>
        <v>76.66</v>
      </c>
      <c r="G127" s="25"/>
      <c r="H127" s="15"/>
    </row>
    <row r="128" spans="1:8" s="16" customFormat="1" ht="43.5" x14ac:dyDescent="0.35">
      <c r="A128" s="69">
        <v>88164</v>
      </c>
      <c r="B128" s="51" t="s">
        <v>406</v>
      </c>
      <c r="C128" s="52"/>
      <c r="D128" s="198"/>
      <c r="E128" s="198"/>
      <c r="F128" s="60">
        <v>18.54</v>
      </c>
      <c r="G128" s="25"/>
      <c r="H128" s="15"/>
    </row>
    <row r="129" spans="1:8" s="16" customFormat="1" ht="43.5" x14ac:dyDescent="0.35">
      <c r="A129" s="50">
        <v>88165</v>
      </c>
      <c r="B129" s="51" t="s">
        <v>407</v>
      </c>
      <c r="C129" s="52"/>
      <c r="D129" s="198"/>
      <c r="E129" s="198"/>
      <c r="F129" s="60" t="s">
        <v>408</v>
      </c>
      <c r="G129" s="25"/>
      <c r="H129" s="15"/>
    </row>
    <row r="130" spans="1:8" s="16" customFormat="1" ht="43.5" x14ac:dyDescent="0.35">
      <c r="A130" s="50">
        <v>88172</v>
      </c>
      <c r="B130" s="63" t="s">
        <v>409</v>
      </c>
      <c r="C130" s="52"/>
      <c r="D130" s="60">
        <v>31.99</v>
      </c>
      <c r="E130" s="60">
        <v>19.079999999999998</v>
      </c>
      <c r="F130" s="60">
        <f>SUM(D130:E130)</f>
        <v>51.069999999999993</v>
      </c>
      <c r="G130" s="25"/>
      <c r="H130" s="15"/>
    </row>
    <row r="131" spans="1:8" s="16" customFormat="1" ht="29" x14ac:dyDescent="0.35">
      <c r="A131" s="50">
        <v>88173</v>
      </c>
      <c r="B131" s="63" t="s">
        <v>410</v>
      </c>
      <c r="C131" s="52"/>
      <c r="D131" s="60">
        <v>63.42</v>
      </c>
      <c r="E131" s="60">
        <v>92.08</v>
      </c>
      <c r="F131" s="60">
        <f>SUM(D131:E131)</f>
        <v>155.5</v>
      </c>
      <c r="G131" s="25"/>
      <c r="H131" s="15"/>
    </row>
    <row r="132" spans="1:8" s="16" customFormat="1" ht="43.5" x14ac:dyDescent="0.35">
      <c r="A132" s="50">
        <v>88174</v>
      </c>
      <c r="B132" s="51" t="s">
        <v>411</v>
      </c>
      <c r="C132" s="52"/>
      <c r="D132" s="198"/>
      <c r="E132" s="198"/>
      <c r="F132" s="60" t="s">
        <v>412</v>
      </c>
      <c r="G132" s="25"/>
      <c r="H132" s="15"/>
    </row>
    <row r="133" spans="1:8" s="16" customFormat="1" ht="58" x14ac:dyDescent="0.35">
      <c r="A133" s="50">
        <v>88175</v>
      </c>
      <c r="B133" s="51" t="s">
        <v>413</v>
      </c>
      <c r="C133" s="52"/>
      <c r="D133" s="198"/>
      <c r="E133" s="198"/>
      <c r="F133" s="60" t="s">
        <v>414</v>
      </c>
      <c r="G133" s="25"/>
      <c r="H133" s="15"/>
    </row>
    <row r="134" spans="1:8" s="16" customFormat="1" ht="43.5" x14ac:dyDescent="0.35">
      <c r="A134" s="50">
        <v>88177</v>
      </c>
      <c r="B134" s="63" t="s">
        <v>415</v>
      </c>
      <c r="C134" s="52"/>
      <c r="D134" s="60">
        <v>19.73</v>
      </c>
      <c r="E134" s="60">
        <v>7.99</v>
      </c>
      <c r="F134" s="60">
        <f>SUM(D134:E134)</f>
        <v>27.72</v>
      </c>
      <c r="G134" s="25"/>
      <c r="H134" s="15"/>
    </row>
    <row r="135" spans="1:8" s="16" customFormat="1" x14ac:dyDescent="0.35">
      <c r="A135" s="50">
        <v>88305</v>
      </c>
      <c r="B135" s="63" t="s">
        <v>416</v>
      </c>
      <c r="C135" s="52"/>
      <c r="D135" s="60">
        <v>34.159999999999997</v>
      </c>
      <c r="E135" s="60">
        <v>32.08</v>
      </c>
      <c r="F135" s="60">
        <f>SUM(D135:E135)</f>
        <v>66.239999999999995</v>
      </c>
      <c r="G135" s="25"/>
      <c r="H135" s="15"/>
    </row>
    <row r="136" spans="1:8" s="16" customFormat="1" ht="29" x14ac:dyDescent="0.35">
      <c r="A136" s="50">
        <v>88307</v>
      </c>
      <c r="B136" s="63" t="s">
        <v>417</v>
      </c>
      <c r="C136" s="52"/>
      <c r="D136" s="60">
        <v>74.239999999999995</v>
      </c>
      <c r="E136" s="60">
        <v>184.51</v>
      </c>
      <c r="F136" s="60">
        <f>SUM(D136:E136)</f>
        <v>258.75</v>
      </c>
      <c r="G136" s="25"/>
      <c r="H136" s="15"/>
    </row>
    <row r="137" spans="1:8" s="16" customFormat="1" x14ac:dyDescent="0.35">
      <c r="A137" s="50">
        <v>88329</v>
      </c>
      <c r="B137" s="63" t="s">
        <v>418</v>
      </c>
      <c r="C137" s="52"/>
      <c r="D137" s="198"/>
      <c r="E137" s="198"/>
      <c r="F137" s="60">
        <v>26.96</v>
      </c>
      <c r="G137" s="25"/>
      <c r="H137" s="15"/>
    </row>
    <row r="138" spans="1:8" s="16" customFormat="1" ht="29" x14ac:dyDescent="0.35">
      <c r="A138" s="50">
        <v>88331</v>
      </c>
      <c r="B138" s="63" t="s">
        <v>419</v>
      </c>
      <c r="C138" s="52"/>
      <c r="D138" s="60">
        <v>56.1</v>
      </c>
      <c r="E138" s="60">
        <v>36.07</v>
      </c>
      <c r="F138" s="60">
        <f>SUM(D138:E138)</f>
        <v>92.17</v>
      </c>
      <c r="G138" s="25"/>
      <c r="H138" s="15"/>
    </row>
    <row r="139" spans="1:8" s="16" customFormat="1" ht="29" x14ac:dyDescent="0.35">
      <c r="A139" s="50">
        <v>88332</v>
      </c>
      <c r="B139" s="63" t="s">
        <v>420</v>
      </c>
      <c r="C139" s="52"/>
      <c r="D139" s="60">
        <v>28.2</v>
      </c>
      <c r="E139" s="60">
        <v>22.25</v>
      </c>
      <c r="F139" s="60">
        <f>SUM(D139:E139)</f>
        <v>50.45</v>
      </c>
      <c r="G139" s="25"/>
      <c r="H139" s="15"/>
    </row>
    <row r="140" spans="1:8" s="16" customFormat="1" ht="43.5" x14ac:dyDescent="0.35">
      <c r="A140" s="50">
        <v>88341</v>
      </c>
      <c r="B140" s="63" t="s">
        <v>421</v>
      </c>
      <c r="C140" s="52"/>
      <c r="D140" s="60">
        <v>25.97</v>
      </c>
      <c r="E140" s="60">
        <v>62.04</v>
      </c>
      <c r="F140" s="60">
        <f>SUM(D140:E140)</f>
        <v>88.009999999999991</v>
      </c>
      <c r="G140" s="25"/>
      <c r="H140" s="15"/>
    </row>
    <row r="141" spans="1:8" s="16" customFormat="1" ht="29" x14ac:dyDescent="0.35">
      <c r="A141" s="50">
        <v>88342</v>
      </c>
      <c r="B141" s="63" t="s">
        <v>422</v>
      </c>
      <c r="C141" s="52"/>
      <c r="D141" s="60">
        <v>31.87</v>
      </c>
      <c r="E141" s="60">
        <v>71.08</v>
      </c>
      <c r="F141" s="60">
        <f>SUM(D141:E141)</f>
        <v>102.95</v>
      </c>
      <c r="G141" s="25"/>
      <c r="H141" s="15"/>
    </row>
    <row r="142" spans="1:8" s="16" customFormat="1" ht="29" x14ac:dyDescent="0.35">
      <c r="A142" s="50">
        <v>88360</v>
      </c>
      <c r="B142" s="51" t="s">
        <v>423</v>
      </c>
      <c r="C142" s="52"/>
      <c r="D142" s="60">
        <v>38.130000000000003</v>
      </c>
      <c r="E142" s="60">
        <v>74.459999999999994</v>
      </c>
      <c r="F142" s="60">
        <f>SUM(D142:E142)</f>
        <v>112.59</v>
      </c>
      <c r="G142" s="25"/>
      <c r="H142" s="15"/>
    </row>
    <row r="143" spans="1:8" s="16" customFormat="1" ht="29" x14ac:dyDescent="0.35">
      <c r="A143" s="50">
        <v>88361</v>
      </c>
      <c r="B143" s="63" t="s">
        <v>424</v>
      </c>
      <c r="C143" s="52"/>
      <c r="D143" s="60">
        <v>39.64</v>
      </c>
      <c r="E143" s="60">
        <v>68.010000000000005</v>
      </c>
      <c r="F143" s="60">
        <f t="shared" ref="F143:F152" si="1">SUM(D143:E143)</f>
        <v>107.65</v>
      </c>
      <c r="G143" s="25"/>
      <c r="H143" s="15"/>
    </row>
    <row r="144" spans="1:8" s="16" customFormat="1" ht="29" x14ac:dyDescent="0.35">
      <c r="A144" s="50">
        <v>88365</v>
      </c>
      <c r="B144" s="63" t="s">
        <v>425</v>
      </c>
      <c r="C144" s="52"/>
      <c r="D144" s="60">
        <v>39.44</v>
      </c>
      <c r="E144" s="60">
        <v>117.9</v>
      </c>
      <c r="F144" s="60">
        <f t="shared" si="1"/>
        <v>157.34</v>
      </c>
      <c r="G144" s="25"/>
      <c r="H144" s="15"/>
    </row>
    <row r="145" spans="1:8" s="16" customFormat="1" ht="29" x14ac:dyDescent="0.35">
      <c r="A145" s="50">
        <v>88364</v>
      </c>
      <c r="B145" s="63" t="s">
        <v>426</v>
      </c>
      <c r="C145" s="52"/>
      <c r="D145" s="60">
        <v>30.94</v>
      </c>
      <c r="E145" s="60">
        <v>87.05</v>
      </c>
      <c r="F145" s="60">
        <f t="shared" si="1"/>
        <v>117.99</v>
      </c>
      <c r="G145" s="25"/>
      <c r="H145" s="15"/>
    </row>
    <row r="146" spans="1:8" s="16" customFormat="1" ht="29" x14ac:dyDescent="0.35">
      <c r="A146" s="50">
        <v>88366</v>
      </c>
      <c r="B146" s="63" t="s">
        <v>427</v>
      </c>
      <c r="C146" s="52"/>
      <c r="D146" s="60">
        <v>56.24</v>
      </c>
      <c r="E146" s="60">
        <v>190.39</v>
      </c>
      <c r="F146" s="60">
        <f t="shared" si="1"/>
        <v>246.63</v>
      </c>
      <c r="G146" s="25"/>
      <c r="H146" s="15"/>
    </row>
    <row r="147" spans="1:8" s="16" customFormat="1" ht="37.5" customHeight="1" x14ac:dyDescent="0.35">
      <c r="A147" s="50">
        <v>88367</v>
      </c>
      <c r="B147" s="63" t="s">
        <v>428</v>
      </c>
      <c r="C147" s="52"/>
      <c r="D147" s="60">
        <v>30.42</v>
      </c>
      <c r="E147" s="60">
        <v>67.7</v>
      </c>
      <c r="F147" s="60">
        <f t="shared" si="1"/>
        <v>98.12</v>
      </c>
      <c r="G147" s="25"/>
      <c r="H147" s="15"/>
    </row>
    <row r="148" spans="1:8" s="16" customFormat="1" ht="43.5" x14ac:dyDescent="0.35">
      <c r="A148" s="50">
        <v>88373</v>
      </c>
      <c r="B148" s="63" t="s">
        <v>429</v>
      </c>
      <c r="C148" s="52"/>
      <c r="D148" s="60">
        <v>23.43</v>
      </c>
      <c r="E148" s="60">
        <v>36.380000000000003</v>
      </c>
      <c r="F148" s="60">
        <f t="shared" si="1"/>
        <v>59.81</v>
      </c>
      <c r="G148" s="25"/>
      <c r="H148" s="15"/>
    </row>
    <row r="149" spans="1:8" s="16" customFormat="1" ht="42.75" customHeight="1" x14ac:dyDescent="0.35">
      <c r="A149" s="76">
        <v>88374</v>
      </c>
      <c r="B149" s="63" t="s">
        <v>430</v>
      </c>
      <c r="C149" s="52"/>
      <c r="D149" s="60">
        <v>38.67</v>
      </c>
      <c r="E149" s="60">
        <v>208.38</v>
      </c>
      <c r="F149" s="60">
        <f t="shared" si="1"/>
        <v>247.05</v>
      </c>
      <c r="G149" s="25"/>
      <c r="H149" s="15"/>
    </row>
    <row r="150" spans="1:8" s="16" customFormat="1" ht="29" x14ac:dyDescent="0.35">
      <c r="A150" s="76">
        <v>88368</v>
      </c>
      <c r="B150" s="63" t="s">
        <v>431</v>
      </c>
      <c r="C150" s="52"/>
      <c r="D150" s="60">
        <v>39.14</v>
      </c>
      <c r="E150" s="60">
        <v>97.02</v>
      </c>
      <c r="F150" s="60">
        <f t="shared" si="1"/>
        <v>136.16</v>
      </c>
      <c r="G150" s="25"/>
      <c r="H150" s="15"/>
    </row>
    <row r="151" spans="1:8" s="16" customFormat="1" ht="29" x14ac:dyDescent="0.35">
      <c r="A151" s="76">
        <v>88369</v>
      </c>
      <c r="B151" s="63" t="s">
        <v>432</v>
      </c>
      <c r="C151" s="52"/>
      <c r="D151" s="60">
        <v>31.25</v>
      </c>
      <c r="E151" s="60">
        <v>88.9</v>
      </c>
      <c r="F151" s="60">
        <f t="shared" si="1"/>
        <v>120.15</v>
      </c>
      <c r="G151" s="25"/>
      <c r="H151" s="15"/>
    </row>
    <row r="152" spans="1:8" s="16" customFormat="1" ht="29" x14ac:dyDescent="0.35">
      <c r="A152" s="76">
        <v>88377</v>
      </c>
      <c r="B152" s="63" t="s">
        <v>433</v>
      </c>
      <c r="C152" s="52"/>
      <c r="D152" s="60">
        <v>59.64</v>
      </c>
      <c r="E152" s="60">
        <v>296.79000000000002</v>
      </c>
      <c r="F152" s="60">
        <f t="shared" si="1"/>
        <v>356.43</v>
      </c>
      <c r="G152" s="25"/>
      <c r="H152" s="15"/>
    </row>
    <row r="153" spans="1:8" s="16" customFormat="1" ht="29" x14ac:dyDescent="0.35">
      <c r="A153" s="52">
        <v>93000</v>
      </c>
      <c r="B153" s="63" t="s">
        <v>434</v>
      </c>
      <c r="C153" s="52"/>
      <c r="D153" s="198"/>
      <c r="E153" s="198"/>
      <c r="F153" s="60">
        <v>14.27</v>
      </c>
      <c r="G153" s="25"/>
      <c r="H153" s="15"/>
    </row>
    <row r="154" spans="1:8" s="16" customFormat="1" x14ac:dyDescent="0.35">
      <c r="A154" s="59">
        <v>93005</v>
      </c>
      <c r="B154" s="65" t="s">
        <v>435</v>
      </c>
      <c r="C154" s="52"/>
      <c r="D154" s="198"/>
      <c r="E154" s="198"/>
      <c r="F154" s="60">
        <v>6.28</v>
      </c>
      <c r="G154" s="25"/>
      <c r="H154" s="15"/>
    </row>
    <row r="155" spans="1:8" s="16" customFormat="1" x14ac:dyDescent="0.35">
      <c r="A155" s="201" t="s">
        <v>436</v>
      </c>
      <c r="B155" s="202"/>
      <c r="C155" s="202"/>
      <c r="D155" s="202"/>
      <c r="E155" s="202"/>
      <c r="F155" s="202"/>
      <c r="G155" s="203"/>
      <c r="H155" s="15"/>
    </row>
    <row r="156" spans="1:8" s="16" customFormat="1" ht="43.5" x14ac:dyDescent="0.35">
      <c r="A156" s="50" t="s">
        <v>437</v>
      </c>
      <c r="B156" s="63" t="s">
        <v>438</v>
      </c>
      <c r="C156" s="25"/>
      <c r="D156" s="198"/>
      <c r="E156" s="198"/>
      <c r="F156" s="60">
        <v>7.71</v>
      </c>
      <c r="G156" s="25"/>
      <c r="H156" s="15"/>
    </row>
    <row r="157" spans="1:8" s="16" customFormat="1" ht="58" x14ac:dyDescent="0.35">
      <c r="A157" s="50" t="s">
        <v>439</v>
      </c>
      <c r="B157" s="63" t="s">
        <v>440</v>
      </c>
      <c r="C157" s="25"/>
      <c r="D157" s="198"/>
      <c r="E157" s="198"/>
      <c r="F157" s="60">
        <v>42.18</v>
      </c>
      <c r="G157" s="25"/>
      <c r="H157" s="15"/>
    </row>
    <row r="158" spans="1:8" s="16" customFormat="1" ht="29" x14ac:dyDescent="0.35">
      <c r="A158" s="50" t="s">
        <v>441</v>
      </c>
      <c r="B158" s="63" t="s">
        <v>442</v>
      </c>
      <c r="C158" s="25"/>
      <c r="D158" s="198"/>
      <c r="E158" s="198"/>
      <c r="F158" s="60">
        <v>29.38</v>
      </c>
      <c r="G158" s="25"/>
      <c r="H158" s="15"/>
    </row>
    <row r="159" spans="1:8" s="16" customFormat="1" x14ac:dyDescent="0.35">
      <c r="A159" s="201" t="s">
        <v>443</v>
      </c>
      <c r="B159" s="202"/>
      <c r="C159" s="202"/>
      <c r="D159" s="202"/>
      <c r="E159" s="202"/>
      <c r="F159" s="202"/>
      <c r="G159" s="203"/>
      <c r="H159" s="15"/>
    </row>
    <row r="160" spans="1:8" s="16" customFormat="1" ht="58" x14ac:dyDescent="0.35">
      <c r="A160" s="77">
        <v>400</v>
      </c>
      <c r="B160" s="63" t="s">
        <v>444</v>
      </c>
      <c r="C160" s="109">
        <v>12</v>
      </c>
      <c r="D160" s="198"/>
      <c r="E160" s="198"/>
      <c r="F160" s="64" t="s">
        <v>445</v>
      </c>
      <c r="G160" s="25"/>
      <c r="H160" s="15"/>
    </row>
    <row r="161" spans="1:28" s="16" customFormat="1" ht="58" x14ac:dyDescent="0.35">
      <c r="A161" s="77">
        <v>940</v>
      </c>
      <c r="B161" s="63" t="s">
        <v>446</v>
      </c>
      <c r="C161" s="109">
        <v>12</v>
      </c>
      <c r="D161" s="198"/>
      <c r="E161" s="198"/>
      <c r="F161" s="64" t="s">
        <v>447</v>
      </c>
      <c r="G161" s="25"/>
      <c r="H161" s="15"/>
    </row>
    <row r="162" spans="1:28" s="16" customFormat="1" ht="29" x14ac:dyDescent="0.35">
      <c r="A162" s="77">
        <v>99156</v>
      </c>
      <c r="B162" s="63" t="s">
        <v>448</v>
      </c>
      <c r="C162" s="25"/>
      <c r="D162" s="198"/>
      <c r="E162" s="198"/>
      <c r="F162" s="60">
        <v>66.83</v>
      </c>
      <c r="G162" s="25"/>
      <c r="H162" s="15"/>
    </row>
    <row r="163" spans="1:28" s="16" customFormat="1" x14ac:dyDescent="0.35">
      <c r="A163" s="77">
        <v>99157</v>
      </c>
      <c r="B163" s="63" t="s">
        <v>449</v>
      </c>
      <c r="C163" s="109">
        <v>13</v>
      </c>
      <c r="D163" s="198"/>
      <c r="E163" s="198"/>
      <c r="F163" s="60">
        <v>50.89</v>
      </c>
      <c r="G163" s="25"/>
      <c r="H163" s="15"/>
    </row>
    <row r="164" spans="1:28" s="16" customFormat="1" x14ac:dyDescent="0.35">
      <c r="A164" s="201" t="s">
        <v>450</v>
      </c>
      <c r="B164" s="202"/>
      <c r="C164" s="202"/>
      <c r="D164" s="202"/>
      <c r="E164" s="202"/>
      <c r="F164" s="202"/>
      <c r="G164" s="203"/>
      <c r="H164" s="15"/>
    </row>
    <row r="165" spans="1:28" s="16" customFormat="1" ht="29" x14ac:dyDescent="0.35">
      <c r="A165" s="77" t="s">
        <v>451</v>
      </c>
      <c r="B165" s="63" t="s">
        <v>452</v>
      </c>
      <c r="C165" s="25"/>
      <c r="D165" s="200"/>
      <c r="E165" s="200"/>
      <c r="F165" s="25"/>
      <c r="G165" s="25"/>
      <c r="H165" s="15"/>
    </row>
    <row r="166" spans="1:28" s="16" customFormat="1" x14ac:dyDescent="0.35">
      <c r="A166" s="77">
        <v>77061</v>
      </c>
      <c r="B166" s="63" t="s">
        <v>453</v>
      </c>
      <c r="C166" s="52">
        <v>14</v>
      </c>
      <c r="D166" s="200"/>
      <c r="E166" s="200"/>
      <c r="F166" s="25"/>
      <c r="G166" s="25"/>
      <c r="H166" s="15"/>
    </row>
    <row r="167" spans="1:28" s="16" customFormat="1" x14ac:dyDescent="0.35">
      <c r="A167" s="77">
        <v>77062</v>
      </c>
      <c r="B167" s="63" t="s">
        <v>454</v>
      </c>
      <c r="C167" s="52">
        <v>14</v>
      </c>
      <c r="D167" s="200"/>
      <c r="E167" s="200"/>
      <c r="F167" s="25"/>
      <c r="G167" s="25"/>
      <c r="H167" s="15"/>
    </row>
    <row r="168" spans="1:28" s="16" customFormat="1" x14ac:dyDescent="0.35">
      <c r="A168" s="77">
        <v>87623</v>
      </c>
      <c r="B168" s="63" t="s">
        <v>455</v>
      </c>
      <c r="C168" s="25"/>
      <c r="D168" s="200"/>
      <c r="E168" s="200"/>
      <c r="F168" s="25"/>
      <c r="G168" s="25"/>
      <c r="H168" s="15"/>
    </row>
    <row r="169" spans="1:28" x14ac:dyDescent="0.35">
      <c r="A169" s="12"/>
      <c r="B169" s="12"/>
      <c r="C169" s="15"/>
      <c r="D169" s="15"/>
      <c r="E169" s="15"/>
      <c r="F169" s="15"/>
      <c r="G169" s="15"/>
      <c r="H169" s="16"/>
      <c r="I169" s="16"/>
      <c r="J169" s="16"/>
      <c r="K169" s="16"/>
      <c r="L169" s="16"/>
      <c r="M169" s="16"/>
      <c r="N169" s="16"/>
      <c r="O169" s="16"/>
      <c r="P169" s="16"/>
      <c r="Q169" s="16"/>
      <c r="R169" s="16"/>
      <c r="S169" s="16"/>
      <c r="T169" s="16"/>
      <c r="U169" s="16"/>
      <c r="V169" s="16"/>
      <c r="W169" s="16"/>
      <c r="X169" s="16"/>
      <c r="Y169" s="16"/>
      <c r="Z169" s="16"/>
      <c r="AA169" s="16"/>
      <c r="AB169" s="16"/>
    </row>
    <row r="170" spans="1:28" x14ac:dyDescent="0.35">
      <c r="A170" s="199" t="s">
        <v>96</v>
      </c>
      <c r="B170" s="199"/>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c r="AA170" s="16"/>
      <c r="AB170" s="16"/>
    </row>
    <row r="171" spans="1:28" ht="101.5" x14ac:dyDescent="0.35">
      <c r="A171" s="43">
        <v>1</v>
      </c>
      <c r="B171" s="44" t="s">
        <v>456</v>
      </c>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c r="AA171" s="16"/>
      <c r="AB171" s="16"/>
    </row>
    <row r="172" spans="1:28" ht="130.5" x14ac:dyDescent="0.35">
      <c r="A172" s="43">
        <v>2</v>
      </c>
      <c r="B172" s="44" t="s">
        <v>457</v>
      </c>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c r="AA172" s="16"/>
      <c r="AB172" s="16"/>
    </row>
    <row r="173" spans="1:28" ht="43.5" x14ac:dyDescent="0.35">
      <c r="A173" s="43">
        <v>3</v>
      </c>
      <c r="B173" s="44" t="s">
        <v>458</v>
      </c>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c r="AA173" s="16"/>
      <c r="AB173" s="16"/>
    </row>
    <row r="174" spans="1:28" x14ac:dyDescent="0.35">
      <c r="A174" s="43">
        <v>4</v>
      </c>
      <c r="B174" s="44" t="s">
        <v>459</v>
      </c>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c r="AA174" s="16"/>
      <c r="AB174" s="16"/>
    </row>
    <row r="175" spans="1:28" ht="53.25" customHeight="1" x14ac:dyDescent="0.35">
      <c r="A175" s="43">
        <v>5</v>
      </c>
      <c r="B175" s="44" t="s">
        <v>460</v>
      </c>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c r="AA175" s="16"/>
      <c r="AB175" s="16"/>
    </row>
    <row r="176" spans="1:28" ht="69" customHeight="1" x14ac:dyDescent="0.35">
      <c r="A176" s="45">
        <v>6</v>
      </c>
      <c r="B176" s="46" t="s">
        <v>461</v>
      </c>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c r="AA176" s="16"/>
      <c r="AB176" s="16"/>
    </row>
    <row r="177" spans="1:28" ht="59.25" customHeight="1" x14ac:dyDescent="0.35">
      <c r="A177" s="45">
        <v>7</v>
      </c>
      <c r="B177" s="44" t="s">
        <v>462</v>
      </c>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c r="AA177" s="16"/>
      <c r="AB177" s="16"/>
    </row>
    <row r="178" spans="1:28" ht="52.5" customHeight="1" x14ac:dyDescent="0.35">
      <c r="A178" s="45">
        <v>8</v>
      </c>
      <c r="B178" s="46" t="s">
        <v>463</v>
      </c>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c r="AA178" s="16"/>
      <c r="AB178" s="16"/>
    </row>
    <row r="179" spans="1:28" ht="192" customHeight="1" x14ac:dyDescent="0.35">
      <c r="A179" s="45">
        <v>9</v>
      </c>
      <c r="B179" s="47" t="s">
        <v>464</v>
      </c>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c r="AA179" s="16"/>
      <c r="AB179" s="16"/>
    </row>
    <row r="180" spans="1:28" ht="33" customHeight="1" x14ac:dyDescent="0.35">
      <c r="A180" s="45">
        <v>10</v>
      </c>
      <c r="B180" s="44" t="s">
        <v>465</v>
      </c>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c r="AA180" s="16"/>
      <c r="AB180" s="16"/>
    </row>
    <row r="181" spans="1:28" ht="58.5" customHeight="1" x14ac:dyDescent="0.35">
      <c r="A181" s="45">
        <v>11</v>
      </c>
      <c r="B181" s="46" t="s">
        <v>466</v>
      </c>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c r="AA181" s="16"/>
      <c r="AB181" s="16"/>
    </row>
    <row r="182" spans="1:28" ht="85.5" customHeight="1" x14ac:dyDescent="0.35">
      <c r="A182" s="45">
        <v>12</v>
      </c>
      <c r="B182" s="46" t="s">
        <v>467</v>
      </c>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c r="AA182" s="16"/>
      <c r="AB182" s="16"/>
    </row>
    <row r="183" spans="1:28" ht="38.25" customHeight="1" x14ac:dyDescent="0.35">
      <c r="A183" s="43">
        <v>13</v>
      </c>
      <c r="B183" s="48" t="s">
        <v>468</v>
      </c>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c r="AA183" s="16"/>
      <c r="AB183" s="16"/>
    </row>
    <row r="184" spans="1:28" ht="29" x14ac:dyDescent="0.35">
      <c r="A184" s="49">
        <v>14</v>
      </c>
      <c r="B184" s="37" t="s">
        <v>469</v>
      </c>
      <c r="C184" s="15"/>
      <c r="D184" s="16"/>
      <c r="E184" s="16"/>
      <c r="F184" s="16"/>
      <c r="G184" s="16"/>
      <c r="H184" s="16"/>
      <c r="I184" s="16"/>
      <c r="J184" s="16"/>
      <c r="K184" s="16"/>
      <c r="L184" s="16"/>
      <c r="M184" s="16"/>
      <c r="N184" s="16"/>
      <c r="O184" s="16"/>
      <c r="P184" s="16"/>
      <c r="Q184" s="16"/>
      <c r="R184" s="16"/>
      <c r="S184" s="16"/>
      <c r="T184" s="16"/>
      <c r="U184" s="16"/>
      <c r="V184" s="16"/>
      <c r="W184" s="16"/>
      <c r="X184" s="16"/>
      <c r="Y184" s="16"/>
      <c r="Z184" s="16"/>
      <c r="AA184" s="16"/>
      <c r="AB184" s="16"/>
    </row>
    <row r="185" spans="1:28" x14ac:dyDescent="0.35">
      <c r="A185" s="12"/>
      <c r="B185" s="12"/>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c r="AA185" s="16"/>
      <c r="AB185" s="16"/>
    </row>
    <row r="186" spans="1:28" x14ac:dyDescent="0.35">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c r="AA186" s="16"/>
      <c r="AB186" s="16"/>
    </row>
    <row r="187" spans="1:28" x14ac:dyDescent="0.35">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c r="AA187" s="16"/>
      <c r="AB187" s="16"/>
    </row>
    <row r="188" spans="1:28" x14ac:dyDescent="0.35">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c r="AA188" s="16"/>
      <c r="AB188" s="16"/>
    </row>
    <row r="189" spans="1:28" x14ac:dyDescent="0.35">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c r="AA189" s="16"/>
      <c r="AB189" s="16"/>
    </row>
    <row r="190" spans="1:28" x14ac:dyDescent="0.35">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c r="AA190" s="16"/>
      <c r="AB190" s="16"/>
    </row>
    <row r="191" spans="1:28" x14ac:dyDescent="0.35">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c r="AA191" s="16"/>
      <c r="AB191" s="16"/>
    </row>
    <row r="192" spans="1:28" x14ac:dyDescent="0.35">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c r="AA192" s="16"/>
      <c r="AB192" s="16"/>
    </row>
    <row r="193" spans="3:28" x14ac:dyDescent="0.35">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c r="AA193" s="16"/>
      <c r="AB193" s="16"/>
    </row>
  </sheetData>
  <mergeCells count="130">
    <mergeCell ref="A113:G113"/>
    <mergeCell ref="A155:G155"/>
    <mergeCell ref="A159:G159"/>
    <mergeCell ref="A164:G164"/>
    <mergeCell ref="D8:E8"/>
    <mergeCell ref="D9:E9"/>
    <mergeCell ref="D10:E10"/>
    <mergeCell ref="D11:E11"/>
    <mergeCell ref="D12:E12"/>
    <mergeCell ref="D21:E21"/>
    <mergeCell ref="D22:E22"/>
    <mergeCell ref="D30:E30"/>
    <mergeCell ref="D37:E37"/>
    <mergeCell ref="D36:E36"/>
    <mergeCell ref="D35:E35"/>
    <mergeCell ref="D34:E34"/>
    <mergeCell ref="D33:E33"/>
    <mergeCell ref="D32:E32"/>
    <mergeCell ref="D31:E31"/>
    <mergeCell ref="D23:E23"/>
    <mergeCell ref="D24:E24"/>
    <mergeCell ref="D25:E25"/>
    <mergeCell ref="D28:E28"/>
    <mergeCell ref="D29:E29"/>
    <mergeCell ref="A1:G1"/>
    <mergeCell ref="D4:E4"/>
    <mergeCell ref="D5:E5"/>
    <mergeCell ref="D6:E6"/>
    <mergeCell ref="D7:E7"/>
    <mergeCell ref="A3:G3"/>
    <mergeCell ref="D18:E18"/>
    <mergeCell ref="D19:E19"/>
    <mergeCell ref="D20:E20"/>
    <mergeCell ref="D13:E13"/>
    <mergeCell ref="D14:E14"/>
    <mergeCell ref="D15:E15"/>
    <mergeCell ref="D16:E16"/>
    <mergeCell ref="D17:E17"/>
    <mergeCell ref="A27:G27"/>
    <mergeCell ref="D44:E44"/>
    <mergeCell ref="D45:E45"/>
    <mergeCell ref="D46:E46"/>
    <mergeCell ref="D47:E47"/>
    <mergeCell ref="D48:E48"/>
    <mergeCell ref="D39:E39"/>
    <mergeCell ref="D40:E40"/>
    <mergeCell ref="D41:E41"/>
    <mergeCell ref="D42:E42"/>
    <mergeCell ref="D43:E43"/>
    <mergeCell ref="D54:E54"/>
    <mergeCell ref="D55:E55"/>
    <mergeCell ref="D56:E56"/>
    <mergeCell ref="D57:E57"/>
    <mergeCell ref="D58:E58"/>
    <mergeCell ref="D49:E49"/>
    <mergeCell ref="D50:E50"/>
    <mergeCell ref="D51:E51"/>
    <mergeCell ref="D52:E52"/>
    <mergeCell ref="D53:E53"/>
    <mergeCell ref="D64:E64"/>
    <mergeCell ref="D65:E65"/>
    <mergeCell ref="D66:E66"/>
    <mergeCell ref="D67:E67"/>
    <mergeCell ref="D68:E68"/>
    <mergeCell ref="D59:E59"/>
    <mergeCell ref="D60:E60"/>
    <mergeCell ref="D61:E61"/>
    <mergeCell ref="D62:E62"/>
    <mergeCell ref="D63:E63"/>
    <mergeCell ref="D74:E74"/>
    <mergeCell ref="D75:E75"/>
    <mergeCell ref="D76:E76"/>
    <mergeCell ref="D77:E77"/>
    <mergeCell ref="D78:E78"/>
    <mergeCell ref="D69:E69"/>
    <mergeCell ref="D70:E70"/>
    <mergeCell ref="D71:E71"/>
    <mergeCell ref="D72:E72"/>
    <mergeCell ref="D73:E73"/>
    <mergeCell ref="D84:E84"/>
    <mergeCell ref="D85:E85"/>
    <mergeCell ref="D86:E86"/>
    <mergeCell ref="D87:E87"/>
    <mergeCell ref="D88:E88"/>
    <mergeCell ref="D79:E79"/>
    <mergeCell ref="D80:E80"/>
    <mergeCell ref="D81:E81"/>
    <mergeCell ref="D82:E82"/>
    <mergeCell ref="D83:E83"/>
    <mergeCell ref="D94:E94"/>
    <mergeCell ref="D95:E95"/>
    <mergeCell ref="D96:E96"/>
    <mergeCell ref="D97:E97"/>
    <mergeCell ref="D98:E98"/>
    <mergeCell ref="D89:E89"/>
    <mergeCell ref="D90:E90"/>
    <mergeCell ref="D91:E91"/>
    <mergeCell ref="D92:E92"/>
    <mergeCell ref="D93:E93"/>
    <mergeCell ref="D153:E153"/>
    <mergeCell ref="D154:E154"/>
    <mergeCell ref="A170:B170"/>
    <mergeCell ref="D166:E166"/>
    <mergeCell ref="D167:E167"/>
    <mergeCell ref="D168:E168"/>
    <mergeCell ref="D156:E156"/>
    <mergeCell ref="D157:E157"/>
    <mergeCell ref="D158:E158"/>
    <mergeCell ref="D160:E160"/>
    <mergeCell ref="D161:E161"/>
    <mergeCell ref="D162:E162"/>
    <mergeCell ref="D163:E163"/>
    <mergeCell ref="D165:E165"/>
    <mergeCell ref="D129:E129"/>
    <mergeCell ref="D132:E132"/>
    <mergeCell ref="D133:E133"/>
    <mergeCell ref="D137:E137"/>
    <mergeCell ref="D114:E114"/>
    <mergeCell ref="D115:E115"/>
    <mergeCell ref="D116:E116"/>
    <mergeCell ref="D117:E117"/>
    <mergeCell ref="D118:E118"/>
    <mergeCell ref="D119:E119"/>
    <mergeCell ref="D120:E120"/>
    <mergeCell ref="D121:E121"/>
    <mergeCell ref="D122:E122"/>
    <mergeCell ref="D123:E123"/>
    <mergeCell ref="D124:E124"/>
    <mergeCell ref="D125:E125"/>
    <mergeCell ref="D128:E12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D97FFC-29FE-491E-ACF8-FADC852C8900}">
  <dimension ref="A1:C191"/>
  <sheetViews>
    <sheetView topLeftCell="A41" workbookViewId="0">
      <selection activeCell="B1" sqref="B1"/>
    </sheetView>
  </sheetViews>
  <sheetFormatPr defaultColWidth="9.1796875" defaultRowHeight="14.5" x14ac:dyDescent="0.35"/>
  <cols>
    <col min="1" max="1" width="21" customWidth="1"/>
    <col min="2" max="2" width="43.1796875" customWidth="1"/>
  </cols>
  <sheetData>
    <row r="1" spans="1:3" ht="37" x14ac:dyDescent="0.35">
      <c r="A1" s="104" t="s">
        <v>114</v>
      </c>
      <c r="B1" s="105" t="s">
        <v>470</v>
      </c>
      <c r="C1" s="12"/>
    </row>
    <row r="2" spans="1:3" ht="29" x14ac:dyDescent="0.35">
      <c r="A2" s="20" t="s">
        <v>471</v>
      </c>
      <c r="B2" s="118" t="s">
        <v>472</v>
      </c>
      <c r="C2" s="12"/>
    </row>
    <row r="3" spans="1:3" ht="43.5" x14ac:dyDescent="0.35">
      <c r="A3" s="20" t="s">
        <v>473</v>
      </c>
      <c r="B3" s="118" t="s">
        <v>474</v>
      </c>
      <c r="C3" s="12"/>
    </row>
    <row r="4" spans="1:3" ht="29" x14ac:dyDescent="0.35">
      <c r="A4" s="20" t="s">
        <v>475</v>
      </c>
      <c r="B4" s="118" t="s">
        <v>476</v>
      </c>
      <c r="C4" s="12"/>
    </row>
    <row r="5" spans="1:3" ht="29" x14ac:dyDescent="0.35">
      <c r="A5" s="20" t="s">
        <v>477</v>
      </c>
      <c r="B5" s="118" t="s">
        <v>478</v>
      </c>
      <c r="C5" s="12"/>
    </row>
    <row r="6" spans="1:3" ht="29" x14ac:dyDescent="0.35">
      <c r="A6" s="20" t="s">
        <v>479</v>
      </c>
      <c r="B6" s="118" t="s">
        <v>480</v>
      </c>
      <c r="C6" s="12"/>
    </row>
    <row r="7" spans="1:3" ht="29" x14ac:dyDescent="0.35">
      <c r="A7" s="20" t="s">
        <v>481</v>
      </c>
      <c r="B7" s="118" t="s">
        <v>482</v>
      </c>
      <c r="C7" s="12"/>
    </row>
    <row r="8" spans="1:3" ht="29" x14ac:dyDescent="0.35">
      <c r="A8" s="20" t="s">
        <v>483</v>
      </c>
      <c r="B8" s="118" t="s">
        <v>484</v>
      </c>
      <c r="C8" s="12"/>
    </row>
    <row r="9" spans="1:3" ht="29" x14ac:dyDescent="0.35">
      <c r="A9" s="20" t="s">
        <v>485</v>
      </c>
      <c r="B9" s="118" t="s">
        <v>486</v>
      </c>
      <c r="C9" s="12"/>
    </row>
    <row r="10" spans="1:3" ht="29" x14ac:dyDescent="0.35">
      <c r="A10" s="20" t="s">
        <v>487</v>
      </c>
      <c r="B10" s="118" t="s">
        <v>488</v>
      </c>
      <c r="C10" s="12"/>
    </row>
    <row r="11" spans="1:3" ht="29" x14ac:dyDescent="0.35">
      <c r="A11" s="20" t="s">
        <v>489</v>
      </c>
      <c r="B11" s="118" t="s">
        <v>490</v>
      </c>
      <c r="C11" s="12"/>
    </row>
    <row r="12" spans="1:3" ht="29" x14ac:dyDescent="0.35">
      <c r="A12" s="20" t="s">
        <v>491</v>
      </c>
      <c r="B12" s="118" t="s">
        <v>492</v>
      </c>
      <c r="C12" s="12"/>
    </row>
    <row r="13" spans="1:3" ht="29" x14ac:dyDescent="0.35">
      <c r="A13" s="20" t="s">
        <v>493</v>
      </c>
      <c r="B13" s="118" t="s">
        <v>494</v>
      </c>
      <c r="C13" s="12"/>
    </row>
    <row r="14" spans="1:3" ht="29" x14ac:dyDescent="0.35">
      <c r="A14" s="20" t="s">
        <v>495</v>
      </c>
      <c r="B14" s="118" t="s">
        <v>496</v>
      </c>
      <c r="C14" s="12"/>
    </row>
    <row r="15" spans="1:3" ht="29" x14ac:dyDescent="0.35">
      <c r="A15" s="20" t="s">
        <v>497</v>
      </c>
      <c r="B15" s="118" t="s">
        <v>498</v>
      </c>
      <c r="C15" s="12"/>
    </row>
    <row r="16" spans="1:3" ht="29" x14ac:dyDescent="0.35">
      <c r="A16" s="20" t="s">
        <v>499</v>
      </c>
      <c r="B16" s="118" t="s">
        <v>500</v>
      </c>
      <c r="C16" s="12"/>
    </row>
    <row r="17" spans="1:3" ht="29" x14ac:dyDescent="0.35">
      <c r="A17" s="20" t="s">
        <v>501</v>
      </c>
      <c r="B17" s="118" t="s">
        <v>502</v>
      </c>
      <c r="C17" s="12"/>
    </row>
    <row r="18" spans="1:3" ht="29" x14ac:dyDescent="0.35">
      <c r="A18" s="20" t="s">
        <v>503</v>
      </c>
      <c r="B18" s="118" t="s">
        <v>504</v>
      </c>
      <c r="C18" s="12"/>
    </row>
    <row r="19" spans="1:3" ht="29" x14ac:dyDescent="0.35">
      <c r="A19" s="20" t="s">
        <v>505</v>
      </c>
      <c r="B19" s="118" t="s">
        <v>506</v>
      </c>
      <c r="C19" s="12"/>
    </row>
    <row r="20" spans="1:3" ht="29" x14ac:dyDescent="0.35">
      <c r="A20" s="20" t="s">
        <v>507</v>
      </c>
      <c r="B20" s="118" t="s">
        <v>508</v>
      </c>
      <c r="C20" s="12"/>
    </row>
    <row r="21" spans="1:3" ht="29" x14ac:dyDescent="0.35">
      <c r="A21" s="20" t="s">
        <v>509</v>
      </c>
      <c r="B21" s="118" t="s">
        <v>510</v>
      </c>
      <c r="C21" s="12"/>
    </row>
    <row r="22" spans="1:3" ht="29" x14ac:dyDescent="0.35">
      <c r="A22" s="20" t="s">
        <v>511</v>
      </c>
      <c r="B22" s="118" t="s">
        <v>512</v>
      </c>
      <c r="C22" s="12"/>
    </row>
    <row r="23" spans="1:3" ht="29" x14ac:dyDescent="0.35">
      <c r="A23" s="20" t="s">
        <v>513</v>
      </c>
      <c r="B23" s="118" t="s">
        <v>514</v>
      </c>
      <c r="C23" s="12"/>
    </row>
    <row r="24" spans="1:3" ht="29" x14ac:dyDescent="0.35">
      <c r="A24" s="20" t="s">
        <v>515</v>
      </c>
      <c r="B24" s="118" t="s">
        <v>516</v>
      </c>
      <c r="C24" s="12"/>
    </row>
    <row r="25" spans="1:3" ht="29" x14ac:dyDescent="0.35">
      <c r="A25" s="20" t="s">
        <v>517</v>
      </c>
      <c r="B25" s="118" t="s">
        <v>518</v>
      </c>
      <c r="C25" s="12"/>
    </row>
    <row r="26" spans="1:3" ht="29" x14ac:dyDescent="0.35">
      <c r="A26" s="20" t="s">
        <v>519</v>
      </c>
      <c r="B26" s="118" t="s">
        <v>520</v>
      </c>
      <c r="C26" s="12"/>
    </row>
    <row r="27" spans="1:3" ht="29" x14ac:dyDescent="0.35">
      <c r="A27" s="20" t="s">
        <v>521</v>
      </c>
      <c r="B27" s="118" t="s">
        <v>522</v>
      </c>
      <c r="C27" s="12"/>
    </row>
    <row r="28" spans="1:3" ht="29" x14ac:dyDescent="0.35">
      <c r="A28" s="20" t="s">
        <v>523</v>
      </c>
      <c r="B28" s="118" t="s">
        <v>524</v>
      </c>
      <c r="C28" s="12"/>
    </row>
    <row r="29" spans="1:3" ht="29" x14ac:dyDescent="0.35">
      <c r="A29" s="20" t="s">
        <v>525</v>
      </c>
      <c r="B29" s="118" t="s">
        <v>526</v>
      </c>
      <c r="C29" s="12"/>
    </row>
    <row r="30" spans="1:3" ht="29" x14ac:dyDescent="0.35">
      <c r="A30" s="20" t="s">
        <v>527</v>
      </c>
      <c r="B30" s="118" t="s">
        <v>528</v>
      </c>
      <c r="C30" s="12"/>
    </row>
    <row r="31" spans="1:3" x14ac:dyDescent="0.35">
      <c r="A31" s="20" t="s">
        <v>529</v>
      </c>
      <c r="B31" s="118" t="s">
        <v>530</v>
      </c>
      <c r="C31" s="12"/>
    </row>
    <row r="32" spans="1:3" x14ac:dyDescent="0.35">
      <c r="A32" s="20" t="s">
        <v>531</v>
      </c>
      <c r="B32" s="118" t="s">
        <v>532</v>
      </c>
      <c r="C32" s="12"/>
    </row>
    <row r="33" spans="1:3" ht="29" x14ac:dyDescent="0.35">
      <c r="A33" s="20" t="s">
        <v>533</v>
      </c>
      <c r="B33" s="118" t="s">
        <v>534</v>
      </c>
      <c r="C33" s="12"/>
    </row>
    <row r="34" spans="1:3" x14ac:dyDescent="0.35">
      <c r="A34" s="20" t="s">
        <v>535</v>
      </c>
      <c r="B34" s="118" t="s">
        <v>536</v>
      </c>
      <c r="C34" s="12"/>
    </row>
    <row r="35" spans="1:3" x14ac:dyDescent="0.35">
      <c r="A35" s="20" t="s">
        <v>537</v>
      </c>
      <c r="B35" s="118" t="s">
        <v>538</v>
      </c>
      <c r="C35" s="12"/>
    </row>
    <row r="36" spans="1:3" x14ac:dyDescent="0.35">
      <c r="A36" s="20" t="s">
        <v>539</v>
      </c>
      <c r="B36" s="118" t="s">
        <v>540</v>
      </c>
      <c r="C36" s="12"/>
    </row>
    <row r="37" spans="1:3" x14ac:dyDescent="0.35">
      <c r="A37" s="20" t="s">
        <v>541</v>
      </c>
      <c r="B37" s="118" t="s">
        <v>542</v>
      </c>
      <c r="C37" s="12"/>
    </row>
    <row r="38" spans="1:3" ht="29" x14ac:dyDescent="0.35">
      <c r="A38" s="20" t="s">
        <v>543</v>
      </c>
      <c r="B38" s="118" t="s">
        <v>544</v>
      </c>
      <c r="C38" s="12"/>
    </row>
    <row r="39" spans="1:3" x14ac:dyDescent="0.35">
      <c r="A39" s="20" t="s">
        <v>545</v>
      </c>
      <c r="B39" s="118" t="s">
        <v>546</v>
      </c>
      <c r="C39" s="12"/>
    </row>
    <row r="40" spans="1:3" x14ac:dyDescent="0.35">
      <c r="A40" s="20" t="s">
        <v>547</v>
      </c>
      <c r="B40" s="118" t="s">
        <v>548</v>
      </c>
      <c r="C40" s="12"/>
    </row>
    <row r="41" spans="1:3" ht="29" x14ac:dyDescent="0.35">
      <c r="A41" s="20" t="s">
        <v>549</v>
      </c>
      <c r="B41" s="118" t="s">
        <v>550</v>
      </c>
      <c r="C41" s="12"/>
    </row>
    <row r="42" spans="1:3" ht="29" x14ac:dyDescent="0.35">
      <c r="A42" s="20" t="s">
        <v>551</v>
      </c>
      <c r="B42" s="118" t="s">
        <v>552</v>
      </c>
      <c r="C42" s="12"/>
    </row>
    <row r="43" spans="1:3" ht="29" x14ac:dyDescent="0.35">
      <c r="A43" s="20" t="s">
        <v>553</v>
      </c>
      <c r="B43" s="118" t="s">
        <v>554</v>
      </c>
      <c r="C43" s="12"/>
    </row>
    <row r="44" spans="1:3" ht="29" x14ac:dyDescent="0.35">
      <c r="A44" s="20" t="s">
        <v>555</v>
      </c>
      <c r="B44" s="118" t="s">
        <v>556</v>
      </c>
      <c r="C44" s="12"/>
    </row>
    <row r="45" spans="1:3" ht="29" x14ac:dyDescent="0.35">
      <c r="A45" s="20" t="s">
        <v>557</v>
      </c>
      <c r="B45" s="118" t="s">
        <v>558</v>
      </c>
      <c r="C45" s="12"/>
    </row>
    <row r="46" spans="1:3" ht="29" x14ac:dyDescent="0.35">
      <c r="A46" s="20" t="s">
        <v>559</v>
      </c>
      <c r="B46" s="118" t="s">
        <v>560</v>
      </c>
      <c r="C46" s="12"/>
    </row>
    <row r="47" spans="1:3" x14ac:dyDescent="0.35">
      <c r="A47" s="20" t="s">
        <v>561</v>
      </c>
      <c r="B47" s="118" t="s">
        <v>562</v>
      </c>
      <c r="C47" s="12"/>
    </row>
    <row r="48" spans="1:3" x14ac:dyDescent="0.35">
      <c r="A48" s="20" t="s">
        <v>563</v>
      </c>
      <c r="B48" s="118" t="s">
        <v>564</v>
      </c>
      <c r="C48" s="12"/>
    </row>
    <row r="49" spans="1:3" x14ac:dyDescent="0.35">
      <c r="A49" s="20" t="s">
        <v>565</v>
      </c>
      <c r="B49" s="118" t="s">
        <v>566</v>
      </c>
      <c r="C49" s="12"/>
    </row>
    <row r="50" spans="1:3" x14ac:dyDescent="0.35">
      <c r="A50" s="20" t="s">
        <v>567</v>
      </c>
      <c r="B50" s="118" t="s">
        <v>568</v>
      </c>
      <c r="C50" s="12"/>
    </row>
    <row r="51" spans="1:3" x14ac:dyDescent="0.35">
      <c r="A51" s="20" t="s">
        <v>569</v>
      </c>
      <c r="B51" s="118" t="s">
        <v>570</v>
      </c>
      <c r="C51" s="12"/>
    </row>
    <row r="52" spans="1:3" x14ac:dyDescent="0.35">
      <c r="A52" s="20" t="s">
        <v>571</v>
      </c>
      <c r="B52" s="118" t="s">
        <v>572</v>
      </c>
      <c r="C52" s="12"/>
    </row>
    <row r="53" spans="1:3" x14ac:dyDescent="0.35">
      <c r="A53" s="20" t="s">
        <v>573</v>
      </c>
      <c r="B53" s="118" t="s">
        <v>574</v>
      </c>
      <c r="C53" s="12"/>
    </row>
    <row r="54" spans="1:3" x14ac:dyDescent="0.35">
      <c r="A54" s="20" t="s">
        <v>575</v>
      </c>
      <c r="B54" s="118" t="s">
        <v>576</v>
      </c>
      <c r="C54" s="12"/>
    </row>
    <row r="55" spans="1:3" x14ac:dyDescent="0.35">
      <c r="A55" s="20" t="s">
        <v>577</v>
      </c>
      <c r="B55" s="118" t="s">
        <v>578</v>
      </c>
      <c r="C55" s="12"/>
    </row>
    <row r="56" spans="1:3" ht="29" x14ac:dyDescent="0.35">
      <c r="A56" s="20" t="s">
        <v>579</v>
      </c>
      <c r="B56" s="118" t="s">
        <v>580</v>
      </c>
      <c r="C56" s="12"/>
    </row>
    <row r="57" spans="1:3" x14ac:dyDescent="0.35">
      <c r="A57" s="20" t="s">
        <v>581</v>
      </c>
      <c r="B57" s="118" t="s">
        <v>582</v>
      </c>
      <c r="C57" s="12"/>
    </row>
    <row r="58" spans="1:3" x14ac:dyDescent="0.35">
      <c r="A58" s="20" t="s">
        <v>583</v>
      </c>
      <c r="B58" s="118" t="s">
        <v>584</v>
      </c>
      <c r="C58" s="12"/>
    </row>
    <row r="59" spans="1:3" x14ac:dyDescent="0.35">
      <c r="A59" s="20" t="s">
        <v>585</v>
      </c>
      <c r="B59" s="118" t="s">
        <v>586</v>
      </c>
      <c r="C59" s="12"/>
    </row>
    <row r="60" spans="1:3" ht="29" x14ac:dyDescent="0.35">
      <c r="A60" s="20" t="s">
        <v>587</v>
      </c>
      <c r="B60" s="118" t="s">
        <v>588</v>
      </c>
      <c r="C60" s="12"/>
    </row>
    <row r="61" spans="1:3" ht="29" x14ac:dyDescent="0.35">
      <c r="A61" s="20" t="s">
        <v>589</v>
      </c>
      <c r="B61" s="118" t="s">
        <v>590</v>
      </c>
      <c r="C61" s="12"/>
    </row>
    <row r="62" spans="1:3" ht="29" x14ac:dyDescent="0.35">
      <c r="A62" s="20" t="s">
        <v>591</v>
      </c>
      <c r="B62" s="118" t="s">
        <v>592</v>
      </c>
      <c r="C62" s="12"/>
    </row>
    <row r="63" spans="1:3" ht="29" x14ac:dyDescent="0.35">
      <c r="A63" s="20" t="s">
        <v>593</v>
      </c>
      <c r="B63" s="118" t="s">
        <v>594</v>
      </c>
      <c r="C63" s="12"/>
    </row>
    <row r="64" spans="1:3" ht="29" x14ac:dyDescent="0.35">
      <c r="A64" s="20" t="s">
        <v>595</v>
      </c>
      <c r="B64" s="118" t="s">
        <v>596</v>
      </c>
      <c r="C64" s="12"/>
    </row>
    <row r="65" spans="1:3" ht="29" x14ac:dyDescent="0.35">
      <c r="A65" s="20" t="s">
        <v>597</v>
      </c>
      <c r="B65" s="118" t="s">
        <v>598</v>
      </c>
      <c r="C65" s="12"/>
    </row>
    <row r="66" spans="1:3" ht="29" x14ac:dyDescent="0.35">
      <c r="A66" s="20" t="s">
        <v>599</v>
      </c>
      <c r="B66" s="118" t="s">
        <v>600</v>
      </c>
      <c r="C66" s="12"/>
    </row>
    <row r="67" spans="1:3" ht="29" x14ac:dyDescent="0.35">
      <c r="A67" s="20" t="s">
        <v>601</v>
      </c>
      <c r="B67" s="118" t="s">
        <v>602</v>
      </c>
      <c r="C67" s="12"/>
    </row>
    <row r="68" spans="1:3" ht="29" x14ac:dyDescent="0.35">
      <c r="A68" s="20" t="s">
        <v>603</v>
      </c>
      <c r="B68" s="118" t="s">
        <v>604</v>
      </c>
      <c r="C68" s="12"/>
    </row>
    <row r="69" spans="1:3" ht="29" x14ac:dyDescent="0.35">
      <c r="A69" s="20" t="s">
        <v>605</v>
      </c>
      <c r="B69" s="118" t="s">
        <v>606</v>
      </c>
      <c r="C69" s="12"/>
    </row>
    <row r="70" spans="1:3" ht="29" x14ac:dyDescent="0.35">
      <c r="A70" s="20" t="s">
        <v>607</v>
      </c>
      <c r="B70" s="118" t="s">
        <v>608</v>
      </c>
      <c r="C70" s="12"/>
    </row>
    <row r="71" spans="1:3" ht="29" x14ac:dyDescent="0.35">
      <c r="A71" s="20" t="s">
        <v>609</v>
      </c>
      <c r="B71" s="118" t="s">
        <v>610</v>
      </c>
      <c r="C71" s="12"/>
    </row>
    <row r="72" spans="1:3" ht="29" x14ac:dyDescent="0.35">
      <c r="A72" s="20" t="s">
        <v>611</v>
      </c>
      <c r="B72" s="118" t="s">
        <v>612</v>
      </c>
      <c r="C72" s="12"/>
    </row>
    <row r="73" spans="1:3" ht="29" x14ac:dyDescent="0.35">
      <c r="A73" s="20" t="s">
        <v>613</v>
      </c>
      <c r="B73" s="118" t="s">
        <v>614</v>
      </c>
      <c r="C73" s="12"/>
    </row>
    <row r="74" spans="1:3" ht="29" x14ac:dyDescent="0.35">
      <c r="A74" s="20" t="s">
        <v>615</v>
      </c>
      <c r="B74" s="118" t="s">
        <v>616</v>
      </c>
      <c r="C74" s="12"/>
    </row>
    <row r="75" spans="1:3" ht="29" x14ac:dyDescent="0.35">
      <c r="A75" s="20" t="s">
        <v>617</v>
      </c>
      <c r="B75" s="118" t="s">
        <v>618</v>
      </c>
      <c r="C75" s="12"/>
    </row>
    <row r="76" spans="1:3" ht="29" x14ac:dyDescent="0.35">
      <c r="A76" s="20" t="s">
        <v>619</v>
      </c>
      <c r="B76" s="118" t="s">
        <v>620</v>
      </c>
      <c r="C76" s="12"/>
    </row>
    <row r="77" spans="1:3" x14ac:dyDescent="0.35">
      <c r="A77" s="119"/>
      <c r="B77" s="118" t="s">
        <v>21</v>
      </c>
      <c r="C77" s="12"/>
    </row>
    <row r="78" spans="1:3" ht="29" x14ac:dyDescent="0.35">
      <c r="A78" s="20" t="s">
        <v>621</v>
      </c>
      <c r="B78" s="118" t="s">
        <v>622</v>
      </c>
      <c r="C78" s="12"/>
    </row>
    <row r="79" spans="1:3" ht="29" x14ac:dyDescent="0.35">
      <c r="A79" s="20" t="s">
        <v>623</v>
      </c>
      <c r="B79" s="118" t="s">
        <v>624</v>
      </c>
      <c r="C79" s="12"/>
    </row>
    <row r="80" spans="1:3" ht="29" x14ac:dyDescent="0.35">
      <c r="A80" s="20" t="s">
        <v>625</v>
      </c>
      <c r="B80" s="118" t="s">
        <v>626</v>
      </c>
      <c r="C80" s="12"/>
    </row>
    <row r="81" spans="1:3" ht="29" x14ac:dyDescent="0.35">
      <c r="A81" s="20" t="s">
        <v>627</v>
      </c>
      <c r="B81" s="118" t="s">
        <v>628</v>
      </c>
      <c r="C81" s="12"/>
    </row>
    <row r="82" spans="1:3" ht="29" x14ac:dyDescent="0.35">
      <c r="A82" s="20" t="s">
        <v>629</v>
      </c>
      <c r="B82" s="118" t="s">
        <v>630</v>
      </c>
      <c r="C82" s="12"/>
    </row>
    <row r="83" spans="1:3" ht="29" x14ac:dyDescent="0.35">
      <c r="A83" s="20" t="s">
        <v>631</v>
      </c>
      <c r="B83" s="118" t="s">
        <v>632</v>
      </c>
      <c r="C83" s="12"/>
    </row>
    <row r="84" spans="1:3" ht="29" x14ac:dyDescent="0.35">
      <c r="A84" s="20" t="s">
        <v>633</v>
      </c>
      <c r="B84" s="118" t="s">
        <v>634</v>
      </c>
      <c r="C84" s="12"/>
    </row>
    <row r="85" spans="1:3" ht="29" x14ac:dyDescent="0.35">
      <c r="A85" s="20" t="s">
        <v>635</v>
      </c>
      <c r="B85" s="118" t="s">
        <v>636</v>
      </c>
      <c r="C85" s="12"/>
    </row>
    <row r="86" spans="1:3" ht="29" x14ac:dyDescent="0.35">
      <c r="A86" s="20" t="s">
        <v>637</v>
      </c>
      <c r="B86" s="118" t="s">
        <v>638</v>
      </c>
      <c r="C86" s="12"/>
    </row>
    <row r="87" spans="1:3" ht="29" x14ac:dyDescent="0.35">
      <c r="A87" s="20" t="s">
        <v>639</v>
      </c>
      <c r="B87" s="118" t="s">
        <v>640</v>
      </c>
      <c r="C87" s="12"/>
    </row>
    <row r="88" spans="1:3" ht="29" x14ac:dyDescent="0.35">
      <c r="A88" s="20" t="s">
        <v>641</v>
      </c>
      <c r="B88" s="118" t="s">
        <v>642</v>
      </c>
      <c r="C88" s="12"/>
    </row>
    <row r="89" spans="1:3" ht="29" x14ac:dyDescent="0.35">
      <c r="A89" s="20" t="s">
        <v>643</v>
      </c>
      <c r="B89" s="118" t="s">
        <v>644</v>
      </c>
      <c r="C89" s="12"/>
    </row>
    <row r="90" spans="1:3" ht="29" x14ac:dyDescent="0.35">
      <c r="A90" s="20" t="s">
        <v>645</v>
      </c>
      <c r="B90" s="118" t="s">
        <v>646</v>
      </c>
      <c r="C90" s="12"/>
    </row>
    <row r="91" spans="1:3" ht="29" x14ac:dyDescent="0.35">
      <c r="A91" s="20" t="s">
        <v>647</v>
      </c>
      <c r="B91" s="118" t="s">
        <v>648</v>
      </c>
      <c r="C91" s="12"/>
    </row>
    <row r="92" spans="1:3" ht="29" x14ac:dyDescent="0.35">
      <c r="A92" s="20" t="s">
        <v>649</v>
      </c>
      <c r="B92" s="118" t="s">
        <v>650</v>
      </c>
      <c r="C92" s="12"/>
    </row>
    <row r="93" spans="1:3" ht="29" x14ac:dyDescent="0.35">
      <c r="A93" s="20" t="s">
        <v>651</v>
      </c>
      <c r="B93" s="118" t="s">
        <v>652</v>
      </c>
      <c r="C93" s="12"/>
    </row>
    <row r="94" spans="1:3" ht="29" x14ac:dyDescent="0.35">
      <c r="A94" s="20" t="s">
        <v>653</v>
      </c>
      <c r="B94" s="118" t="s">
        <v>654</v>
      </c>
      <c r="C94" s="12"/>
    </row>
    <row r="95" spans="1:3" ht="29" x14ac:dyDescent="0.35">
      <c r="A95" s="20" t="s">
        <v>655</v>
      </c>
      <c r="B95" s="118" t="s">
        <v>656</v>
      </c>
      <c r="C95" s="12"/>
    </row>
    <row r="96" spans="1:3" ht="29" x14ac:dyDescent="0.35">
      <c r="A96" s="20" t="s">
        <v>657</v>
      </c>
      <c r="B96" s="118" t="s">
        <v>658</v>
      </c>
      <c r="C96" s="12"/>
    </row>
    <row r="97" spans="1:3" ht="29" x14ac:dyDescent="0.35">
      <c r="A97" s="20" t="s">
        <v>659</v>
      </c>
      <c r="B97" s="118" t="s">
        <v>660</v>
      </c>
      <c r="C97" s="12"/>
    </row>
    <row r="98" spans="1:3" ht="29" x14ac:dyDescent="0.35">
      <c r="A98" s="20" t="s">
        <v>661</v>
      </c>
      <c r="B98" s="118" t="s">
        <v>662</v>
      </c>
      <c r="C98" s="12"/>
    </row>
    <row r="99" spans="1:3" ht="29" x14ac:dyDescent="0.35">
      <c r="A99" s="20" t="s">
        <v>663</v>
      </c>
      <c r="B99" s="118" t="s">
        <v>664</v>
      </c>
      <c r="C99" s="12"/>
    </row>
    <row r="100" spans="1:3" ht="29" x14ac:dyDescent="0.35">
      <c r="A100" s="20" t="s">
        <v>665</v>
      </c>
      <c r="B100" s="118" t="s">
        <v>666</v>
      </c>
      <c r="C100" s="12"/>
    </row>
    <row r="101" spans="1:3" ht="29" x14ac:dyDescent="0.35">
      <c r="A101" s="20" t="s">
        <v>667</v>
      </c>
      <c r="B101" s="118" t="s">
        <v>668</v>
      </c>
      <c r="C101" s="12"/>
    </row>
    <row r="102" spans="1:3" x14ac:dyDescent="0.35">
      <c r="A102" s="20" t="s">
        <v>669</v>
      </c>
      <c r="B102" s="118" t="s">
        <v>670</v>
      </c>
      <c r="C102" s="12"/>
    </row>
    <row r="103" spans="1:3" ht="29" x14ac:dyDescent="0.35">
      <c r="A103" s="20" t="s">
        <v>671</v>
      </c>
      <c r="B103" s="118" t="s">
        <v>672</v>
      </c>
      <c r="C103" s="12"/>
    </row>
    <row r="104" spans="1:3" x14ac:dyDescent="0.35">
      <c r="A104" s="20" t="s">
        <v>673</v>
      </c>
      <c r="B104" s="118" t="s">
        <v>674</v>
      </c>
      <c r="C104" s="12"/>
    </row>
    <row r="105" spans="1:3" x14ac:dyDescent="0.35">
      <c r="A105" s="20" t="s">
        <v>675</v>
      </c>
      <c r="B105" s="118" t="s">
        <v>676</v>
      </c>
      <c r="C105" s="12"/>
    </row>
    <row r="106" spans="1:3" x14ac:dyDescent="0.35">
      <c r="A106" s="20" t="s">
        <v>677</v>
      </c>
      <c r="B106" s="118" t="s">
        <v>678</v>
      </c>
      <c r="C106" s="12"/>
    </row>
    <row r="107" spans="1:3" x14ac:dyDescent="0.35">
      <c r="A107" s="20" t="s">
        <v>679</v>
      </c>
      <c r="B107" s="118" t="s">
        <v>680</v>
      </c>
      <c r="C107" s="12"/>
    </row>
    <row r="108" spans="1:3" ht="29" x14ac:dyDescent="0.35">
      <c r="A108" s="20" t="s">
        <v>681</v>
      </c>
      <c r="B108" s="118" t="s">
        <v>682</v>
      </c>
      <c r="C108" s="12"/>
    </row>
    <row r="109" spans="1:3" ht="29" x14ac:dyDescent="0.35">
      <c r="A109" s="20" t="s">
        <v>683</v>
      </c>
      <c r="B109" s="118" t="s">
        <v>684</v>
      </c>
      <c r="C109" s="12"/>
    </row>
    <row r="110" spans="1:3" ht="29" x14ac:dyDescent="0.35">
      <c r="A110" s="20" t="s">
        <v>685</v>
      </c>
      <c r="B110" s="118" t="s">
        <v>686</v>
      </c>
      <c r="C110" s="12"/>
    </row>
    <row r="111" spans="1:3" x14ac:dyDescent="0.35">
      <c r="A111" s="20" t="s">
        <v>687</v>
      </c>
      <c r="B111" s="118" t="s">
        <v>688</v>
      </c>
      <c r="C111" s="12"/>
    </row>
    <row r="112" spans="1:3" x14ac:dyDescent="0.35">
      <c r="A112" s="20" t="s">
        <v>689</v>
      </c>
      <c r="B112" s="118" t="s">
        <v>690</v>
      </c>
      <c r="C112" s="12"/>
    </row>
    <row r="113" spans="1:3" x14ac:dyDescent="0.35">
      <c r="A113" s="20" t="s">
        <v>691</v>
      </c>
      <c r="B113" s="118" t="s">
        <v>692</v>
      </c>
      <c r="C113" s="12"/>
    </row>
    <row r="114" spans="1:3" x14ac:dyDescent="0.35">
      <c r="A114" s="20" t="s">
        <v>693</v>
      </c>
      <c r="B114" s="118" t="s">
        <v>694</v>
      </c>
      <c r="C114" s="12"/>
    </row>
    <row r="115" spans="1:3" x14ac:dyDescent="0.35">
      <c r="A115" s="20" t="s">
        <v>695</v>
      </c>
      <c r="B115" s="118" t="s">
        <v>696</v>
      </c>
      <c r="C115" s="12"/>
    </row>
    <row r="116" spans="1:3" x14ac:dyDescent="0.35">
      <c r="A116" s="20" t="s">
        <v>697</v>
      </c>
      <c r="B116" s="118" t="s">
        <v>698</v>
      </c>
      <c r="C116" s="12"/>
    </row>
    <row r="117" spans="1:3" ht="29" x14ac:dyDescent="0.35">
      <c r="A117" s="20" t="s">
        <v>699</v>
      </c>
      <c r="B117" s="118" t="s">
        <v>700</v>
      </c>
      <c r="C117" s="12"/>
    </row>
    <row r="118" spans="1:3" ht="29" x14ac:dyDescent="0.35">
      <c r="A118" s="20" t="s">
        <v>701</v>
      </c>
      <c r="B118" s="118" t="s">
        <v>702</v>
      </c>
      <c r="C118" s="12"/>
    </row>
    <row r="119" spans="1:3" ht="43.5" x14ac:dyDescent="0.35">
      <c r="A119" s="20" t="s">
        <v>703</v>
      </c>
      <c r="B119" s="118" t="s">
        <v>704</v>
      </c>
      <c r="C119" s="12"/>
    </row>
    <row r="120" spans="1:3" ht="43.5" x14ac:dyDescent="0.35">
      <c r="A120" s="20" t="s">
        <v>705</v>
      </c>
      <c r="B120" s="118" t="s">
        <v>706</v>
      </c>
      <c r="C120" s="12"/>
    </row>
    <row r="121" spans="1:3" ht="29" x14ac:dyDescent="0.35">
      <c r="A121" s="20" t="s">
        <v>707</v>
      </c>
      <c r="B121" s="118" t="s">
        <v>708</v>
      </c>
      <c r="C121" s="12"/>
    </row>
    <row r="122" spans="1:3" ht="29" x14ac:dyDescent="0.35">
      <c r="A122" s="20" t="s">
        <v>709</v>
      </c>
      <c r="B122" s="118" t="s">
        <v>710</v>
      </c>
      <c r="C122" s="12"/>
    </row>
    <row r="123" spans="1:3" ht="29" x14ac:dyDescent="0.35">
      <c r="A123" s="20" t="s">
        <v>711</v>
      </c>
      <c r="B123" s="118" t="s">
        <v>712</v>
      </c>
      <c r="C123" s="12"/>
    </row>
    <row r="124" spans="1:3" ht="43.5" x14ac:dyDescent="0.35">
      <c r="A124" s="20" t="s">
        <v>713</v>
      </c>
      <c r="B124" s="118" t="s">
        <v>714</v>
      </c>
      <c r="C124" s="12"/>
    </row>
    <row r="125" spans="1:3" ht="43.5" x14ac:dyDescent="0.35">
      <c r="A125" s="20" t="s">
        <v>715</v>
      </c>
      <c r="B125" s="118" t="s">
        <v>716</v>
      </c>
      <c r="C125" s="12"/>
    </row>
    <row r="126" spans="1:3" ht="43.5" x14ac:dyDescent="0.35">
      <c r="A126" s="20" t="s">
        <v>717</v>
      </c>
      <c r="B126" s="118" t="s">
        <v>718</v>
      </c>
      <c r="C126" s="12"/>
    </row>
    <row r="127" spans="1:3" ht="29" x14ac:dyDescent="0.35">
      <c r="A127" s="20" t="s">
        <v>719</v>
      </c>
      <c r="B127" s="118" t="s">
        <v>720</v>
      </c>
      <c r="C127" s="12"/>
    </row>
    <row r="128" spans="1:3" ht="58" x14ac:dyDescent="0.35">
      <c r="A128" s="20" t="s">
        <v>721</v>
      </c>
      <c r="B128" s="118" t="s">
        <v>722</v>
      </c>
      <c r="C128" s="12"/>
    </row>
    <row r="129" spans="1:3" ht="58" x14ac:dyDescent="0.35">
      <c r="A129" s="20" t="s">
        <v>723</v>
      </c>
      <c r="B129" s="118" t="s">
        <v>724</v>
      </c>
      <c r="C129" s="12"/>
    </row>
    <row r="130" spans="1:3" ht="58" x14ac:dyDescent="0.35">
      <c r="A130" s="20" t="s">
        <v>725</v>
      </c>
      <c r="B130" s="118" t="s">
        <v>726</v>
      </c>
      <c r="C130" s="12"/>
    </row>
    <row r="131" spans="1:3" ht="58" x14ac:dyDescent="0.35">
      <c r="A131" s="20" t="s">
        <v>727</v>
      </c>
      <c r="B131" s="118" t="s">
        <v>728</v>
      </c>
      <c r="C131" s="12"/>
    </row>
    <row r="132" spans="1:3" ht="43.5" x14ac:dyDescent="0.35">
      <c r="A132" s="20" t="s">
        <v>729</v>
      </c>
      <c r="B132" s="118" t="s">
        <v>730</v>
      </c>
      <c r="C132" s="12"/>
    </row>
    <row r="133" spans="1:3" ht="43.5" x14ac:dyDescent="0.35">
      <c r="A133" s="20" t="s">
        <v>731</v>
      </c>
      <c r="B133" s="118" t="s">
        <v>732</v>
      </c>
      <c r="C133" s="12"/>
    </row>
    <row r="134" spans="1:3" ht="43.5" x14ac:dyDescent="0.35">
      <c r="A134" s="20" t="s">
        <v>733</v>
      </c>
      <c r="B134" s="118" t="s">
        <v>734</v>
      </c>
      <c r="C134" s="12"/>
    </row>
    <row r="135" spans="1:3" ht="43.5" x14ac:dyDescent="0.35">
      <c r="A135" s="20" t="s">
        <v>735</v>
      </c>
      <c r="B135" s="118" t="s">
        <v>736</v>
      </c>
      <c r="C135" s="12"/>
    </row>
    <row r="136" spans="1:3" ht="58" x14ac:dyDescent="0.35">
      <c r="A136" s="20" t="s">
        <v>737</v>
      </c>
      <c r="B136" s="118" t="s">
        <v>738</v>
      </c>
      <c r="C136" s="12"/>
    </row>
    <row r="137" spans="1:3" ht="58" x14ac:dyDescent="0.35">
      <c r="A137" s="20" t="s">
        <v>739</v>
      </c>
      <c r="B137" s="118" t="s">
        <v>740</v>
      </c>
      <c r="C137" s="12"/>
    </row>
    <row r="138" spans="1:3" ht="58" x14ac:dyDescent="0.35">
      <c r="A138" s="20" t="s">
        <v>741</v>
      </c>
      <c r="B138" s="118" t="s">
        <v>742</v>
      </c>
      <c r="C138" s="12"/>
    </row>
    <row r="139" spans="1:3" ht="58" x14ac:dyDescent="0.35">
      <c r="A139" s="20" t="s">
        <v>743</v>
      </c>
      <c r="B139" s="118" t="s">
        <v>744</v>
      </c>
      <c r="C139" s="12"/>
    </row>
    <row r="140" spans="1:3" ht="58" x14ac:dyDescent="0.35">
      <c r="A140" s="20" t="s">
        <v>745</v>
      </c>
      <c r="B140" s="118" t="s">
        <v>746</v>
      </c>
      <c r="C140" s="12"/>
    </row>
    <row r="141" spans="1:3" ht="43.5" x14ac:dyDescent="0.35">
      <c r="A141" s="20" t="s">
        <v>747</v>
      </c>
      <c r="B141" s="118" t="s">
        <v>748</v>
      </c>
      <c r="C141" s="12"/>
    </row>
    <row r="142" spans="1:3" ht="43.5" x14ac:dyDescent="0.35">
      <c r="A142" s="20" t="s">
        <v>749</v>
      </c>
      <c r="B142" s="118" t="s">
        <v>750</v>
      </c>
      <c r="C142" s="12"/>
    </row>
    <row r="143" spans="1:3" ht="43.5" x14ac:dyDescent="0.35">
      <c r="A143" s="20" t="s">
        <v>751</v>
      </c>
      <c r="B143" s="118" t="s">
        <v>752</v>
      </c>
      <c r="C143" s="12"/>
    </row>
    <row r="144" spans="1:3" ht="43.5" x14ac:dyDescent="0.35">
      <c r="A144" s="20" t="s">
        <v>753</v>
      </c>
      <c r="B144" s="118" t="s">
        <v>754</v>
      </c>
      <c r="C144" s="12"/>
    </row>
    <row r="145" spans="1:3" ht="43.5" x14ac:dyDescent="0.35">
      <c r="A145" s="20" t="s">
        <v>755</v>
      </c>
      <c r="B145" s="118" t="s">
        <v>756</v>
      </c>
      <c r="C145" s="12"/>
    </row>
    <row r="146" spans="1:3" ht="43.5" x14ac:dyDescent="0.35">
      <c r="A146" s="20" t="s">
        <v>757</v>
      </c>
      <c r="B146" s="118" t="s">
        <v>758</v>
      </c>
      <c r="C146" s="12"/>
    </row>
    <row r="147" spans="1:3" ht="58" x14ac:dyDescent="0.35">
      <c r="A147" s="20" t="s">
        <v>759</v>
      </c>
      <c r="B147" s="118" t="s">
        <v>760</v>
      </c>
      <c r="C147" s="12"/>
    </row>
    <row r="148" spans="1:3" ht="58" x14ac:dyDescent="0.35">
      <c r="A148" s="20" t="s">
        <v>761</v>
      </c>
      <c r="B148" s="118" t="s">
        <v>762</v>
      </c>
      <c r="C148" s="12"/>
    </row>
    <row r="149" spans="1:3" ht="43.5" x14ac:dyDescent="0.35">
      <c r="A149" s="20" t="s">
        <v>763</v>
      </c>
      <c r="B149" s="118" t="s">
        <v>764</v>
      </c>
      <c r="C149" s="12"/>
    </row>
    <row r="150" spans="1:3" ht="58" x14ac:dyDescent="0.35">
      <c r="A150" s="20" t="s">
        <v>765</v>
      </c>
      <c r="B150" s="118" t="s">
        <v>766</v>
      </c>
      <c r="C150" s="12"/>
    </row>
    <row r="151" spans="1:3" ht="58" x14ac:dyDescent="0.35">
      <c r="A151" s="20" t="s">
        <v>767</v>
      </c>
      <c r="B151" s="118" t="s">
        <v>768</v>
      </c>
      <c r="C151" s="12"/>
    </row>
    <row r="152" spans="1:3" ht="58" x14ac:dyDescent="0.35">
      <c r="A152" s="20" t="s">
        <v>769</v>
      </c>
      <c r="B152" s="118" t="s">
        <v>770</v>
      </c>
      <c r="C152" s="12"/>
    </row>
    <row r="153" spans="1:3" ht="72.5" x14ac:dyDescent="0.35">
      <c r="A153" s="20" t="s">
        <v>771</v>
      </c>
      <c r="B153" s="118" t="s">
        <v>772</v>
      </c>
      <c r="C153" s="12"/>
    </row>
    <row r="154" spans="1:3" ht="72.5" x14ac:dyDescent="0.35">
      <c r="A154" s="20" t="s">
        <v>773</v>
      </c>
      <c r="B154" s="118" t="s">
        <v>774</v>
      </c>
      <c r="C154" s="12"/>
    </row>
    <row r="155" spans="1:3" ht="72.5" x14ac:dyDescent="0.35">
      <c r="A155" s="20" t="s">
        <v>775</v>
      </c>
      <c r="B155" s="118" t="s">
        <v>776</v>
      </c>
      <c r="C155" s="12"/>
    </row>
    <row r="156" spans="1:3" ht="72.5" x14ac:dyDescent="0.35">
      <c r="A156" s="20" t="s">
        <v>777</v>
      </c>
      <c r="B156" s="118" t="s">
        <v>778</v>
      </c>
      <c r="C156" s="12"/>
    </row>
    <row r="157" spans="1:3" ht="72.5" x14ac:dyDescent="0.35">
      <c r="A157" s="20" t="s">
        <v>779</v>
      </c>
      <c r="B157" s="118" t="s">
        <v>780</v>
      </c>
      <c r="C157" s="12"/>
    </row>
    <row r="158" spans="1:3" ht="72.5" x14ac:dyDescent="0.35">
      <c r="A158" s="20" t="s">
        <v>781</v>
      </c>
      <c r="B158" s="118" t="s">
        <v>782</v>
      </c>
      <c r="C158" s="12"/>
    </row>
    <row r="159" spans="1:3" ht="72.5" x14ac:dyDescent="0.35">
      <c r="A159" s="20" t="s">
        <v>783</v>
      </c>
      <c r="B159" s="118" t="s">
        <v>784</v>
      </c>
      <c r="C159" s="12"/>
    </row>
    <row r="160" spans="1:3" ht="58" x14ac:dyDescent="0.35">
      <c r="A160" s="20" t="s">
        <v>785</v>
      </c>
      <c r="B160" s="118" t="s">
        <v>786</v>
      </c>
      <c r="C160" s="12"/>
    </row>
    <row r="161" spans="1:3" ht="58" x14ac:dyDescent="0.35">
      <c r="A161" s="20" t="s">
        <v>787</v>
      </c>
      <c r="B161" s="118" t="s">
        <v>788</v>
      </c>
      <c r="C161" s="12"/>
    </row>
    <row r="162" spans="1:3" ht="72.5" x14ac:dyDescent="0.35">
      <c r="A162" s="20" t="s">
        <v>789</v>
      </c>
      <c r="B162" s="118" t="s">
        <v>790</v>
      </c>
      <c r="C162" s="12"/>
    </row>
    <row r="163" spans="1:3" ht="58" x14ac:dyDescent="0.35">
      <c r="A163" s="20" t="s">
        <v>791</v>
      </c>
      <c r="B163" s="118" t="s">
        <v>792</v>
      </c>
      <c r="C163" s="12"/>
    </row>
    <row r="164" spans="1:3" ht="58" x14ac:dyDescent="0.35">
      <c r="A164" s="20" t="s">
        <v>214</v>
      </c>
      <c r="B164" s="118" t="s">
        <v>793</v>
      </c>
      <c r="C164" s="12"/>
    </row>
    <row r="165" spans="1:3" ht="58" x14ac:dyDescent="0.35">
      <c r="A165" s="20" t="s">
        <v>794</v>
      </c>
      <c r="B165" s="118" t="s">
        <v>795</v>
      </c>
      <c r="C165" s="12"/>
    </row>
    <row r="166" spans="1:3" ht="58" x14ac:dyDescent="0.35">
      <c r="A166" s="20" t="s">
        <v>796</v>
      </c>
      <c r="B166" s="118" t="s">
        <v>797</v>
      </c>
      <c r="C166" s="12"/>
    </row>
    <row r="167" spans="1:3" ht="58" x14ac:dyDescent="0.35">
      <c r="A167" s="20" t="s">
        <v>798</v>
      </c>
      <c r="B167" s="118" t="s">
        <v>799</v>
      </c>
      <c r="C167" s="12"/>
    </row>
    <row r="168" spans="1:3" ht="72.5" x14ac:dyDescent="0.35">
      <c r="A168" s="20" t="s">
        <v>800</v>
      </c>
      <c r="B168" s="118" t="s">
        <v>801</v>
      </c>
      <c r="C168" s="12"/>
    </row>
    <row r="169" spans="1:3" ht="58" x14ac:dyDescent="0.35">
      <c r="A169" s="20" t="s">
        <v>802</v>
      </c>
      <c r="B169" s="118" t="s">
        <v>803</v>
      </c>
      <c r="C169" s="12"/>
    </row>
    <row r="170" spans="1:3" ht="43.5" x14ac:dyDescent="0.35">
      <c r="A170" s="20" t="s">
        <v>216</v>
      </c>
      <c r="B170" s="118" t="s">
        <v>804</v>
      </c>
      <c r="C170" s="12"/>
    </row>
    <row r="171" spans="1:3" ht="43.5" x14ac:dyDescent="0.35">
      <c r="A171" s="20" t="s">
        <v>805</v>
      </c>
      <c r="B171" s="118" t="s">
        <v>806</v>
      </c>
      <c r="C171" s="12"/>
    </row>
    <row r="172" spans="1:3" ht="43.5" x14ac:dyDescent="0.35">
      <c r="A172" s="20" t="s">
        <v>807</v>
      </c>
      <c r="B172" s="118" t="s">
        <v>808</v>
      </c>
      <c r="C172" s="12"/>
    </row>
    <row r="173" spans="1:3" ht="43.5" x14ac:dyDescent="0.35">
      <c r="A173" s="20" t="s">
        <v>809</v>
      </c>
      <c r="B173" s="118" t="s">
        <v>810</v>
      </c>
      <c r="C173" s="12"/>
    </row>
    <row r="174" spans="1:3" ht="43.5" x14ac:dyDescent="0.35">
      <c r="A174" s="20" t="s">
        <v>811</v>
      </c>
      <c r="B174" s="118" t="s">
        <v>812</v>
      </c>
      <c r="C174" s="12"/>
    </row>
    <row r="175" spans="1:3" ht="43.5" x14ac:dyDescent="0.35">
      <c r="A175" s="20" t="s">
        <v>813</v>
      </c>
      <c r="B175" s="118" t="s">
        <v>814</v>
      </c>
      <c r="C175" s="12"/>
    </row>
    <row r="176" spans="1:3" ht="43.5" x14ac:dyDescent="0.35">
      <c r="A176" s="20" t="s">
        <v>815</v>
      </c>
      <c r="B176" s="118" t="s">
        <v>816</v>
      </c>
      <c r="C176" s="12"/>
    </row>
    <row r="177" spans="1:3" ht="29" x14ac:dyDescent="0.35">
      <c r="A177" s="20" t="s">
        <v>817</v>
      </c>
      <c r="B177" s="118" t="s">
        <v>818</v>
      </c>
      <c r="C177" s="12"/>
    </row>
    <row r="178" spans="1:3" ht="29" x14ac:dyDescent="0.35">
      <c r="A178" s="20" t="s">
        <v>819</v>
      </c>
      <c r="B178" s="118" t="s">
        <v>820</v>
      </c>
      <c r="C178" s="12"/>
    </row>
    <row r="179" spans="1:3" ht="43.5" x14ac:dyDescent="0.35">
      <c r="A179" s="20" t="s">
        <v>821</v>
      </c>
      <c r="B179" s="118" t="s">
        <v>822</v>
      </c>
      <c r="C179" s="12"/>
    </row>
    <row r="180" spans="1:3" ht="43.5" x14ac:dyDescent="0.35">
      <c r="A180" s="20" t="s">
        <v>823</v>
      </c>
      <c r="B180" s="118" t="s">
        <v>824</v>
      </c>
      <c r="C180" s="12"/>
    </row>
    <row r="181" spans="1:3" ht="29" x14ac:dyDescent="0.35">
      <c r="A181" s="20" t="s">
        <v>825</v>
      </c>
      <c r="B181" s="118" t="s">
        <v>826</v>
      </c>
      <c r="C181" s="12"/>
    </row>
    <row r="182" spans="1:3" ht="43.5" x14ac:dyDescent="0.35">
      <c r="A182" s="20" t="s">
        <v>827</v>
      </c>
      <c r="B182" s="118" t="s">
        <v>828</v>
      </c>
      <c r="C182" s="12"/>
    </row>
    <row r="183" spans="1:3" ht="43.5" x14ac:dyDescent="0.35">
      <c r="A183" s="20" t="s">
        <v>829</v>
      </c>
      <c r="B183" s="118" t="s">
        <v>830</v>
      </c>
      <c r="C183" s="12"/>
    </row>
    <row r="184" spans="1:3" ht="29" x14ac:dyDescent="0.35">
      <c r="A184" s="20" t="s">
        <v>831</v>
      </c>
      <c r="B184" s="118" t="s">
        <v>832</v>
      </c>
      <c r="C184" s="12"/>
    </row>
    <row r="185" spans="1:3" ht="43.5" x14ac:dyDescent="0.35">
      <c r="A185" s="20" t="s">
        <v>833</v>
      </c>
      <c r="B185" s="118" t="s">
        <v>834</v>
      </c>
      <c r="C185" s="12"/>
    </row>
    <row r="186" spans="1:3" ht="43.5" x14ac:dyDescent="0.35">
      <c r="A186" s="20" t="s">
        <v>835</v>
      </c>
      <c r="B186" s="118" t="s">
        <v>836</v>
      </c>
      <c r="C186" s="12"/>
    </row>
    <row r="187" spans="1:3" ht="43.5" x14ac:dyDescent="0.35">
      <c r="A187" s="20" t="s">
        <v>837</v>
      </c>
      <c r="B187" s="118" t="s">
        <v>838</v>
      </c>
      <c r="C187" s="12"/>
    </row>
    <row r="188" spans="1:3" ht="43.5" x14ac:dyDescent="0.35">
      <c r="A188" s="20" t="s">
        <v>839</v>
      </c>
      <c r="B188" s="118" t="s">
        <v>840</v>
      </c>
      <c r="C188" s="12"/>
    </row>
    <row r="189" spans="1:3" ht="43.5" x14ac:dyDescent="0.35">
      <c r="A189" s="20" t="s">
        <v>841</v>
      </c>
      <c r="B189" s="118" t="s">
        <v>842</v>
      </c>
      <c r="C189" s="12"/>
    </row>
    <row r="190" spans="1:3" ht="43.5" x14ac:dyDescent="0.35">
      <c r="A190" s="20" t="s">
        <v>843</v>
      </c>
      <c r="B190" s="118" t="s">
        <v>844</v>
      </c>
      <c r="C190" s="12"/>
    </row>
    <row r="191" spans="1:3" x14ac:dyDescent="0.35">
      <c r="A191" s="12"/>
      <c r="B191" s="12"/>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CB1A1E-3AD9-4E0C-A107-E41D605BD8E2}">
  <dimension ref="A1:S82"/>
  <sheetViews>
    <sheetView topLeftCell="B48" workbookViewId="0">
      <selection activeCell="H53" sqref="H53"/>
    </sheetView>
  </sheetViews>
  <sheetFormatPr defaultRowHeight="14.5" x14ac:dyDescent="0.35"/>
  <cols>
    <col min="1" max="1" width="19.81640625" customWidth="1"/>
    <col min="2" max="2" width="76.1796875" customWidth="1"/>
    <col min="3" max="3" width="19" customWidth="1"/>
    <col min="4" max="4" width="18" customWidth="1"/>
    <col min="5" max="7" width="17.453125" customWidth="1"/>
    <col min="8" max="8" width="28.1796875" customWidth="1"/>
  </cols>
  <sheetData>
    <row r="1" spans="1:19" ht="21" x14ac:dyDescent="0.5">
      <c r="A1" s="204" t="s">
        <v>845</v>
      </c>
      <c r="B1" s="204"/>
      <c r="C1" s="204"/>
      <c r="D1" s="204"/>
      <c r="E1" s="204"/>
      <c r="F1" s="204"/>
      <c r="G1" s="204"/>
      <c r="H1" s="204"/>
      <c r="I1" s="15"/>
      <c r="J1" s="16"/>
      <c r="K1" s="16"/>
      <c r="L1" s="16"/>
      <c r="M1" s="16"/>
      <c r="N1" s="16"/>
      <c r="O1" s="16"/>
      <c r="P1" s="16"/>
      <c r="Q1" s="16"/>
      <c r="R1" s="16"/>
      <c r="S1" s="16"/>
    </row>
    <row r="2" spans="1:19" s="120" customFormat="1" ht="43.5" x14ac:dyDescent="0.35">
      <c r="A2" s="17" t="s">
        <v>10</v>
      </c>
      <c r="B2" s="38" t="s">
        <v>11</v>
      </c>
      <c r="C2" s="38" t="s">
        <v>12</v>
      </c>
      <c r="D2" s="17" t="s">
        <v>13</v>
      </c>
      <c r="E2" s="17" t="s">
        <v>14</v>
      </c>
      <c r="F2" s="17" t="s">
        <v>15</v>
      </c>
      <c r="G2" s="18" t="s">
        <v>16</v>
      </c>
      <c r="H2" s="19" t="s">
        <v>17</v>
      </c>
      <c r="I2" s="107"/>
      <c r="J2" s="108"/>
      <c r="K2" s="108"/>
      <c r="L2" s="108"/>
      <c r="M2" s="108"/>
      <c r="N2" s="108"/>
      <c r="O2" s="108"/>
      <c r="P2" s="108"/>
      <c r="Q2" s="108"/>
      <c r="R2" s="108"/>
      <c r="S2" s="108"/>
    </row>
    <row r="3" spans="1:19" x14ac:dyDescent="0.35">
      <c r="A3" s="201" t="s">
        <v>18</v>
      </c>
      <c r="B3" s="202"/>
      <c r="C3" s="202"/>
      <c r="D3" s="202"/>
      <c r="E3" s="202"/>
      <c r="F3" s="202"/>
      <c r="G3" s="202"/>
      <c r="H3" s="203"/>
      <c r="I3" s="15"/>
      <c r="J3" s="16"/>
      <c r="K3" s="16"/>
      <c r="L3" s="16"/>
      <c r="M3" s="16"/>
      <c r="N3" s="16"/>
      <c r="O3" s="16"/>
      <c r="P3" s="16"/>
      <c r="Q3" s="16"/>
      <c r="R3" s="16"/>
      <c r="S3" s="16"/>
    </row>
    <row r="4" spans="1:19" x14ac:dyDescent="0.35">
      <c r="A4" s="20" t="s">
        <v>846</v>
      </c>
      <c r="B4" s="20" t="s">
        <v>847</v>
      </c>
      <c r="C4" s="116" t="s">
        <v>21</v>
      </c>
      <c r="D4" s="205"/>
      <c r="E4" s="206"/>
      <c r="F4" s="22">
        <v>21.43</v>
      </c>
      <c r="G4" s="22">
        <v>27.24</v>
      </c>
      <c r="H4" s="23"/>
      <c r="I4" s="15"/>
      <c r="J4" s="16"/>
      <c r="K4" s="16"/>
      <c r="L4" s="16"/>
      <c r="M4" s="16"/>
      <c r="N4" s="16"/>
      <c r="O4" s="16"/>
      <c r="P4" s="16"/>
      <c r="Q4" s="16"/>
      <c r="R4" s="16"/>
      <c r="S4" s="16"/>
    </row>
    <row r="5" spans="1:19" x14ac:dyDescent="0.35">
      <c r="A5" s="20">
        <v>71271</v>
      </c>
      <c r="B5" s="20" t="s">
        <v>848</v>
      </c>
      <c r="C5" s="116" t="s">
        <v>849</v>
      </c>
      <c r="D5" s="22">
        <v>47.17</v>
      </c>
      <c r="E5" s="22">
        <v>79.11</v>
      </c>
      <c r="F5" s="22">
        <v>126.29</v>
      </c>
      <c r="G5" s="24" t="s">
        <v>21</v>
      </c>
      <c r="H5" s="25"/>
      <c r="I5" s="15"/>
      <c r="J5" s="16"/>
      <c r="K5" s="16"/>
      <c r="L5" s="16"/>
      <c r="M5" s="16"/>
      <c r="N5" s="16"/>
      <c r="O5" s="16"/>
      <c r="P5" s="16"/>
      <c r="Q5" s="16"/>
      <c r="R5" s="16"/>
      <c r="S5" s="16"/>
    </row>
    <row r="6" spans="1:19" x14ac:dyDescent="0.35">
      <c r="A6" s="201" t="s">
        <v>850</v>
      </c>
      <c r="B6" s="202"/>
      <c r="C6" s="202"/>
      <c r="D6" s="202"/>
      <c r="E6" s="202"/>
      <c r="F6" s="202"/>
      <c r="G6" s="202"/>
      <c r="H6" s="203"/>
      <c r="I6" s="15"/>
      <c r="J6" s="16"/>
      <c r="K6" s="16"/>
      <c r="L6" s="16"/>
      <c r="M6" s="16"/>
      <c r="N6" s="16"/>
      <c r="O6" s="16"/>
      <c r="P6" s="16"/>
      <c r="Q6" s="16"/>
      <c r="R6" s="16"/>
      <c r="S6" s="16"/>
    </row>
    <row r="7" spans="1:19" ht="29" x14ac:dyDescent="0.35">
      <c r="A7" s="20">
        <v>70553</v>
      </c>
      <c r="B7" s="42" t="s">
        <v>851</v>
      </c>
      <c r="C7" s="116" t="s">
        <v>42</v>
      </c>
      <c r="D7" s="130">
        <v>100.35</v>
      </c>
      <c r="E7" s="130">
        <v>193.24</v>
      </c>
      <c r="F7" s="130">
        <v>293.58999999999997</v>
      </c>
      <c r="G7" s="130">
        <v>293.58999999999997</v>
      </c>
      <c r="H7" s="27" t="s">
        <v>17</v>
      </c>
      <c r="I7" s="15"/>
      <c r="J7" s="16"/>
      <c r="K7" s="16"/>
      <c r="L7" s="16"/>
      <c r="M7" s="16"/>
      <c r="N7" s="16"/>
      <c r="O7" s="16"/>
      <c r="P7" s="16"/>
      <c r="Q7" s="16"/>
      <c r="R7" s="16"/>
      <c r="S7" s="16"/>
    </row>
    <row r="8" spans="1:19" x14ac:dyDescent="0.35">
      <c r="A8" s="20">
        <v>71250</v>
      </c>
      <c r="B8" s="20" t="s">
        <v>852</v>
      </c>
      <c r="C8" s="116" t="s">
        <v>849</v>
      </c>
      <c r="D8" s="22">
        <v>47.17</v>
      </c>
      <c r="E8" s="22">
        <v>75.930000000000007</v>
      </c>
      <c r="F8" s="22">
        <v>123.1</v>
      </c>
      <c r="G8" s="24" t="s">
        <v>21</v>
      </c>
      <c r="H8" s="25"/>
      <c r="I8" s="15"/>
      <c r="J8" s="16"/>
      <c r="K8" s="16"/>
      <c r="L8" s="16"/>
      <c r="M8" s="16"/>
      <c r="N8" s="16"/>
      <c r="O8" s="16"/>
      <c r="P8" s="16"/>
      <c r="Q8" s="16"/>
      <c r="R8" s="16"/>
      <c r="S8" s="16"/>
    </row>
    <row r="9" spans="1:19" x14ac:dyDescent="0.35">
      <c r="A9" s="20">
        <v>71260</v>
      </c>
      <c r="B9" s="20" t="s">
        <v>853</v>
      </c>
      <c r="C9" s="116" t="s">
        <v>849</v>
      </c>
      <c r="D9" s="22">
        <v>51.2</v>
      </c>
      <c r="E9" s="22">
        <v>102.95</v>
      </c>
      <c r="F9" s="22">
        <v>154.15</v>
      </c>
      <c r="G9" s="24" t="s">
        <v>21</v>
      </c>
      <c r="H9" s="25"/>
      <c r="I9" s="15"/>
      <c r="J9" s="16"/>
      <c r="K9" s="16"/>
      <c r="L9" s="16"/>
      <c r="M9" s="16"/>
      <c r="N9" s="16"/>
      <c r="O9" s="16"/>
      <c r="P9" s="16"/>
      <c r="Q9" s="16"/>
      <c r="R9" s="16"/>
      <c r="S9" s="16"/>
    </row>
    <row r="10" spans="1:19" x14ac:dyDescent="0.35">
      <c r="A10" s="20">
        <v>71270</v>
      </c>
      <c r="B10" s="20" t="s">
        <v>854</v>
      </c>
      <c r="C10" s="116" t="s">
        <v>849</v>
      </c>
      <c r="D10" s="22">
        <v>54.82</v>
      </c>
      <c r="E10" s="22">
        <v>126.18</v>
      </c>
      <c r="F10" s="22">
        <v>181</v>
      </c>
      <c r="G10" s="24" t="s">
        <v>21</v>
      </c>
      <c r="H10" s="25"/>
      <c r="I10" s="15"/>
      <c r="J10" s="16"/>
      <c r="K10" s="16"/>
      <c r="L10" s="16"/>
      <c r="M10" s="16"/>
      <c r="N10" s="16"/>
      <c r="O10" s="16"/>
      <c r="P10" s="16"/>
      <c r="Q10" s="16"/>
      <c r="R10" s="16"/>
      <c r="S10" s="16"/>
    </row>
    <row r="11" spans="1:19" x14ac:dyDescent="0.35">
      <c r="A11" s="20">
        <v>78815</v>
      </c>
      <c r="B11" s="20" t="s">
        <v>855</v>
      </c>
      <c r="C11" s="116">
        <v>26</v>
      </c>
      <c r="D11" s="22">
        <v>104.92</v>
      </c>
      <c r="E11" s="21"/>
      <c r="F11" s="22">
        <v>104.92</v>
      </c>
      <c r="G11" s="24" t="s">
        <v>21</v>
      </c>
      <c r="H11" s="27" t="s">
        <v>17</v>
      </c>
      <c r="I11" s="15"/>
      <c r="J11" s="16"/>
      <c r="K11" s="16"/>
      <c r="L11" s="16"/>
      <c r="M11" s="16"/>
      <c r="N11" s="16"/>
      <c r="O11" s="16"/>
      <c r="P11" s="16"/>
      <c r="Q11" s="16"/>
      <c r="R11" s="16"/>
      <c r="S11" s="16"/>
    </row>
    <row r="12" spans="1:19" x14ac:dyDescent="0.35">
      <c r="A12" s="20">
        <v>78816</v>
      </c>
      <c r="B12" s="20" t="s">
        <v>856</v>
      </c>
      <c r="C12" s="116">
        <v>26</v>
      </c>
      <c r="D12" s="22">
        <v>106.62</v>
      </c>
      <c r="E12" s="21"/>
      <c r="F12" s="22">
        <v>106.62</v>
      </c>
      <c r="G12" s="24" t="s">
        <v>21</v>
      </c>
      <c r="H12" s="27" t="s">
        <v>17</v>
      </c>
      <c r="I12" s="15"/>
      <c r="J12" s="16"/>
      <c r="K12" s="16"/>
      <c r="L12" s="16"/>
      <c r="M12" s="16"/>
      <c r="N12" s="16"/>
      <c r="O12" s="16"/>
      <c r="P12" s="16"/>
      <c r="Q12" s="16"/>
      <c r="R12" s="16"/>
      <c r="S12" s="16"/>
    </row>
    <row r="13" spans="1:19" x14ac:dyDescent="0.35">
      <c r="A13" s="201" t="s">
        <v>857</v>
      </c>
      <c r="B13" s="202"/>
      <c r="C13" s="202"/>
      <c r="D13" s="202"/>
      <c r="E13" s="202"/>
      <c r="F13" s="202"/>
      <c r="G13" s="202"/>
      <c r="H13" s="203"/>
      <c r="I13" s="15"/>
      <c r="J13" s="16"/>
      <c r="K13" s="16"/>
      <c r="L13" s="16"/>
      <c r="M13" s="16"/>
      <c r="N13" s="16"/>
      <c r="O13" s="16"/>
      <c r="P13" s="16"/>
      <c r="Q13" s="16"/>
      <c r="R13" s="16"/>
      <c r="S13" s="16"/>
    </row>
    <row r="14" spans="1:19" x14ac:dyDescent="0.35">
      <c r="A14" s="20">
        <v>31622</v>
      </c>
      <c r="B14" s="20" t="s">
        <v>858</v>
      </c>
      <c r="C14" s="20" t="s">
        <v>21</v>
      </c>
      <c r="D14" s="205"/>
      <c r="E14" s="206"/>
      <c r="F14" s="22">
        <v>260.07</v>
      </c>
      <c r="G14" s="22">
        <v>111.84</v>
      </c>
      <c r="H14" s="22"/>
      <c r="I14" s="15"/>
      <c r="J14" s="16"/>
      <c r="K14" s="16"/>
      <c r="L14" s="16"/>
      <c r="M14" s="16"/>
      <c r="N14" s="16"/>
      <c r="O14" s="16"/>
      <c r="P14" s="16"/>
      <c r="Q14" s="16"/>
      <c r="R14" s="16"/>
      <c r="S14" s="16"/>
    </row>
    <row r="15" spans="1:19" x14ac:dyDescent="0.35">
      <c r="A15" s="20">
        <v>31623</v>
      </c>
      <c r="B15" s="20" t="s">
        <v>859</v>
      </c>
      <c r="C15" s="20" t="s">
        <v>21</v>
      </c>
      <c r="D15" s="205"/>
      <c r="E15" s="206"/>
      <c r="F15" s="22">
        <v>280.31</v>
      </c>
      <c r="G15" s="22">
        <v>112.22</v>
      </c>
      <c r="H15" s="22"/>
      <c r="I15" s="15"/>
      <c r="J15" s="16"/>
      <c r="K15" s="16"/>
      <c r="L15" s="16"/>
      <c r="M15" s="16"/>
      <c r="N15" s="16"/>
      <c r="O15" s="16"/>
      <c r="P15" s="16"/>
      <c r="Q15" s="16"/>
      <c r="R15" s="16"/>
      <c r="S15" s="16"/>
    </row>
    <row r="16" spans="1:19" x14ac:dyDescent="0.35">
      <c r="A16" s="20">
        <v>31624</v>
      </c>
      <c r="B16" s="20" t="s">
        <v>860</v>
      </c>
      <c r="C16" s="20" t="s">
        <v>21</v>
      </c>
      <c r="D16" s="205"/>
      <c r="E16" s="206"/>
      <c r="F16" s="22">
        <v>265.02999999999997</v>
      </c>
      <c r="G16" s="22">
        <v>113.75</v>
      </c>
      <c r="H16" s="22"/>
      <c r="I16" s="15"/>
      <c r="J16" s="16"/>
      <c r="K16" s="16"/>
      <c r="L16" s="16"/>
      <c r="M16" s="16"/>
      <c r="N16" s="16"/>
      <c r="O16" s="16"/>
      <c r="P16" s="16"/>
      <c r="Q16" s="16"/>
      <c r="R16" s="16"/>
      <c r="S16" s="16"/>
    </row>
    <row r="17" spans="1:19" x14ac:dyDescent="0.35">
      <c r="A17" s="20">
        <v>31625</v>
      </c>
      <c r="B17" s="20" t="s">
        <v>861</v>
      </c>
      <c r="C17" s="20" t="s">
        <v>21</v>
      </c>
      <c r="D17" s="205"/>
      <c r="E17" s="206"/>
      <c r="F17" s="22">
        <v>354.87</v>
      </c>
      <c r="G17" s="22">
        <v>132.08000000000001</v>
      </c>
      <c r="H17" s="22"/>
      <c r="I17" s="15"/>
      <c r="J17" s="16"/>
      <c r="K17" s="16"/>
      <c r="L17" s="16"/>
      <c r="M17" s="16"/>
      <c r="N17" s="16"/>
      <c r="O17" s="16"/>
      <c r="P17" s="16"/>
      <c r="Q17" s="16"/>
      <c r="R17" s="16"/>
      <c r="S17" s="16"/>
    </row>
    <row r="18" spans="1:19" x14ac:dyDescent="0.35">
      <c r="A18" s="20">
        <v>31628</v>
      </c>
      <c r="B18" s="20" t="s">
        <v>862</v>
      </c>
      <c r="C18" s="20" t="s">
        <v>21</v>
      </c>
      <c r="D18" s="205"/>
      <c r="E18" s="206"/>
      <c r="F18" s="22">
        <v>377.88</v>
      </c>
      <c r="G18" s="22">
        <v>149.28</v>
      </c>
      <c r="H18" s="22"/>
      <c r="I18" s="15"/>
      <c r="J18" s="16"/>
      <c r="K18" s="16"/>
      <c r="L18" s="16"/>
      <c r="M18" s="16"/>
      <c r="N18" s="16"/>
      <c r="O18" s="16"/>
      <c r="P18" s="16"/>
      <c r="Q18" s="16"/>
      <c r="R18" s="16"/>
      <c r="S18" s="16"/>
    </row>
    <row r="19" spans="1:19" x14ac:dyDescent="0.35">
      <c r="A19" s="20">
        <v>31632</v>
      </c>
      <c r="B19" s="20" t="s">
        <v>863</v>
      </c>
      <c r="C19" s="20" t="s">
        <v>21</v>
      </c>
      <c r="D19" s="205"/>
      <c r="E19" s="206"/>
      <c r="F19" s="22">
        <v>64.41</v>
      </c>
      <c r="G19" s="22">
        <v>40.880000000000003</v>
      </c>
      <c r="H19" s="22"/>
      <c r="I19" s="15"/>
      <c r="J19" s="16"/>
      <c r="K19" s="16"/>
      <c r="L19" s="16"/>
      <c r="M19" s="16"/>
      <c r="N19" s="16"/>
      <c r="O19" s="16"/>
      <c r="P19" s="16"/>
      <c r="Q19" s="16"/>
      <c r="R19" s="16"/>
      <c r="S19" s="16"/>
    </row>
    <row r="20" spans="1:19" x14ac:dyDescent="0.35">
      <c r="A20" s="20">
        <v>31629</v>
      </c>
      <c r="B20" s="20" t="s">
        <v>864</v>
      </c>
      <c r="C20" s="20" t="s">
        <v>21</v>
      </c>
      <c r="D20" s="205"/>
      <c r="E20" s="206"/>
      <c r="F20" s="22">
        <v>458.92</v>
      </c>
      <c r="G20" s="22">
        <v>158.19</v>
      </c>
      <c r="H20" s="22"/>
      <c r="I20" s="15"/>
      <c r="J20" s="16"/>
      <c r="K20" s="16"/>
      <c r="L20" s="16"/>
      <c r="M20" s="16"/>
      <c r="N20" s="16"/>
      <c r="O20" s="16"/>
      <c r="P20" s="16"/>
      <c r="Q20" s="16"/>
      <c r="R20" s="16"/>
      <c r="S20" s="16"/>
    </row>
    <row r="21" spans="1:19" x14ac:dyDescent="0.35">
      <c r="A21" s="20">
        <v>31633</v>
      </c>
      <c r="B21" s="20" t="s">
        <v>863</v>
      </c>
      <c r="C21" s="20" t="s">
        <v>21</v>
      </c>
      <c r="D21" s="205"/>
      <c r="E21" s="206"/>
      <c r="F21" s="22">
        <v>80.44</v>
      </c>
      <c r="G21" s="22">
        <v>52.93</v>
      </c>
      <c r="H21" s="22"/>
      <c r="I21" s="15"/>
      <c r="J21" s="16"/>
      <c r="K21" s="16"/>
      <c r="L21" s="16"/>
      <c r="M21" s="16"/>
      <c r="N21" s="16"/>
      <c r="O21" s="16"/>
      <c r="P21" s="16"/>
      <c r="Q21" s="16"/>
      <c r="R21" s="16"/>
      <c r="S21" s="16"/>
    </row>
    <row r="22" spans="1:19" x14ac:dyDescent="0.35">
      <c r="A22" s="20">
        <v>31627</v>
      </c>
      <c r="B22" s="20" t="s">
        <v>865</v>
      </c>
      <c r="C22" s="20" t="s">
        <v>21</v>
      </c>
      <c r="D22" s="205"/>
      <c r="E22" s="206"/>
      <c r="F22" s="22">
        <v>1059.21</v>
      </c>
      <c r="G22" s="22">
        <v>80.010000000000005</v>
      </c>
      <c r="H22" s="22"/>
      <c r="I22" s="15"/>
      <c r="J22" s="16"/>
      <c r="K22" s="16"/>
      <c r="L22" s="16"/>
      <c r="M22" s="16"/>
      <c r="N22" s="16"/>
      <c r="O22" s="16"/>
      <c r="P22" s="16"/>
      <c r="Q22" s="16"/>
      <c r="R22" s="16"/>
      <c r="S22" s="16"/>
    </row>
    <row r="23" spans="1:19" x14ac:dyDescent="0.35">
      <c r="A23" s="20">
        <v>31652</v>
      </c>
      <c r="B23" s="20" t="s">
        <v>866</v>
      </c>
      <c r="C23" s="20" t="s">
        <v>21</v>
      </c>
      <c r="D23" s="205"/>
      <c r="E23" s="206"/>
      <c r="F23" s="22">
        <v>1245.1099999999999</v>
      </c>
      <c r="G23" s="22">
        <v>186.14</v>
      </c>
      <c r="H23" s="22"/>
      <c r="I23" s="15"/>
      <c r="J23" s="16"/>
      <c r="K23" s="16"/>
      <c r="L23" s="16"/>
      <c r="M23" s="16"/>
      <c r="N23" s="16"/>
      <c r="O23" s="16"/>
      <c r="P23" s="16"/>
      <c r="Q23" s="16"/>
      <c r="R23" s="16"/>
      <c r="S23" s="16"/>
    </row>
    <row r="24" spans="1:19" x14ac:dyDescent="0.35">
      <c r="A24" s="20">
        <v>31653</v>
      </c>
      <c r="B24" s="20" t="s">
        <v>867</v>
      </c>
      <c r="C24" s="20" t="s">
        <v>21</v>
      </c>
      <c r="D24" s="205"/>
      <c r="E24" s="206"/>
      <c r="F24" s="22">
        <v>1285.8399999999999</v>
      </c>
      <c r="G24" s="22">
        <v>206.09</v>
      </c>
      <c r="H24" s="22"/>
      <c r="I24" s="15"/>
      <c r="J24" s="16"/>
      <c r="K24" s="16"/>
      <c r="L24" s="16"/>
      <c r="M24" s="16"/>
      <c r="N24" s="16"/>
      <c r="O24" s="16"/>
      <c r="P24" s="16"/>
      <c r="Q24" s="16"/>
      <c r="R24" s="16"/>
      <c r="S24" s="16"/>
    </row>
    <row r="25" spans="1:19" x14ac:dyDescent="0.35">
      <c r="A25" s="20">
        <v>31654</v>
      </c>
      <c r="B25" s="20" t="s">
        <v>868</v>
      </c>
      <c r="C25" s="20" t="s">
        <v>21</v>
      </c>
      <c r="D25" s="205"/>
      <c r="E25" s="206"/>
      <c r="F25" s="22">
        <v>121.75</v>
      </c>
      <c r="G25" s="22">
        <v>56.35</v>
      </c>
      <c r="H25" s="22"/>
      <c r="I25" s="15"/>
      <c r="J25" s="16"/>
      <c r="K25" s="16"/>
      <c r="L25" s="16"/>
      <c r="M25" s="16"/>
      <c r="N25" s="16"/>
      <c r="O25" s="16"/>
      <c r="P25" s="16"/>
      <c r="Q25" s="16"/>
      <c r="R25" s="16"/>
      <c r="S25" s="16"/>
    </row>
    <row r="26" spans="1:19" x14ac:dyDescent="0.35">
      <c r="A26" s="201" t="s">
        <v>869</v>
      </c>
      <c r="B26" s="202"/>
      <c r="C26" s="202"/>
      <c r="D26" s="202"/>
      <c r="E26" s="202"/>
      <c r="F26" s="202"/>
      <c r="G26" s="202"/>
      <c r="H26" s="203"/>
      <c r="I26" s="15"/>
      <c r="J26" s="16"/>
      <c r="K26" s="16"/>
      <c r="L26" s="16"/>
      <c r="M26" s="16"/>
      <c r="N26" s="16"/>
      <c r="O26" s="16"/>
      <c r="P26" s="16"/>
      <c r="Q26" s="16"/>
      <c r="R26" s="16"/>
      <c r="S26" s="16"/>
    </row>
    <row r="27" spans="1:19" x14ac:dyDescent="0.35">
      <c r="A27" s="20">
        <v>32408</v>
      </c>
      <c r="B27" s="20" t="s">
        <v>870</v>
      </c>
      <c r="C27" s="20" t="s">
        <v>21</v>
      </c>
      <c r="D27" s="205"/>
      <c r="E27" s="206"/>
      <c r="F27" s="22">
        <v>738.85</v>
      </c>
      <c r="G27" s="22">
        <v>122.42</v>
      </c>
      <c r="H27" s="22"/>
      <c r="I27" s="15"/>
      <c r="J27" s="16"/>
      <c r="K27" s="16"/>
      <c r="L27" s="16"/>
      <c r="M27" s="16"/>
      <c r="N27" s="16"/>
      <c r="O27" s="16"/>
      <c r="P27" s="16"/>
      <c r="Q27" s="16"/>
      <c r="R27" s="16"/>
      <c r="S27" s="16"/>
    </row>
    <row r="28" spans="1:19" x14ac:dyDescent="0.35">
      <c r="A28" s="201" t="s">
        <v>871</v>
      </c>
      <c r="B28" s="202"/>
      <c r="C28" s="202"/>
      <c r="D28" s="202"/>
      <c r="E28" s="202"/>
      <c r="F28" s="202"/>
      <c r="G28" s="202"/>
      <c r="H28" s="203"/>
      <c r="I28" s="15"/>
      <c r="J28" s="16"/>
      <c r="K28" s="16"/>
      <c r="L28" s="16"/>
      <c r="M28" s="16"/>
      <c r="N28" s="16"/>
      <c r="O28" s="16"/>
      <c r="P28" s="16"/>
      <c r="Q28" s="16"/>
      <c r="R28" s="16"/>
      <c r="S28" s="16"/>
    </row>
    <row r="29" spans="1:19" x14ac:dyDescent="0.35">
      <c r="A29" s="20">
        <v>32554</v>
      </c>
      <c r="B29" s="20" t="s">
        <v>872</v>
      </c>
      <c r="C29" s="20" t="s">
        <v>21</v>
      </c>
      <c r="D29" s="22">
        <v>73.819999999999993</v>
      </c>
      <c r="E29" s="21"/>
      <c r="F29" s="22">
        <v>239.77</v>
      </c>
      <c r="G29" s="22">
        <v>73.819999999999993</v>
      </c>
      <c r="H29" s="22"/>
      <c r="I29" s="15"/>
      <c r="J29" s="16"/>
      <c r="K29" s="16"/>
      <c r="L29" s="16"/>
      <c r="M29" s="16"/>
      <c r="N29" s="16"/>
      <c r="O29" s="16"/>
      <c r="P29" s="16"/>
      <c r="Q29" s="16"/>
      <c r="R29" s="16"/>
      <c r="S29" s="16"/>
    </row>
    <row r="30" spans="1:19" x14ac:dyDescent="0.35">
      <c r="A30" s="20">
        <v>32555</v>
      </c>
      <c r="B30" s="20" t="s">
        <v>873</v>
      </c>
      <c r="C30" s="20" t="s">
        <v>21</v>
      </c>
      <c r="D30" s="22">
        <v>88.35</v>
      </c>
      <c r="E30" s="21"/>
      <c r="F30" s="22">
        <v>287</v>
      </c>
      <c r="G30" s="22">
        <v>88.35</v>
      </c>
      <c r="H30" s="22"/>
      <c r="I30" s="15"/>
      <c r="J30" s="16"/>
      <c r="K30" s="16"/>
      <c r="L30" s="16"/>
      <c r="M30" s="16"/>
      <c r="N30" s="16"/>
      <c r="O30" s="16"/>
      <c r="P30" s="16"/>
      <c r="Q30" s="16"/>
      <c r="R30" s="16"/>
      <c r="S30" s="16"/>
    </row>
    <row r="31" spans="1:19" x14ac:dyDescent="0.35">
      <c r="A31" s="20">
        <v>32556</v>
      </c>
      <c r="B31" s="20" t="s">
        <v>874</v>
      </c>
      <c r="C31" s="20" t="s">
        <v>21</v>
      </c>
      <c r="D31" s="22">
        <v>102.91</v>
      </c>
      <c r="E31" s="21"/>
      <c r="F31" s="22">
        <v>770.07</v>
      </c>
      <c r="G31" s="22">
        <v>102.91</v>
      </c>
      <c r="H31" s="22"/>
      <c r="I31" s="15"/>
      <c r="J31" s="16"/>
      <c r="K31" s="16"/>
      <c r="L31" s="16"/>
      <c r="M31" s="16"/>
      <c r="N31" s="16"/>
      <c r="O31" s="16"/>
      <c r="P31" s="16"/>
      <c r="Q31" s="16"/>
      <c r="R31" s="16"/>
      <c r="S31" s="16"/>
    </row>
    <row r="32" spans="1:19" x14ac:dyDescent="0.35">
      <c r="A32" s="20">
        <v>32557</v>
      </c>
      <c r="B32" s="20" t="s">
        <v>875</v>
      </c>
      <c r="C32" s="20" t="s">
        <v>21</v>
      </c>
      <c r="D32" s="22">
        <v>121.2</v>
      </c>
      <c r="E32" s="21"/>
      <c r="F32" s="22">
        <v>595.82000000000005</v>
      </c>
      <c r="G32" s="22">
        <v>121.2</v>
      </c>
      <c r="H32" s="22"/>
      <c r="I32" s="15"/>
      <c r="J32" s="16"/>
      <c r="K32" s="16"/>
      <c r="L32" s="16"/>
      <c r="M32" s="16"/>
      <c r="N32" s="16"/>
      <c r="O32" s="16"/>
      <c r="P32" s="16"/>
      <c r="Q32" s="16"/>
      <c r="R32" s="16"/>
      <c r="S32" s="16"/>
    </row>
    <row r="33" spans="1:19" x14ac:dyDescent="0.35">
      <c r="A33" s="201" t="s">
        <v>876</v>
      </c>
      <c r="B33" s="202"/>
      <c r="C33" s="202"/>
      <c r="D33" s="202"/>
      <c r="E33" s="202"/>
      <c r="F33" s="202"/>
      <c r="G33" s="202"/>
      <c r="H33" s="203"/>
      <c r="I33" s="15"/>
      <c r="J33" s="16"/>
      <c r="K33" s="16"/>
      <c r="L33" s="16"/>
      <c r="M33" s="16"/>
      <c r="N33" s="16"/>
      <c r="O33" s="16"/>
      <c r="P33" s="16"/>
      <c r="Q33" s="16"/>
      <c r="R33" s="16"/>
      <c r="S33" s="16"/>
    </row>
    <row r="34" spans="1:19" x14ac:dyDescent="0.35">
      <c r="A34" s="20">
        <v>39401</v>
      </c>
      <c r="B34" s="20" t="s">
        <v>877</v>
      </c>
      <c r="C34" s="20" t="s">
        <v>21</v>
      </c>
      <c r="D34" s="205"/>
      <c r="E34" s="206"/>
      <c r="F34" s="22">
        <v>259.93</v>
      </c>
      <c r="G34" s="24" t="s">
        <v>21</v>
      </c>
      <c r="H34" s="22"/>
      <c r="I34" s="15"/>
      <c r="J34" s="16"/>
      <c r="K34" s="16"/>
      <c r="L34" s="16"/>
      <c r="M34" s="16"/>
      <c r="N34" s="16"/>
      <c r="O34" s="16"/>
      <c r="P34" s="16"/>
      <c r="Q34" s="16"/>
      <c r="R34" s="16"/>
      <c r="S34" s="16"/>
    </row>
    <row r="35" spans="1:19" x14ac:dyDescent="0.35">
      <c r="A35" s="201" t="s">
        <v>381</v>
      </c>
      <c r="B35" s="202"/>
      <c r="C35" s="202"/>
      <c r="D35" s="202"/>
      <c r="E35" s="202"/>
      <c r="F35" s="202"/>
      <c r="G35" s="202"/>
      <c r="H35" s="203"/>
      <c r="I35" s="15"/>
      <c r="J35" s="16"/>
      <c r="K35" s="16"/>
      <c r="L35" s="16"/>
      <c r="M35" s="16"/>
      <c r="N35" s="16"/>
      <c r="O35" s="16"/>
      <c r="P35" s="16"/>
      <c r="Q35" s="16"/>
      <c r="R35" s="16"/>
      <c r="S35" s="16"/>
    </row>
    <row r="36" spans="1:19" x14ac:dyDescent="0.35">
      <c r="A36" s="114">
        <v>36415</v>
      </c>
      <c r="B36" s="110" t="s">
        <v>57</v>
      </c>
      <c r="C36" s="150" t="s">
        <v>21</v>
      </c>
      <c r="D36" s="171"/>
      <c r="E36" s="172"/>
      <c r="F36" s="143">
        <v>9.34</v>
      </c>
      <c r="G36" s="173">
        <v>9.34</v>
      </c>
      <c r="H36" s="143"/>
      <c r="I36" s="144"/>
      <c r="J36" s="133"/>
      <c r="K36" s="133"/>
      <c r="L36" s="133"/>
      <c r="M36" s="133"/>
      <c r="N36" s="133"/>
      <c r="O36" s="133"/>
      <c r="P36" s="133"/>
      <c r="Q36" s="133"/>
      <c r="R36" s="133"/>
      <c r="S36" s="133"/>
    </row>
    <row r="37" spans="1:19" ht="43.5" x14ac:dyDescent="0.35">
      <c r="A37" s="20">
        <v>81445</v>
      </c>
      <c r="B37" s="118" t="s">
        <v>878</v>
      </c>
      <c r="C37" s="26"/>
      <c r="D37" s="121"/>
      <c r="E37" s="121"/>
      <c r="F37" s="130">
        <v>597.91</v>
      </c>
      <c r="G37" s="24"/>
      <c r="H37" s="27" t="s">
        <v>17</v>
      </c>
      <c r="I37" s="15"/>
      <c r="J37" s="16"/>
      <c r="K37" s="16"/>
      <c r="L37" s="16"/>
      <c r="M37" s="16"/>
      <c r="N37" s="16"/>
      <c r="O37" s="16"/>
      <c r="P37" s="16"/>
      <c r="Q37" s="16"/>
      <c r="R37" s="16"/>
      <c r="S37" s="16"/>
    </row>
    <row r="38" spans="1:19" x14ac:dyDescent="0.35">
      <c r="A38" s="20">
        <v>88305</v>
      </c>
      <c r="B38" s="20" t="s">
        <v>879</v>
      </c>
      <c r="C38" s="116" t="s">
        <v>849</v>
      </c>
      <c r="D38" s="22">
        <v>33.99</v>
      </c>
      <c r="E38" s="22">
        <v>31.92</v>
      </c>
      <c r="F38" s="22">
        <v>65.91</v>
      </c>
      <c r="G38" s="24" t="s">
        <v>21</v>
      </c>
      <c r="H38" s="25"/>
      <c r="I38" s="15"/>
      <c r="J38" s="16"/>
      <c r="K38" s="16"/>
      <c r="L38" s="16"/>
      <c r="M38" s="16"/>
      <c r="N38" s="16"/>
      <c r="O38" s="16"/>
      <c r="P38" s="16"/>
      <c r="Q38" s="16"/>
      <c r="R38" s="16"/>
      <c r="S38" s="16"/>
    </row>
    <row r="39" spans="1:19" x14ac:dyDescent="0.35">
      <c r="A39" s="31">
        <v>88342</v>
      </c>
      <c r="B39" s="31" t="s">
        <v>880</v>
      </c>
      <c r="C39" s="117" t="s">
        <v>849</v>
      </c>
      <c r="D39" s="32">
        <v>31.71</v>
      </c>
      <c r="E39" s="32">
        <v>70.73</v>
      </c>
      <c r="F39" s="32">
        <v>102.44</v>
      </c>
      <c r="G39" s="33" t="s">
        <v>21</v>
      </c>
      <c r="H39" s="34"/>
      <c r="I39" s="15"/>
      <c r="J39" s="16"/>
      <c r="K39" s="16"/>
      <c r="L39" s="16"/>
      <c r="M39" s="16"/>
      <c r="N39" s="16"/>
      <c r="O39" s="16"/>
      <c r="P39" s="16"/>
      <c r="Q39" s="16"/>
      <c r="R39" s="16"/>
      <c r="S39" s="16"/>
    </row>
    <row r="40" spans="1:19" x14ac:dyDescent="0.35">
      <c r="A40" s="20">
        <v>88360</v>
      </c>
      <c r="B40" s="20" t="s">
        <v>881</v>
      </c>
      <c r="C40" s="117" t="s">
        <v>849</v>
      </c>
      <c r="D40" s="60">
        <v>38.130000000000003</v>
      </c>
      <c r="E40" s="60">
        <v>74.459999999999994</v>
      </c>
      <c r="F40" s="60">
        <f>SUM(D40:E40)</f>
        <v>112.59</v>
      </c>
      <c r="G40" s="24"/>
      <c r="H40" s="22"/>
      <c r="I40" s="15"/>
      <c r="J40" s="16"/>
      <c r="K40" s="16"/>
      <c r="L40" s="16"/>
      <c r="M40" s="16"/>
      <c r="N40" s="16"/>
      <c r="O40" s="16"/>
      <c r="P40" s="16"/>
      <c r="Q40" s="16"/>
      <c r="R40" s="16"/>
      <c r="S40" s="16"/>
    </row>
    <row r="41" spans="1:19" x14ac:dyDescent="0.35">
      <c r="A41" s="20">
        <v>88361</v>
      </c>
      <c r="B41" s="28" t="s">
        <v>882</v>
      </c>
      <c r="C41" s="117" t="s">
        <v>849</v>
      </c>
      <c r="D41" s="60">
        <v>39.64</v>
      </c>
      <c r="E41" s="60">
        <v>68.010000000000005</v>
      </c>
      <c r="F41" s="60">
        <f t="shared" ref="F41" si="0">SUM(D41:E41)</f>
        <v>107.65</v>
      </c>
      <c r="G41" s="24"/>
      <c r="H41" s="22"/>
      <c r="I41" s="15"/>
      <c r="J41" s="16"/>
      <c r="K41" s="16"/>
      <c r="L41" s="16"/>
      <c r="M41" s="16"/>
      <c r="N41" s="16"/>
      <c r="O41" s="16"/>
      <c r="P41" s="16"/>
      <c r="Q41" s="16"/>
      <c r="R41" s="16"/>
      <c r="S41" s="16"/>
    </row>
    <row r="42" spans="1:19" x14ac:dyDescent="0.35">
      <c r="A42" s="208" t="s">
        <v>883</v>
      </c>
      <c r="B42" s="208"/>
      <c r="C42" s="208"/>
      <c r="D42" s="208"/>
      <c r="E42" s="208"/>
      <c r="F42" s="208"/>
      <c r="G42" s="208"/>
      <c r="H42" s="208"/>
      <c r="I42" s="15"/>
      <c r="J42" s="16"/>
      <c r="K42" s="16"/>
      <c r="L42" s="16"/>
      <c r="M42" s="16"/>
      <c r="N42" s="16"/>
      <c r="O42" s="16"/>
      <c r="P42" s="16"/>
      <c r="Q42" s="16"/>
      <c r="R42" s="16"/>
      <c r="S42" s="16"/>
    </row>
    <row r="43" spans="1:19" x14ac:dyDescent="0.35">
      <c r="A43" s="20">
        <v>99406</v>
      </c>
      <c r="B43" s="20" t="s">
        <v>884</v>
      </c>
      <c r="C43" s="26"/>
      <c r="D43" s="121"/>
      <c r="E43" s="121"/>
      <c r="F43" s="130">
        <v>14.39</v>
      </c>
      <c r="G43" s="121"/>
      <c r="H43" s="29"/>
      <c r="I43" s="15"/>
      <c r="J43" s="16"/>
      <c r="K43" s="16"/>
      <c r="L43" s="16"/>
      <c r="M43" s="16"/>
      <c r="N43" s="16"/>
      <c r="O43" s="16"/>
      <c r="P43" s="16"/>
      <c r="Q43" s="16"/>
      <c r="R43" s="16"/>
      <c r="S43" s="16"/>
    </row>
    <row r="44" spans="1:19" x14ac:dyDescent="0.35">
      <c r="A44" s="20">
        <v>99407</v>
      </c>
      <c r="B44" s="20" t="s">
        <v>885</v>
      </c>
      <c r="C44" s="26"/>
      <c r="D44" s="121"/>
      <c r="E44" s="121"/>
      <c r="F44" s="130">
        <v>27.32</v>
      </c>
      <c r="G44" s="121"/>
      <c r="H44" s="29"/>
      <c r="I44" s="15"/>
      <c r="J44" s="16"/>
      <c r="K44" s="16"/>
      <c r="L44" s="16"/>
      <c r="M44" s="16"/>
      <c r="N44" s="16"/>
      <c r="O44" s="16"/>
      <c r="P44" s="16"/>
      <c r="Q44" s="16"/>
      <c r="R44" s="16"/>
      <c r="S44" s="16"/>
    </row>
    <row r="45" spans="1:19" x14ac:dyDescent="0.35">
      <c r="A45" s="194" t="s">
        <v>79</v>
      </c>
      <c r="B45" s="195"/>
      <c r="C45" s="195"/>
      <c r="D45" s="195"/>
      <c r="E45" s="195"/>
      <c r="F45" s="195"/>
      <c r="G45" s="195"/>
      <c r="H45" s="196"/>
      <c r="I45" s="15"/>
      <c r="J45" s="16"/>
      <c r="K45" s="16"/>
      <c r="L45" s="16"/>
      <c r="M45" s="16"/>
      <c r="N45" s="16"/>
      <c r="O45" s="16"/>
      <c r="P45" s="16"/>
      <c r="Q45" s="16"/>
      <c r="R45" s="16"/>
      <c r="S45" s="16"/>
    </row>
    <row r="46" spans="1:19" ht="29" x14ac:dyDescent="0.35">
      <c r="A46" s="114">
        <v>99202</v>
      </c>
      <c r="B46" s="110" t="s">
        <v>80</v>
      </c>
      <c r="C46" s="150"/>
      <c r="D46" s="139"/>
      <c r="E46" s="140"/>
      <c r="F46" s="141">
        <v>70.19</v>
      </c>
      <c r="G46" s="141">
        <v>39.020000000000003</v>
      </c>
      <c r="H46" s="143"/>
      <c r="I46" s="15"/>
      <c r="J46" s="16"/>
      <c r="K46" s="16"/>
      <c r="L46" s="16"/>
      <c r="M46" s="16"/>
      <c r="N46" s="16"/>
      <c r="O46" s="16"/>
      <c r="P46" s="16"/>
      <c r="Q46" s="16"/>
      <c r="R46" s="16"/>
      <c r="S46" s="16"/>
    </row>
    <row r="47" spans="1:19" x14ac:dyDescent="0.35">
      <c r="A47" s="114">
        <v>99203</v>
      </c>
      <c r="B47" s="110" t="s">
        <v>81</v>
      </c>
      <c r="C47" s="150"/>
      <c r="D47" s="139"/>
      <c r="E47" s="140"/>
      <c r="F47" s="141">
        <v>109.35</v>
      </c>
      <c r="G47" s="141">
        <v>67.180000000000007</v>
      </c>
      <c r="H47" s="143"/>
      <c r="I47" s="15"/>
      <c r="J47" s="16"/>
      <c r="K47" s="16"/>
      <c r="L47" s="16"/>
      <c r="M47" s="16"/>
      <c r="N47" s="16"/>
      <c r="O47" s="16"/>
      <c r="P47" s="16"/>
      <c r="Q47" s="16"/>
      <c r="R47" s="16"/>
      <c r="S47" s="16"/>
    </row>
    <row r="48" spans="1:19" ht="29" x14ac:dyDescent="0.35">
      <c r="A48" s="114">
        <v>99211</v>
      </c>
      <c r="B48" s="110" t="s">
        <v>82</v>
      </c>
      <c r="C48" s="150"/>
      <c r="D48" s="139"/>
      <c r="E48" s="140"/>
      <c r="F48" s="141">
        <v>22.65</v>
      </c>
      <c r="G48" s="141">
        <v>7.37</v>
      </c>
      <c r="H48" s="143"/>
      <c r="I48" s="15"/>
      <c r="J48" s="16"/>
      <c r="K48" s="16"/>
      <c r="L48" s="16"/>
      <c r="M48" s="16"/>
      <c r="N48" s="16"/>
      <c r="O48" s="16"/>
      <c r="P48" s="16"/>
      <c r="Q48" s="16"/>
      <c r="R48" s="16"/>
      <c r="S48" s="16"/>
    </row>
    <row r="49" spans="1:19" ht="29" x14ac:dyDescent="0.35">
      <c r="A49" s="114">
        <v>99212</v>
      </c>
      <c r="B49" s="110" t="s">
        <v>83</v>
      </c>
      <c r="C49" s="150"/>
      <c r="D49" s="139"/>
      <c r="E49" s="140"/>
      <c r="F49" s="141">
        <v>55.35</v>
      </c>
      <c r="G49" s="141">
        <v>29.37</v>
      </c>
      <c r="H49" s="143"/>
      <c r="I49" s="15"/>
      <c r="J49" s="16"/>
      <c r="K49" s="16"/>
      <c r="L49" s="16"/>
      <c r="M49" s="16"/>
      <c r="N49" s="16"/>
      <c r="O49" s="16"/>
      <c r="P49" s="16"/>
      <c r="Q49" s="16"/>
      <c r="R49" s="16"/>
      <c r="S49" s="16"/>
    </row>
    <row r="50" spans="1:19" ht="29" x14ac:dyDescent="0.35">
      <c r="A50" s="114">
        <v>99213</v>
      </c>
      <c r="B50" s="110" t="s">
        <v>84</v>
      </c>
      <c r="C50" s="150"/>
      <c r="D50" s="139"/>
      <c r="E50" s="140"/>
      <c r="F50" s="141">
        <v>89.23</v>
      </c>
      <c r="G50" s="141">
        <v>54.7</v>
      </c>
      <c r="H50" s="143"/>
      <c r="I50" s="15"/>
      <c r="J50" s="16"/>
      <c r="K50" s="16"/>
      <c r="L50" s="16"/>
      <c r="M50" s="16"/>
      <c r="N50" s="16"/>
      <c r="O50" s="16"/>
      <c r="P50" s="16"/>
      <c r="Q50" s="16"/>
      <c r="R50" s="16"/>
      <c r="S50" s="16"/>
    </row>
    <row r="51" spans="1:19" ht="29" x14ac:dyDescent="0.35">
      <c r="A51" s="114">
        <v>99214</v>
      </c>
      <c r="B51" s="110" t="s">
        <v>85</v>
      </c>
      <c r="C51" s="150"/>
      <c r="D51" s="139"/>
      <c r="E51" s="140"/>
      <c r="F51" s="141">
        <v>127.11</v>
      </c>
      <c r="G51" s="141">
        <v>80.349999999999994</v>
      </c>
      <c r="H51" s="143"/>
      <c r="I51" s="15"/>
      <c r="J51" s="16"/>
      <c r="K51" s="16"/>
      <c r="L51" s="16"/>
      <c r="M51" s="16"/>
      <c r="N51" s="16"/>
      <c r="O51" s="16"/>
      <c r="P51" s="16"/>
      <c r="Q51" s="16"/>
      <c r="R51" s="16"/>
      <c r="S51" s="16"/>
    </row>
    <row r="52" spans="1:19" x14ac:dyDescent="0.35">
      <c r="A52" s="114">
        <v>99215</v>
      </c>
      <c r="B52" s="113" t="s">
        <v>86</v>
      </c>
      <c r="C52" s="150"/>
      <c r="D52" s="139"/>
      <c r="E52" s="140"/>
      <c r="F52" s="141">
        <v>180.35</v>
      </c>
      <c r="G52" s="141">
        <v>119.23</v>
      </c>
      <c r="H52" s="143"/>
      <c r="I52" s="15"/>
      <c r="J52" s="16"/>
      <c r="K52" s="16"/>
      <c r="L52" s="16"/>
      <c r="M52" s="16"/>
      <c r="N52" s="16"/>
      <c r="O52" s="16"/>
      <c r="P52" s="16"/>
      <c r="Q52" s="16"/>
      <c r="R52" s="16"/>
      <c r="S52" s="16"/>
    </row>
    <row r="53" spans="1:19" x14ac:dyDescent="0.35">
      <c r="A53" s="114" t="s">
        <v>87</v>
      </c>
      <c r="B53" s="114" t="s">
        <v>88</v>
      </c>
      <c r="C53" s="150"/>
      <c r="D53" s="139"/>
      <c r="E53" s="140"/>
      <c r="F53" s="141">
        <v>124.11</v>
      </c>
      <c r="G53" s="141">
        <v>124.11</v>
      </c>
      <c r="H53" s="143"/>
      <c r="I53" s="15"/>
      <c r="J53" s="16"/>
      <c r="K53" s="16"/>
      <c r="L53" s="16"/>
      <c r="M53" s="16"/>
      <c r="N53" s="16"/>
      <c r="O53" s="16"/>
      <c r="P53" s="16"/>
      <c r="Q53" s="16"/>
      <c r="R53" s="16"/>
      <c r="S53" s="16"/>
    </row>
    <row r="54" spans="1:19" x14ac:dyDescent="0.35">
      <c r="A54" s="114" t="s">
        <v>89</v>
      </c>
      <c r="B54" s="111" t="s">
        <v>90</v>
      </c>
      <c r="C54" s="150"/>
      <c r="D54" s="139"/>
      <c r="E54" s="140"/>
      <c r="F54" s="141">
        <v>12.09</v>
      </c>
      <c r="G54" s="141">
        <v>9.65</v>
      </c>
      <c r="H54" s="143"/>
      <c r="I54" s="15"/>
      <c r="J54" s="16"/>
      <c r="K54" s="16"/>
      <c r="L54" s="16"/>
      <c r="M54" s="16"/>
      <c r="N54" s="16"/>
      <c r="O54" s="16"/>
      <c r="P54" s="16"/>
      <c r="Q54" s="16"/>
      <c r="R54" s="16"/>
      <c r="S54" s="16"/>
    </row>
    <row r="55" spans="1:19" x14ac:dyDescent="0.35">
      <c r="A55" s="208" t="s">
        <v>58</v>
      </c>
      <c r="B55" s="208"/>
      <c r="C55" s="208"/>
      <c r="D55" s="208"/>
      <c r="E55" s="208"/>
      <c r="F55" s="208"/>
      <c r="G55" s="208"/>
      <c r="H55" s="208"/>
      <c r="I55" s="15"/>
      <c r="J55" s="16"/>
      <c r="K55" s="16"/>
      <c r="L55" s="16"/>
      <c r="M55" s="16"/>
      <c r="N55" s="16"/>
      <c r="O55" s="16"/>
      <c r="P55" s="16"/>
      <c r="Q55" s="16"/>
      <c r="R55" s="16"/>
      <c r="S55" s="16"/>
    </row>
    <row r="56" spans="1:19" x14ac:dyDescent="0.35">
      <c r="A56" s="20">
        <v>99152</v>
      </c>
      <c r="B56" s="106" t="s">
        <v>61</v>
      </c>
      <c r="C56" s="137"/>
      <c r="D56" s="122"/>
      <c r="E56" s="123"/>
      <c r="F56" s="130">
        <v>47.26</v>
      </c>
      <c r="G56" s="130">
        <v>10.28</v>
      </c>
      <c r="H56" s="29"/>
      <c r="I56" s="15"/>
      <c r="J56" s="16"/>
      <c r="K56" s="16"/>
      <c r="L56" s="16"/>
      <c r="M56" s="16"/>
      <c r="N56" s="16"/>
      <c r="O56" s="16"/>
      <c r="P56" s="16"/>
      <c r="Q56" s="16"/>
      <c r="R56" s="16"/>
      <c r="S56" s="16"/>
    </row>
    <row r="57" spans="1:19" x14ac:dyDescent="0.35">
      <c r="A57" s="20">
        <v>99153</v>
      </c>
      <c r="B57" s="106" t="s">
        <v>62</v>
      </c>
      <c r="C57" s="21"/>
      <c r="D57" s="122"/>
      <c r="E57" s="123"/>
      <c r="F57" s="39">
        <v>10.96</v>
      </c>
      <c r="G57" s="39">
        <v>10.96</v>
      </c>
      <c r="H57" s="25"/>
      <c r="I57" s="15"/>
      <c r="J57" s="16"/>
      <c r="K57" s="16"/>
      <c r="L57" s="16"/>
      <c r="M57" s="16"/>
      <c r="N57" s="16"/>
      <c r="O57" s="16"/>
      <c r="P57" s="16"/>
      <c r="Q57" s="16"/>
      <c r="R57" s="16"/>
      <c r="S57" s="16"/>
    </row>
    <row r="58" spans="1:19" x14ac:dyDescent="0.35">
      <c r="A58" s="20" t="s">
        <v>63</v>
      </c>
      <c r="B58" s="110" t="s">
        <v>64</v>
      </c>
      <c r="C58" s="21"/>
      <c r="D58" s="122"/>
      <c r="E58" s="123"/>
      <c r="F58" s="132">
        <v>0.85499999999999998</v>
      </c>
      <c r="G58" s="128"/>
      <c r="H58" s="25"/>
      <c r="I58" s="15"/>
      <c r="J58" s="16"/>
      <c r="K58" s="16"/>
      <c r="L58" s="16"/>
      <c r="M58" s="16"/>
      <c r="N58" s="16"/>
      <c r="O58" s="16"/>
      <c r="P58" s="16"/>
      <c r="Q58" s="16"/>
      <c r="R58" s="16"/>
      <c r="S58" s="16"/>
    </row>
    <row r="59" spans="1:19" x14ac:dyDescent="0.35">
      <c r="A59" s="20" t="s">
        <v>65</v>
      </c>
      <c r="B59" s="30" t="s">
        <v>66</v>
      </c>
      <c r="C59" s="21"/>
      <c r="D59" s="124"/>
      <c r="E59" s="125"/>
      <c r="F59" s="132">
        <v>9.6519999999999992</v>
      </c>
      <c r="G59" s="123"/>
      <c r="H59" s="25"/>
      <c r="I59" s="15"/>
      <c r="J59" s="16"/>
      <c r="K59" s="16"/>
      <c r="L59" s="16"/>
      <c r="M59" s="16"/>
      <c r="N59" s="16"/>
      <c r="O59" s="16"/>
      <c r="P59" s="16"/>
      <c r="Q59" s="16"/>
      <c r="R59" s="16"/>
      <c r="S59" s="16"/>
    </row>
    <row r="60" spans="1:19" x14ac:dyDescent="0.35">
      <c r="A60" s="20" t="s">
        <v>67</v>
      </c>
      <c r="B60" s="30" t="s">
        <v>68</v>
      </c>
      <c r="C60" s="21"/>
      <c r="D60" s="126"/>
      <c r="E60" s="127"/>
      <c r="F60" s="132">
        <v>0.16700000000000001</v>
      </c>
      <c r="G60" s="123"/>
      <c r="H60" s="25"/>
      <c r="I60" s="15"/>
      <c r="J60" s="16"/>
      <c r="K60" s="16"/>
      <c r="L60" s="16"/>
      <c r="M60" s="16"/>
      <c r="N60" s="16"/>
      <c r="O60" s="16"/>
      <c r="P60" s="16"/>
      <c r="Q60" s="16"/>
      <c r="R60" s="16"/>
      <c r="S60" s="16"/>
    </row>
    <row r="61" spans="1:19" x14ac:dyDescent="0.35">
      <c r="A61" s="20" t="s">
        <v>69</v>
      </c>
      <c r="B61" s="30" t="s">
        <v>70</v>
      </c>
      <c r="C61" s="21"/>
      <c r="D61" s="124"/>
      <c r="E61" s="125"/>
      <c r="F61" s="132">
        <v>1.3620000000000001</v>
      </c>
      <c r="G61" s="123"/>
      <c r="H61" s="25"/>
      <c r="I61" s="15"/>
      <c r="J61" s="16"/>
      <c r="K61" s="16"/>
      <c r="L61" s="16"/>
      <c r="M61" s="16"/>
      <c r="N61" s="16"/>
      <c r="O61" s="16"/>
      <c r="P61" s="16"/>
      <c r="Q61" s="16"/>
      <c r="R61" s="16"/>
      <c r="S61" s="16"/>
    </row>
    <row r="62" spans="1:19" x14ac:dyDescent="0.35">
      <c r="A62" s="20" t="s">
        <v>71</v>
      </c>
      <c r="B62" s="30" t="s">
        <v>72</v>
      </c>
      <c r="C62" s="21"/>
      <c r="D62" s="124"/>
      <c r="E62" s="125"/>
      <c r="F62" s="132">
        <v>2.2629999999999999</v>
      </c>
      <c r="G62" s="123"/>
      <c r="H62" s="25"/>
      <c r="I62" s="15"/>
      <c r="J62" s="16"/>
      <c r="K62" s="16"/>
      <c r="L62" s="16"/>
      <c r="M62" s="16"/>
      <c r="N62" s="16"/>
      <c r="O62" s="16"/>
      <c r="P62" s="16"/>
      <c r="Q62" s="16"/>
      <c r="R62" s="16"/>
      <c r="S62" s="16"/>
    </row>
    <row r="63" spans="1:19" x14ac:dyDescent="0.35">
      <c r="A63" s="15"/>
      <c r="B63" s="15"/>
      <c r="C63" s="15"/>
      <c r="D63" s="15"/>
      <c r="E63" s="15"/>
      <c r="F63" s="15"/>
      <c r="G63" s="15"/>
      <c r="H63" s="15"/>
      <c r="I63" s="16"/>
      <c r="J63" s="16"/>
      <c r="K63" s="16"/>
      <c r="L63" s="16"/>
      <c r="M63" s="16"/>
      <c r="N63" s="16"/>
      <c r="O63" s="16"/>
      <c r="P63" s="16"/>
      <c r="Q63" s="16"/>
      <c r="R63" s="16"/>
      <c r="S63" s="16"/>
    </row>
    <row r="64" spans="1:19" x14ac:dyDescent="0.35">
      <c r="A64" s="15"/>
      <c r="B64" s="15"/>
      <c r="C64" s="16"/>
      <c r="D64" s="15"/>
      <c r="E64" s="15"/>
      <c r="F64" s="15"/>
      <c r="G64" s="15"/>
      <c r="H64" s="15"/>
      <c r="I64" s="16"/>
      <c r="J64" s="16"/>
      <c r="K64" s="16"/>
      <c r="L64" s="16"/>
      <c r="M64" s="16"/>
      <c r="N64" s="16"/>
      <c r="O64" s="16"/>
      <c r="P64" s="16"/>
      <c r="Q64" s="16"/>
      <c r="R64" s="16"/>
      <c r="S64" s="16"/>
    </row>
    <row r="65" spans="1:19" x14ac:dyDescent="0.35">
      <c r="A65" s="207" t="s">
        <v>96</v>
      </c>
      <c r="B65" s="207"/>
      <c r="C65" s="15"/>
      <c r="D65" s="16"/>
      <c r="E65" s="16"/>
      <c r="F65" s="16"/>
      <c r="G65" s="16"/>
      <c r="H65" s="16"/>
      <c r="I65" s="16"/>
      <c r="J65" s="16"/>
      <c r="K65" s="16"/>
      <c r="L65" s="16"/>
      <c r="M65" s="16"/>
      <c r="N65" s="16"/>
      <c r="O65" s="16"/>
      <c r="P65" s="16"/>
      <c r="Q65" s="16"/>
      <c r="R65" s="16"/>
      <c r="S65" s="16"/>
    </row>
    <row r="66" spans="1:19" ht="145" x14ac:dyDescent="0.35">
      <c r="A66" s="35">
        <v>1</v>
      </c>
      <c r="B66" s="36" t="s">
        <v>886</v>
      </c>
      <c r="C66" s="15"/>
      <c r="D66" s="16"/>
      <c r="E66" s="16"/>
      <c r="F66" s="16"/>
      <c r="G66" s="16"/>
      <c r="H66" s="16"/>
      <c r="I66" s="16"/>
      <c r="J66" s="16"/>
      <c r="K66" s="16"/>
      <c r="L66" s="16"/>
      <c r="M66" s="16"/>
      <c r="N66" s="16"/>
      <c r="O66" s="16"/>
      <c r="P66" s="16"/>
      <c r="Q66" s="16"/>
      <c r="R66" s="16"/>
      <c r="S66" s="16"/>
    </row>
    <row r="67" spans="1:19" ht="87" x14ac:dyDescent="0.35">
      <c r="A67" s="36">
        <v>2</v>
      </c>
      <c r="B67" s="36" t="s">
        <v>887</v>
      </c>
      <c r="C67" s="15"/>
      <c r="D67" s="16"/>
      <c r="E67" s="16"/>
      <c r="F67" s="16"/>
      <c r="G67" s="16"/>
      <c r="H67" s="16"/>
      <c r="I67" s="16"/>
      <c r="J67" s="16"/>
      <c r="K67" s="16"/>
      <c r="L67" s="16"/>
      <c r="M67" s="16"/>
      <c r="N67" s="16"/>
      <c r="O67" s="16"/>
      <c r="P67" s="16"/>
      <c r="Q67" s="16"/>
      <c r="R67" s="16"/>
      <c r="S67" s="16"/>
    </row>
    <row r="68" spans="1:19" ht="58" x14ac:dyDescent="0.35">
      <c r="A68" s="36">
        <v>3</v>
      </c>
      <c r="B68" s="36" t="s">
        <v>888</v>
      </c>
      <c r="C68" s="15"/>
      <c r="D68" s="16"/>
      <c r="E68" s="16"/>
      <c r="F68" s="16"/>
      <c r="G68" s="16"/>
      <c r="H68" s="16"/>
      <c r="I68" s="16"/>
      <c r="J68" s="16"/>
      <c r="K68" s="16"/>
      <c r="L68" s="16"/>
      <c r="M68" s="16"/>
      <c r="N68" s="16"/>
      <c r="O68" s="16"/>
      <c r="P68" s="16"/>
      <c r="Q68" s="16"/>
      <c r="R68" s="16"/>
      <c r="S68" s="16"/>
    </row>
    <row r="69" spans="1:19" ht="43.5" x14ac:dyDescent="0.35">
      <c r="A69" s="36">
        <v>4</v>
      </c>
      <c r="B69" s="36" t="s">
        <v>889</v>
      </c>
      <c r="C69" s="15"/>
      <c r="D69" s="16"/>
      <c r="E69" s="16"/>
      <c r="F69" s="16"/>
      <c r="G69" s="16"/>
      <c r="H69" s="16"/>
      <c r="I69" s="16"/>
      <c r="J69" s="16"/>
      <c r="K69" s="16"/>
      <c r="L69" s="16"/>
      <c r="M69" s="16"/>
      <c r="N69" s="16"/>
      <c r="O69" s="16"/>
      <c r="P69" s="16"/>
      <c r="Q69" s="16"/>
      <c r="R69" s="16"/>
      <c r="S69" s="16"/>
    </row>
    <row r="70" spans="1:19" ht="29" x14ac:dyDescent="0.35">
      <c r="A70" s="36">
        <v>5</v>
      </c>
      <c r="B70" s="36" t="s">
        <v>890</v>
      </c>
      <c r="C70" s="15"/>
      <c r="D70" s="16"/>
      <c r="E70" s="16"/>
      <c r="F70" s="16"/>
      <c r="G70" s="16"/>
      <c r="H70" s="16"/>
      <c r="I70" s="16"/>
      <c r="J70" s="16"/>
      <c r="K70" s="16"/>
      <c r="L70" s="16"/>
      <c r="M70" s="16"/>
      <c r="N70" s="16"/>
      <c r="O70" s="16"/>
      <c r="P70" s="16"/>
      <c r="Q70" s="16"/>
      <c r="R70" s="16"/>
      <c r="S70" s="16"/>
    </row>
    <row r="71" spans="1:19" x14ac:dyDescent="0.35">
      <c r="A71" s="36">
        <v>6</v>
      </c>
      <c r="B71" s="36" t="s">
        <v>891</v>
      </c>
      <c r="C71" s="15"/>
      <c r="D71" s="16"/>
      <c r="E71" s="16"/>
      <c r="F71" s="16"/>
      <c r="G71" s="16"/>
      <c r="H71" s="16"/>
      <c r="I71" s="16"/>
      <c r="J71" s="16"/>
      <c r="K71" s="16"/>
      <c r="L71" s="16"/>
      <c r="M71" s="16"/>
      <c r="N71" s="16"/>
      <c r="O71" s="16"/>
      <c r="P71" s="16"/>
      <c r="Q71" s="16"/>
      <c r="R71" s="16"/>
      <c r="S71" s="16"/>
    </row>
    <row r="72" spans="1:19" ht="29" x14ac:dyDescent="0.35">
      <c r="A72" s="36">
        <v>7</v>
      </c>
      <c r="B72" s="36" t="s">
        <v>892</v>
      </c>
      <c r="C72" s="15"/>
      <c r="D72" s="16"/>
      <c r="E72" s="16"/>
      <c r="F72" s="16"/>
      <c r="G72" s="16"/>
      <c r="H72" s="16"/>
      <c r="I72" s="16"/>
      <c r="J72" s="16"/>
      <c r="K72" s="16"/>
      <c r="L72" s="16"/>
      <c r="M72" s="16"/>
      <c r="N72" s="16"/>
      <c r="O72" s="16"/>
      <c r="P72" s="16"/>
      <c r="Q72" s="16"/>
      <c r="R72" s="16"/>
      <c r="S72" s="16"/>
    </row>
    <row r="73" spans="1:19" ht="203" x14ac:dyDescent="0.35">
      <c r="A73" s="28">
        <v>8</v>
      </c>
      <c r="B73" s="37" t="s">
        <v>893</v>
      </c>
      <c r="C73" s="15"/>
      <c r="D73" s="16"/>
      <c r="E73" s="16"/>
      <c r="F73" s="16"/>
      <c r="G73" s="16"/>
      <c r="H73" s="16"/>
      <c r="I73" s="16"/>
      <c r="J73" s="16"/>
      <c r="K73" s="16"/>
      <c r="L73" s="16"/>
      <c r="M73" s="16"/>
      <c r="N73" s="16"/>
      <c r="O73" s="16"/>
      <c r="P73" s="16"/>
      <c r="Q73" s="16"/>
      <c r="R73" s="16"/>
      <c r="S73" s="16"/>
    </row>
    <row r="74" spans="1:19" ht="246.5" x14ac:dyDescent="0.35">
      <c r="A74" s="25">
        <v>9</v>
      </c>
      <c r="B74" s="37" t="s">
        <v>894</v>
      </c>
      <c r="C74" s="15"/>
      <c r="D74" s="16"/>
      <c r="E74" s="16"/>
      <c r="F74" s="16"/>
      <c r="G74" s="16"/>
      <c r="H74" s="16"/>
      <c r="I74" s="16"/>
      <c r="J74" s="16"/>
      <c r="K74" s="16"/>
      <c r="L74" s="16"/>
      <c r="M74" s="16"/>
      <c r="N74" s="16"/>
      <c r="O74" s="16"/>
      <c r="P74" s="16"/>
      <c r="Q74" s="16"/>
      <c r="R74" s="16"/>
      <c r="S74" s="16"/>
    </row>
    <row r="75" spans="1:19" x14ac:dyDescent="0.35">
      <c r="A75" s="15"/>
      <c r="B75" s="15"/>
      <c r="C75" s="16"/>
      <c r="D75" s="16"/>
      <c r="E75" s="16"/>
      <c r="F75" s="16"/>
      <c r="G75" s="16"/>
      <c r="H75" s="16"/>
      <c r="I75" s="16"/>
      <c r="J75" s="16"/>
      <c r="K75" s="16"/>
      <c r="L75" s="16"/>
      <c r="M75" s="16"/>
      <c r="N75" s="16"/>
      <c r="O75" s="16"/>
      <c r="P75" s="16"/>
      <c r="Q75" s="16"/>
      <c r="R75" s="16"/>
      <c r="S75" s="16"/>
    </row>
    <row r="76" spans="1:19" x14ac:dyDescent="0.35">
      <c r="A76" s="16"/>
      <c r="B76" s="16"/>
      <c r="C76" s="16"/>
      <c r="D76" s="16"/>
      <c r="E76" s="16"/>
      <c r="F76" s="16"/>
      <c r="G76" s="16"/>
      <c r="H76" s="16"/>
      <c r="I76" s="16"/>
      <c r="J76" s="16"/>
      <c r="K76" s="16"/>
      <c r="L76" s="16"/>
      <c r="M76" s="16"/>
      <c r="N76" s="16"/>
      <c r="O76" s="16"/>
      <c r="P76" s="16"/>
      <c r="Q76" s="16"/>
      <c r="R76" s="16"/>
      <c r="S76" s="16"/>
    </row>
    <row r="77" spans="1:19" x14ac:dyDescent="0.35">
      <c r="A77" s="16"/>
      <c r="B77" s="16"/>
      <c r="C77" s="16"/>
      <c r="D77" s="16"/>
      <c r="E77" s="16"/>
      <c r="F77" s="16"/>
      <c r="G77" s="16"/>
      <c r="H77" s="16"/>
      <c r="I77" s="16"/>
      <c r="J77" s="16"/>
      <c r="K77" s="16"/>
      <c r="L77" s="16"/>
      <c r="M77" s="16"/>
      <c r="N77" s="16"/>
      <c r="O77" s="16"/>
      <c r="P77" s="16"/>
      <c r="Q77" s="16"/>
      <c r="R77" s="16"/>
      <c r="S77" s="16"/>
    </row>
    <row r="78" spans="1:19" x14ac:dyDescent="0.35">
      <c r="A78" s="16"/>
      <c r="B78" s="16"/>
      <c r="C78" s="16"/>
      <c r="D78" s="16"/>
      <c r="E78" s="16"/>
      <c r="F78" s="16"/>
      <c r="G78" s="16"/>
      <c r="H78" s="16"/>
      <c r="I78" s="16"/>
      <c r="J78" s="16"/>
      <c r="K78" s="16"/>
      <c r="L78" s="16"/>
      <c r="M78" s="16"/>
      <c r="N78" s="16"/>
      <c r="O78" s="16"/>
      <c r="P78" s="16"/>
      <c r="Q78" s="16"/>
      <c r="R78" s="16"/>
      <c r="S78" s="16"/>
    </row>
    <row r="79" spans="1:19" x14ac:dyDescent="0.35">
      <c r="A79" s="16"/>
      <c r="B79" s="16"/>
      <c r="C79" s="16"/>
      <c r="D79" s="16"/>
      <c r="E79" s="16"/>
      <c r="F79" s="16"/>
      <c r="G79" s="16"/>
      <c r="H79" s="16"/>
      <c r="I79" s="16"/>
      <c r="J79" s="16"/>
      <c r="K79" s="16"/>
      <c r="L79" s="16"/>
      <c r="M79" s="16"/>
      <c r="N79" s="16"/>
      <c r="O79" s="16"/>
      <c r="P79" s="16"/>
      <c r="Q79" s="16"/>
      <c r="R79" s="16"/>
      <c r="S79" s="16"/>
    </row>
    <row r="80" spans="1:19" x14ac:dyDescent="0.35">
      <c r="A80" s="16"/>
      <c r="B80" s="16"/>
      <c r="C80" s="16"/>
      <c r="D80" s="16"/>
      <c r="E80" s="16"/>
      <c r="F80" s="16"/>
      <c r="G80" s="16"/>
      <c r="H80" s="16"/>
      <c r="I80" s="16"/>
      <c r="J80" s="16"/>
      <c r="K80" s="16"/>
      <c r="L80" s="16"/>
      <c r="M80" s="16"/>
      <c r="N80" s="16"/>
      <c r="O80" s="16"/>
      <c r="P80" s="16"/>
      <c r="Q80" s="16"/>
      <c r="R80" s="16"/>
      <c r="S80" s="16"/>
    </row>
    <row r="81" spans="1:19" x14ac:dyDescent="0.35">
      <c r="A81" s="16"/>
      <c r="B81" s="16"/>
      <c r="C81" s="16"/>
      <c r="D81" s="16"/>
      <c r="E81" s="16"/>
      <c r="F81" s="16"/>
      <c r="G81" s="16"/>
      <c r="H81" s="16"/>
      <c r="I81" s="16"/>
      <c r="J81" s="16"/>
      <c r="K81" s="16"/>
      <c r="L81" s="16"/>
      <c r="M81" s="16"/>
      <c r="N81" s="16"/>
      <c r="O81" s="16"/>
      <c r="P81" s="16"/>
      <c r="Q81" s="16"/>
      <c r="R81" s="16"/>
      <c r="S81" s="16"/>
    </row>
    <row r="82" spans="1:19" x14ac:dyDescent="0.35">
      <c r="A82" s="16"/>
      <c r="B82" s="16"/>
      <c r="C82" s="16"/>
      <c r="D82" s="16"/>
      <c r="E82" s="16"/>
      <c r="F82" s="16"/>
      <c r="G82" s="16"/>
      <c r="H82" s="16"/>
      <c r="I82" s="16"/>
      <c r="J82" s="16"/>
      <c r="K82" s="16"/>
      <c r="L82" s="16"/>
      <c r="M82" s="16"/>
      <c r="N82" s="16"/>
      <c r="O82" s="16"/>
      <c r="P82" s="16"/>
      <c r="Q82" s="16"/>
      <c r="R82" s="16"/>
      <c r="S82" s="16"/>
    </row>
  </sheetData>
  <mergeCells count="27">
    <mergeCell ref="A45:H45"/>
    <mergeCell ref="A1:H1"/>
    <mergeCell ref="A65:B65"/>
    <mergeCell ref="A55:H55"/>
    <mergeCell ref="A42:H42"/>
    <mergeCell ref="A35:H35"/>
    <mergeCell ref="A33:H33"/>
    <mergeCell ref="A28:H28"/>
    <mergeCell ref="A26:H26"/>
    <mergeCell ref="A13:H13"/>
    <mergeCell ref="A6:H6"/>
    <mergeCell ref="A3:H3"/>
    <mergeCell ref="D4:E4"/>
    <mergeCell ref="D14:E14"/>
    <mergeCell ref="D15:E15"/>
    <mergeCell ref="D16:E16"/>
    <mergeCell ref="D17:E17"/>
    <mergeCell ref="D18:E18"/>
    <mergeCell ref="D19:E19"/>
    <mergeCell ref="D20:E20"/>
    <mergeCell ref="D21:E21"/>
    <mergeCell ref="D34:E34"/>
    <mergeCell ref="D22:E22"/>
    <mergeCell ref="D23:E23"/>
    <mergeCell ref="D24:E24"/>
    <mergeCell ref="D25:E25"/>
    <mergeCell ref="D27:E27"/>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D395E6-650B-4036-B016-5A119CBE07DB}">
  <dimension ref="A1:C11"/>
  <sheetViews>
    <sheetView workbookViewId="0">
      <selection activeCell="B1" sqref="B1"/>
    </sheetView>
  </sheetViews>
  <sheetFormatPr defaultRowHeight="14.5" x14ac:dyDescent="0.35"/>
  <cols>
    <col min="1" max="1" width="24.81640625" customWidth="1"/>
    <col min="2" max="2" width="47.26953125" customWidth="1"/>
  </cols>
  <sheetData>
    <row r="1" spans="1:3" ht="37" x14ac:dyDescent="0.35">
      <c r="A1" s="100" t="s">
        <v>114</v>
      </c>
      <c r="B1" s="101" t="s">
        <v>895</v>
      </c>
    </row>
    <row r="2" spans="1:3" ht="29" x14ac:dyDescent="0.35">
      <c r="A2" s="46" t="s">
        <v>896</v>
      </c>
      <c r="B2" s="46" t="s">
        <v>897</v>
      </c>
      <c r="C2" s="12"/>
    </row>
    <row r="3" spans="1:3" ht="29" x14ac:dyDescent="0.35">
      <c r="A3" s="46" t="s">
        <v>898</v>
      </c>
      <c r="B3" s="46" t="s">
        <v>899</v>
      </c>
      <c r="C3" s="12"/>
    </row>
    <row r="4" spans="1:3" ht="29" x14ac:dyDescent="0.35">
      <c r="A4" s="46" t="s">
        <v>900</v>
      </c>
      <c r="B4" s="46" t="s">
        <v>901</v>
      </c>
      <c r="C4" s="12"/>
    </row>
    <row r="5" spans="1:3" x14ac:dyDescent="0.35">
      <c r="A5" s="46" t="s">
        <v>902</v>
      </c>
      <c r="B5" s="46" t="s">
        <v>903</v>
      </c>
      <c r="C5" s="12"/>
    </row>
    <row r="6" spans="1:3" x14ac:dyDescent="0.35">
      <c r="A6" s="46" t="s">
        <v>904</v>
      </c>
      <c r="B6" s="46" t="s">
        <v>905</v>
      </c>
      <c r="C6" s="12"/>
    </row>
    <row r="7" spans="1:3" ht="29" x14ac:dyDescent="0.35">
      <c r="A7" s="46" t="s">
        <v>906</v>
      </c>
      <c r="B7" s="46" t="s">
        <v>907</v>
      </c>
      <c r="C7" s="12"/>
    </row>
    <row r="8" spans="1:3" ht="29" x14ac:dyDescent="0.35">
      <c r="A8" s="46" t="s">
        <v>908</v>
      </c>
      <c r="B8" s="46" t="s">
        <v>909</v>
      </c>
      <c r="C8" s="12"/>
    </row>
    <row r="9" spans="1:3" x14ac:dyDescent="0.35">
      <c r="A9" s="15"/>
      <c r="B9" s="15"/>
    </row>
    <row r="10" spans="1:3" x14ac:dyDescent="0.35">
      <c r="A10" s="16"/>
      <c r="B10" s="16"/>
    </row>
    <row r="11" spans="1:3" x14ac:dyDescent="0.35">
      <c r="A11" s="16"/>
      <c r="B11" s="16"/>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A80EDAF16165942B66FA9FCB6B4AEB8" ma:contentTypeVersion="8" ma:contentTypeDescription="Create a new document." ma:contentTypeScope="" ma:versionID="26737c14854d53c08cdecdc04fca7b82">
  <xsd:schema xmlns:xsd="http://www.w3.org/2001/XMLSchema" xmlns:xs="http://www.w3.org/2001/XMLSchema" xmlns:p="http://schemas.microsoft.com/office/2006/metadata/properties" xmlns:ns2="df6c582f-de05-4206-a416-a9ae820a9b5f" targetNamespace="http://schemas.microsoft.com/office/2006/metadata/properties" ma:root="true" ma:fieldsID="9ece0701f128f5e61de07013bc53de58" ns2:_="">
    <xsd:import namespace="df6c582f-de05-4206-a416-a9ae820a9b5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6c582f-de05-4206-a416-a9ae820a9b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c93164ec-f35b-416f-add9-a3560115a3f5" ma:termSetId="09814cd3-568e-fe90-9814-8d621ff8fb84" ma:anchorId="fba54fb3-c3e1-fe81-a776-ca4b69148c4d" ma:open="true" ma:isKeyword="false">
      <xsd:complexType>
        <xsd:sequence>
          <xsd:element ref="pc:Terms" minOccurs="0" maxOccurs="1"/>
        </xsd:sequence>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f6c582f-de05-4206-a416-a9ae820a9b5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D1CE704-2503-4A9D-B0F5-E05D1540F15E}">
  <ds:schemaRefs>
    <ds:schemaRef ds:uri="http://schemas.microsoft.com/sharepoint/v3/contenttype/forms"/>
  </ds:schemaRefs>
</ds:datastoreItem>
</file>

<file path=customXml/itemProps2.xml><?xml version="1.0" encoding="utf-8"?>
<ds:datastoreItem xmlns:ds="http://schemas.openxmlformats.org/officeDocument/2006/customXml" ds:itemID="{8EB65C46-AC3B-472E-B987-789A402DBB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6c582f-de05-4206-a416-a9ae820a9b5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245219E-1AA7-453F-8EC8-36CF453C680F}">
  <ds:schemaRefs>
    <ds:schemaRef ds:uri="http://schemas.microsoft.com/office/2006/metadata/properties"/>
    <ds:schemaRef ds:uri="http://schemas.microsoft.com/office/infopath/2007/PartnerControls"/>
    <ds:schemaRef ds:uri="df6c582f-de05-4206-a416-a9ae820a9b5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7</vt:i4>
      </vt:variant>
    </vt:vector>
  </HeadingPairs>
  <TitlesOfParts>
    <vt:vector size="7" baseType="lpstr">
      <vt:lpstr>Instructions</vt:lpstr>
      <vt:lpstr>CRC-CPT</vt:lpstr>
      <vt:lpstr>CRC-ICD-10</vt:lpstr>
      <vt:lpstr>BCC-CPT</vt:lpstr>
      <vt:lpstr>BCC-ICD-10</vt:lpstr>
      <vt:lpstr>Lung-CPT</vt:lpstr>
      <vt:lpstr>Lung-ICD-10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Jolene Carver</dc:creator>
  <cp:keywords/>
  <dc:description/>
  <cp:lastModifiedBy>Jones, Katie [HHS]</cp:lastModifiedBy>
  <cp:revision/>
  <dcterms:created xsi:type="dcterms:W3CDTF">2017-11-07T18:00:30Z</dcterms:created>
  <dcterms:modified xsi:type="dcterms:W3CDTF">2026-10-08T12:56:13Z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0x010100EA80EDAF16165942B66FA9FCB6B4AEB8</vt:lpwstr>
  </property>
  <property fmtid="{D5CDD505-2E9C-101B-9397-08002B2CF9AE}" pid="3" name="MediaServiceImageTags">
    <vt:lpwstr/>
  </property>
</Properties>
</file>