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iowadhs.sharepoint.com/sites/CommunityActionAgencies/Shared Documents/WAP/Flat Rate/00 Flat Rate (PY24 and on)/00 PY25 Flat Rate Master Sheet/"/>
    </mc:Choice>
  </mc:AlternateContent>
  <xr:revisionPtr revIDLastSave="424" documentId="8_{0F23E8FA-30F8-46E6-BA01-A65D128E57F5}" xr6:coauthVersionLast="47" xr6:coauthVersionMax="47" xr10:uidLastSave="{376BCC2B-4573-48BB-BF75-5C18F92879A6}"/>
  <bookViews>
    <workbookView xWindow="-108" yWindow="-108" windowWidth="23256" windowHeight="12576" xr2:uid="{5B350549-C40C-4988-941A-00054AE51A42}"/>
  </bookViews>
  <sheets>
    <sheet name="PY25 Flat Rate Master" sheetId="1" r:id="rId1"/>
    <sheet name="Notes" sheetId="2" r:id="rId2"/>
  </sheets>
  <definedNames>
    <definedName name="_xlnm._FilterDatabase" localSheetId="0" hidden="1">'PY25 Flat Rate Master'!$A$1:$E$291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1" i="1" l="1"/>
  <c r="E290" i="1"/>
  <c r="E289" i="1"/>
  <c r="E288" i="1"/>
  <c r="E287" i="1"/>
  <c r="E286" i="1"/>
  <c r="E285" i="1"/>
  <c r="E284" i="1"/>
  <c r="E283" i="1"/>
  <c r="E282" i="1"/>
  <c r="E281" i="1"/>
  <c r="E280" i="1"/>
  <c r="E279" i="1"/>
  <c r="E278" i="1"/>
  <c r="E277" i="1"/>
  <c r="E276" i="1"/>
  <c r="E274" i="1"/>
  <c r="E273" i="1"/>
  <c r="E272" i="1"/>
  <c r="E271" i="1"/>
  <c r="E270" i="1"/>
  <c r="E269" i="1"/>
  <c r="E268" i="1"/>
  <c r="E267" i="1"/>
  <c r="E266" i="1"/>
  <c r="E265" i="1"/>
  <c r="E264" i="1"/>
  <c r="E263" i="1"/>
  <c r="E262" i="1"/>
  <c r="E261" i="1"/>
  <c r="E260" i="1"/>
  <c r="E259" i="1"/>
  <c r="E258" i="1"/>
  <c r="E257" i="1"/>
  <c r="E256" i="1"/>
  <c r="E255" i="1"/>
  <c r="E254" i="1"/>
  <c r="E253" i="1"/>
  <c r="E252" i="1"/>
  <c r="E251" i="1"/>
  <c r="E250" i="1"/>
  <c r="E249" i="1"/>
  <c r="E248" i="1"/>
  <c r="E247" i="1"/>
  <c r="E246" i="1"/>
  <c r="E245" i="1"/>
  <c r="E244" i="1"/>
  <c r="E243" i="1"/>
  <c r="E242" i="1"/>
  <c r="E241" i="1"/>
  <c r="E240" i="1"/>
  <c r="E239" i="1"/>
  <c r="E238" i="1"/>
  <c r="E237" i="1"/>
  <c r="E236" i="1"/>
  <c r="E235" i="1"/>
  <c r="E234" i="1"/>
  <c r="E233" i="1"/>
  <c r="E232" i="1"/>
  <c r="E231" i="1"/>
  <c r="E230" i="1"/>
  <c r="E229" i="1"/>
  <c r="E228" i="1"/>
  <c r="E227" i="1"/>
  <c r="E226" i="1"/>
  <c r="E225" i="1"/>
  <c r="E224" i="1"/>
  <c r="E223" i="1"/>
  <c r="E222" i="1"/>
  <c r="E221" i="1"/>
  <c r="E220" i="1"/>
  <c r="E219" i="1"/>
  <c r="E218" i="1"/>
  <c r="E217" i="1"/>
  <c r="E216" i="1"/>
  <c r="E215" i="1"/>
  <c r="E214" i="1"/>
  <c r="E213" i="1"/>
  <c r="E212" i="1"/>
  <c r="E211" i="1"/>
  <c r="E210" i="1"/>
  <c r="E209" i="1"/>
  <c r="E208" i="1"/>
  <c r="E207" i="1"/>
  <c r="E206" i="1"/>
  <c r="E205" i="1"/>
  <c r="E204" i="1"/>
  <c r="E203" i="1"/>
  <c r="E202" i="1"/>
  <c r="E201" i="1"/>
  <c r="E200" i="1"/>
  <c r="E199" i="1"/>
  <c r="E198" i="1"/>
  <c r="E197" i="1"/>
  <c r="E196" i="1"/>
  <c r="E195" i="1"/>
  <c r="E194" i="1"/>
  <c r="E193" i="1"/>
  <c r="E192" i="1"/>
  <c r="E191" i="1"/>
  <c r="E190" i="1"/>
  <c r="E189" i="1"/>
  <c r="E188" i="1"/>
  <c r="E187" i="1"/>
  <c r="E186" i="1"/>
  <c r="E185" i="1"/>
  <c r="E184" i="1"/>
  <c r="E183" i="1"/>
  <c r="E182" i="1"/>
  <c r="E181" i="1"/>
  <c r="E180" i="1"/>
  <c r="E179" i="1"/>
  <c r="E178" i="1"/>
  <c r="E177" i="1"/>
  <c r="E176" i="1"/>
  <c r="E175" i="1"/>
  <c r="E174" i="1"/>
  <c r="E173" i="1"/>
  <c r="E172" i="1"/>
  <c r="E171" i="1"/>
  <c r="E170" i="1"/>
  <c r="E169" i="1"/>
  <c r="E168" i="1"/>
  <c r="E167" i="1"/>
  <c r="E166" i="1"/>
  <c r="E165" i="1"/>
  <c r="E164" i="1"/>
  <c r="E163" i="1"/>
  <c r="E162" i="1"/>
  <c r="E161" i="1"/>
  <c r="E160" i="1"/>
  <c r="E159" i="1"/>
  <c r="E158" i="1"/>
  <c r="E157" i="1"/>
  <c r="E156" i="1"/>
  <c r="E155" i="1"/>
  <c r="E154" i="1"/>
  <c r="E153" i="1"/>
  <c r="E152" i="1"/>
  <c r="E151" i="1"/>
  <c r="E150" i="1"/>
  <c r="E149" i="1"/>
  <c r="E148" i="1"/>
  <c r="E147" i="1"/>
  <c r="E146" i="1"/>
  <c r="E145" i="1"/>
  <c r="E144" i="1"/>
  <c r="E143" i="1"/>
  <c r="E142" i="1"/>
  <c r="E141" i="1"/>
  <c r="E140" i="1"/>
  <c r="E139" i="1"/>
  <c r="E138" i="1"/>
  <c r="E137" i="1"/>
  <c r="E136" i="1"/>
  <c r="E135" i="1"/>
  <c r="E134" i="1"/>
  <c r="E133" i="1"/>
  <c r="E132" i="1"/>
  <c r="E131" i="1"/>
  <c r="E130" i="1"/>
  <c r="E129" i="1"/>
  <c r="E128" i="1"/>
  <c r="E126" i="1"/>
  <c r="E125" i="1"/>
  <c r="E124" i="1"/>
  <c r="E123" i="1"/>
  <c r="E122" i="1"/>
  <c r="E121" i="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7" i="1"/>
  <c r="E26" i="1"/>
  <c r="E25" i="1"/>
  <c r="E24" i="1"/>
  <c r="E23" i="1"/>
  <c r="E22" i="1"/>
  <c r="E21" i="1"/>
  <c r="E20" i="1"/>
  <c r="E19" i="1"/>
  <c r="E18" i="1"/>
  <c r="E17" i="1"/>
  <c r="E16" i="1"/>
  <c r="E15" i="1"/>
  <c r="E14" i="1"/>
  <c r="E13" i="1"/>
  <c r="E12" i="1"/>
  <c r="E11" i="1"/>
  <c r="E10" i="1"/>
  <c r="E9" i="1"/>
  <c r="E8" i="1"/>
  <c r="E7" i="1"/>
  <c r="E6" i="1"/>
  <c r="E5" i="1"/>
  <c r="E4" i="1"/>
  <c r="E3" i="1"/>
  <c r="E2" i="1"/>
</calcChain>
</file>

<file path=xl/sharedStrings.xml><?xml version="1.0" encoding="utf-8"?>
<sst xmlns="http://schemas.openxmlformats.org/spreadsheetml/2006/main" count="305" uniqueCount="304">
  <si>
    <t>SEQ</t>
  </si>
  <si>
    <t>Work Item</t>
  </si>
  <si>
    <t>Material</t>
  </si>
  <si>
    <t>Labor</t>
  </si>
  <si>
    <t>Total</t>
  </si>
  <si>
    <t>Attic insulation cellulose (per sqft) R11</t>
  </si>
  <si>
    <t>Insulation (fiberglass batt)  (per sqft) R11</t>
  </si>
  <si>
    <t>Attic insulation cellulose  (per sqft) R19</t>
  </si>
  <si>
    <t>Attic insulation (fiberglass batt)  (per sqft) R19</t>
  </si>
  <si>
    <t>Attic insulation cellulose  (per sqft)R30</t>
  </si>
  <si>
    <t>Attic insulation cellulose  (per sqft)R38</t>
  </si>
  <si>
    <t>Attic insulation cellulose  (per sqft)R49</t>
  </si>
  <si>
    <t>Insulation depth markers</t>
  </si>
  <si>
    <t>Electrical box markers</t>
  </si>
  <si>
    <t>Floored attic insulation cellulose  (per sqft)R13</t>
  </si>
  <si>
    <t>Floored attic insulation cellulose  (per sqft)R19</t>
  </si>
  <si>
    <t>Floored attic insulation cellulose  (per sqft)R30</t>
  </si>
  <si>
    <t>Floored attic insulation cellulose  (per sqft)R38</t>
  </si>
  <si>
    <t>Ceiling slants insulation  cellulose  (per sqft)R13</t>
  </si>
  <si>
    <t>Ceiling slants insulation cellulose  (per sqft)R19</t>
  </si>
  <si>
    <t>Ceiling slants insulation (Attic) (batt)  (per sqft)R19</t>
  </si>
  <si>
    <t xml:space="preserve">Sidewall insulation cellulose R13  (per sqft) </t>
  </si>
  <si>
    <t>Sidewall insulation - R19 - Cellulose (per sq ft)</t>
  </si>
  <si>
    <t>Sidewall insulation - R30 - Cellulose (per sq ft)</t>
  </si>
  <si>
    <t>Sidewall insulation - R38 - Cellulose (per sq ft)</t>
  </si>
  <si>
    <t>Cantilever floor insulation cellulose  (per sqft)R13</t>
  </si>
  <si>
    <t>Cantilever floor insulation - R19 - Cellulose (per sq ft)</t>
  </si>
  <si>
    <t>Cantilever floor insulation - R30 - Cellulose (per sq ft)</t>
  </si>
  <si>
    <t>Cantilever floor insulation - R38 - Cellulose (per sq ft)</t>
  </si>
  <si>
    <t>Sidewall insulation (batt)  (per sqft) R13</t>
  </si>
  <si>
    <t>Pressure Points - R13 - Cellulose (per sq ft) for infiltration</t>
  </si>
  <si>
    <t>Pressure Points - R19 - Cellulose (per sq ft) for infiltration</t>
  </si>
  <si>
    <t>Pressure Points - R30 - Cellulose (per sq ft) for infiltration</t>
  </si>
  <si>
    <t>Pressure Points - R38 - Cellulose (per sq ft) for infiltration</t>
  </si>
  <si>
    <t>Wall plugs (each) - Plastic</t>
  </si>
  <si>
    <t>Wall plugs (each) - Wood</t>
  </si>
  <si>
    <t>Roof vents (w/black jack)</t>
  </si>
  <si>
    <t>Gable vent (All Sizes)</t>
  </si>
  <si>
    <t>Gable vents (including lumber, brick mold)</t>
  </si>
  <si>
    <t>Gable vent (w/ outside attic access)</t>
  </si>
  <si>
    <t>Soffit vents 4 in.x12 in.</t>
  </si>
  <si>
    <t>Black jack - per gallon</t>
  </si>
  <si>
    <t>Black jack - per tube</t>
  </si>
  <si>
    <t>Soffit vent chutes</t>
  </si>
  <si>
    <t>By pass blocks in attic (per block 64 sq in)</t>
  </si>
  <si>
    <t>Recessed light covers - 12x12x24    5/8 in. drywall</t>
  </si>
  <si>
    <t>Air - Tight Recessed LED Light insert</t>
  </si>
  <si>
    <t>Metal damming - heat source (per 10' unit)</t>
  </si>
  <si>
    <t>Kneewall backing (per sqft) House wrap or Insulation fabric</t>
  </si>
  <si>
    <t>Kneewall backing (per sqft) - Repair</t>
  </si>
  <si>
    <t>House wrap (per sqft)</t>
  </si>
  <si>
    <t>House wrap for floor joist (per sqft) - Repair</t>
  </si>
  <si>
    <t>Kneewall insulation (3 1/2 in.x16 in.)  (per sqft) (batt) R13</t>
  </si>
  <si>
    <t>Kneewall insulation - Two-part foam (per sqft) R13</t>
  </si>
  <si>
    <t>Kneewall insulation - Two-part foam (per sqft) R19</t>
  </si>
  <si>
    <t>Kneewall insulation - Cellulose (per sqft) R13</t>
  </si>
  <si>
    <t>Kneewall insulation (3 1/2 in.x23 in.)  (per sqft)  (batt)</t>
  </si>
  <si>
    <t>Sill insulation (6 in.x16 in.)  (per sqft)  (batt) R19</t>
  </si>
  <si>
    <t>Sill Insulation (R-19 Rigid Foam Board) (per sqft)</t>
  </si>
  <si>
    <t>Sill insulation (R19 two part foam) (per sqft)</t>
  </si>
  <si>
    <t>Crawlspace insulation (R-19 two part foam)  (per sqft)</t>
  </si>
  <si>
    <t>Crawlspace insulation (6"x23") - R19 - FG Batt (per sq ft)</t>
  </si>
  <si>
    <t xml:space="preserve">Crawlspace insulation (R19 foil faced rigid foam board) (per sqft) </t>
  </si>
  <si>
    <t>Floor joist insulation (basement/crawlspace) cellulose (per sqft) R19</t>
  </si>
  <si>
    <t>Floor joist insulation (basement/crawlspace) cellulose (per sqft) R30</t>
  </si>
  <si>
    <t>Floor joist insulation (basement/crawlspace) cellulose (per sqft) R38</t>
  </si>
  <si>
    <t>Floor joist insulation (basement/crawlspace) (batt) (per sqft) R19</t>
  </si>
  <si>
    <t>Floor joist insulation (basement/crawlspace) (batt) (per sqft) R30</t>
  </si>
  <si>
    <t>Floor joist insulation (basement/crawlspace) (batt) (per sqft) R38</t>
  </si>
  <si>
    <t xml:space="preserve">Floor joist insulation (basement/crawlspace) cellulose (per sqft)R11 </t>
  </si>
  <si>
    <t>Vapor barrier (plastic) (per sqft)</t>
  </si>
  <si>
    <t>Seam Tape Per roll 1 7/8" 164ft</t>
  </si>
  <si>
    <t>Vapor barrier Mastic (per gallon)</t>
  </si>
  <si>
    <t>Lath (per piece)Ancillary</t>
  </si>
  <si>
    <t>Lath (per piece)Repair</t>
  </si>
  <si>
    <t>Duct Insulation (per lnft) - R8 (for existing ventilation ducts)</t>
  </si>
  <si>
    <t xml:space="preserve">Duct Insulation (Per lnft) Heat/cooling ducts </t>
  </si>
  <si>
    <t>Duct Insulation (per lnft) - For Health &amp; Safety</t>
  </si>
  <si>
    <t>Weatherstrip without carrier (36 in. door kit)</t>
  </si>
  <si>
    <t>Weatherstrip with a carrier (36 in. door kit)</t>
  </si>
  <si>
    <t>Foam w/s (30' roll)</t>
  </si>
  <si>
    <t>Sweep</t>
  </si>
  <si>
    <t>Sweep - triple</t>
  </si>
  <si>
    <t>Sweep - brush</t>
  </si>
  <si>
    <t>Threshold - low</t>
  </si>
  <si>
    <t>Threshold - high with insert</t>
  </si>
  <si>
    <t>Threshold - bumper</t>
  </si>
  <si>
    <t>Shu</t>
  </si>
  <si>
    <t>A/C foam w/s</t>
  </si>
  <si>
    <t>Sash locks</t>
  </si>
  <si>
    <t>Caulk - latex</t>
  </si>
  <si>
    <t>Caulk - silicone</t>
  </si>
  <si>
    <t>Caulk - hi-temp</t>
  </si>
  <si>
    <t>Fire rated liquid foam (12 ounce can)</t>
  </si>
  <si>
    <t>Non-expanding foam (6 ounce can)</t>
  </si>
  <si>
    <t>Non-expanding foam (12 ounce can)</t>
  </si>
  <si>
    <t>Non-expanding foam (20-24 ounce can) (for use with spray gun)</t>
  </si>
  <si>
    <t>Froth Pack 200 board feet</t>
  </si>
  <si>
    <t>Froth Pack 600 board feet</t>
  </si>
  <si>
    <t>Non-expanding foam Tank  20# Tank</t>
  </si>
  <si>
    <t>Expanding foam (i.e. Great Stuff Gaps and Cracks) (12 ounce)</t>
  </si>
  <si>
    <t>2-part foam for air seal</t>
  </si>
  <si>
    <t>Patching plaster (per lb.)Repair</t>
  </si>
  <si>
    <t>Patching plaster (per lb.) Infiltration</t>
  </si>
  <si>
    <t>Mud\taping (per gal.) - for Repairs</t>
  </si>
  <si>
    <t>Mud\taping (per gal.) -Infiltration</t>
  </si>
  <si>
    <t>Ceiling tile (per sqft)</t>
  </si>
  <si>
    <t>Sheetrock 1/2 in. (per sqft)</t>
  </si>
  <si>
    <t>Sheetrock 1/2" (per sq ft)-Infiltration</t>
  </si>
  <si>
    <t>Sheetrock 5/8 in. (per sqft)</t>
  </si>
  <si>
    <t>Sheetrock 5/8 (per sq ft)-Infiltration</t>
  </si>
  <si>
    <t>Foil faced rigid board 1/2 in. (per sqft)</t>
  </si>
  <si>
    <t>Foil faced rigid board 3/4 in. (per sqft)</t>
  </si>
  <si>
    <t>Foil faced rigid board 1 in. (per sqft)</t>
  </si>
  <si>
    <t>Mortar mix (per 60 lb. bag)</t>
  </si>
  <si>
    <t>Blocks - cement (8 in. x 8 in. x16 in.)</t>
  </si>
  <si>
    <t>Miscellaneous Infiltration Cost</t>
  </si>
  <si>
    <t>Sheet Metal for air sealing  (20"x20" 28 gauge)</t>
  </si>
  <si>
    <t xml:space="preserve">Miscellaneous repair-1 </t>
  </si>
  <si>
    <t>Miscellaneous repair-2</t>
  </si>
  <si>
    <t>Miscellaneous repair-3</t>
  </si>
  <si>
    <t>Vinyl sash replacement H&amp;S</t>
  </si>
  <si>
    <t xml:space="preserve">Wood sash replacement H&amp;S </t>
  </si>
  <si>
    <t>Window Complete - per sqft ECM ($800 max/ window) ($600 max Utility)</t>
  </si>
  <si>
    <t>Window Complete - per sqft H&amp;S ($800 max/ window) ($600 max Utility)</t>
  </si>
  <si>
    <t>Window sill (per lnft)</t>
  </si>
  <si>
    <t>Window Glaze (per pint) (includes push points)</t>
  </si>
  <si>
    <t>Sash channels</t>
  </si>
  <si>
    <t>Plexi glass (per sq inch)</t>
  </si>
  <si>
    <t>Replacement Glass (per sq inch)</t>
  </si>
  <si>
    <t>Trim interior door - pressure balancing</t>
  </si>
  <si>
    <t>Door - solid core slab (All Sizes) Health and Safety</t>
  </si>
  <si>
    <t>Door - solid core prehung (All Sizes.) ECM</t>
  </si>
  <si>
    <t>Door - solid core prehung - Complete - Health &amp; Safety</t>
  </si>
  <si>
    <t>Door - hollow core prehung - (All Sizes) Health and safety</t>
  </si>
  <si>
    <t>Door - steel prehung W/O Light (All Sizes) Complete-ECM</t>
  </si>
  <si>
    <t>Door - steel prehung  W/Light (All Sizes) Complete-ECM</t>
  </si>
  <si>
    <t xml:space="preserve">Door - steel pre hung W/O Light(All Sizes) Complete - Health &amp; Safety </t>
  </si>
  <si>
    <t>Door - steel prehung  W/Light (All Sizes) Complete-Health and Safety</t>
  </si>
  <si>
    <t>Exterior Door - Utility (ENERGY STAR certified, 2 door max. per home at $800/ea.)</t>
  </si>
  <si>
    <t>Lower Grade Access - Complete</t>
  </si>
  <si>
    <t>Upper Grade Access - Complete</t>
  </si>
  <si>
    <t>Car siding (per lnft)</t>
  </si>
  <si>
    <t>Door sill (each)</t>
  </si>
  <si>
    <t>Exterior door jam w/sill (each)</t>
  </si>
  <si>
    <t>Butt hinges 4 in. hinges</t>
  </si>
  <si>
    <t xml:space="preserve">T-hinges 4 in. </t>
  </si>
  <si>
    <t>T-hinges 2 in.</t>
  </si>
  <si>
    <t>Striker plate</t>
  </si>
  <si>
    <t xml:space="preserve">Barrell bolt </t>
  </si>
  <si>
    <t xml:space="preserve">L-bracket </t>
  </si>
  <si>
    <t>Turn buckle</t>
  </si>
  <si>
    <t xml:space="preserve">Turn button </t>
  </si>
  <si>
    <t>Snap fastener</t>
  </si>
  <si>
    <t xml:space="preserve">Hook and eye </t>
  </si>
  <si>
    <t xml:space="preserve">Door pull </t>
  </si>
  <si>
    <t xml:space="preserve">Lockset - keyed </t>
  </si>
  <si>
    <t>Lockset - passage</t>
  </si>
  <si>
    <t>Deadbolt</t>
  </si>
  <si>
    <t xml:space="preserve">Modernization kit </t>
  </si>
  <si>
    <t>Paint (interior) (per quart)</t>
  </si>
  <si>
    <t>Paint (exterior) (per quart)</t>
  </si>
  <si>
    <t>Dehumidifier (Gen H&amp;S Repair)($3k max) (50 pint Energy Star)</t>
  </si>
  <si>
    <t>Guttering (Gen H&amp;S Repair)($3kmax) $20/Labor and $4 per ft/elbow material</t>
  </si>
  <si>
    <t>Grading (Gen H&amp;S Repair)($3k max) $15cuft + $75/ hour</t>
  </si>
  <si>
    <t>Elastomeric Roof Coat (per 5 gallons)</t>
  </si>
  <si>
    <t>Lumber 1x2 (per lnft)</t>
  </si>
  <si>
    <t>Lumber 1x2 (per lnft) (Pressure-treated)</t>
  </si>
  <si>
    <t>Lumber 1x4 (per lnft)</t>
  </si>
  <si>
    <t>Lumber 1x4 (per lnft) (Pressure-treated)</t>
  </si>
  <si>
    <t>Lumber 1x6 (per lnft)</t>
  </si>
  <si>
    <t>Lumber 1x6 (per lnft) (Pressure-treated)</t>
  </si>
  <si>
    <t>Lumber 1x8 (per lnft)</t>
  </si>
  <si>
    <t>Lumber 1x8 (per lnft) (Pressure-treated)</t>
  </si>
  <si>
    <t>Lumber 1x10 (per lnft)</t>
  </si>
  <si>
    <t>Lumber 1x10 (per lnft) (Pressure-treated)</t>
  </si>
  <si>
    <t>Lumber 1x12 (per lnft)</t>
  </si>
  <si>
    <t>Lumber 1x12 (per lnft) (Pressure-treated)</t>
  </si>
  <si>
    <t>Lumber 2x2 (per lnft)</t>
  </si>
  <si>
    <t>Lumber 2x2 (per lnft) (Pressure-treated)</t>
  </si>
  <si>
    <t>Lumber 2x4 (per lnft)</t>
  </si>
  <si>
    <t>Lumber 2x4 (per lnft) (Pressure-treated)</t>
  </si>
  <si>
    <t>Lumber 2x6 (per lnft)</t>
  </si>
  <si>
    <t>Lumber 2x6 (per lnft) (Pressure-treated)</t>
  </si>
  <si>
    <t>Lumber 2x8 (per lnft)</t>
  </si>
  <si>
    <t>Lumber 2x8 (per lnft) (Pressure-treated)</t>
  </si>
  <si>
    <t>Lumber 2x10 (per lnft)</t>
  </si>
  <si>
    <t>Lumber 2x10 (per lnft) (Pressure-treated)</t>
  </si>
  <si>
    <t>Lumber 2x12 (per lnft)</t>
  </si>
  <si>
    <t>Lumber 2x12 (per lnft) (Pressure-treated)</t>
  </si>
  <si>
    <t xml:space="preserve">Parting stop  (per lnft) 1/2 in. x 2 in. </t>
  </si>
  <si>
    <t>Door/window stop  (per lnft)</t>
  </si>
  <si>
    <t>Door/window casing  (per lnft)</t>
  </si>
  <si>
    <t>Window trim (5/4 board)  (per lnft)</t>
  </si>
  <si>
    <t>Plywood 1/2 in. (per sqft)-treated cdx</t>
  </si>
  <si>
    <t>Plywood 1/2 in. (per sqft)-OSB</t>
  </si>
  <si>
    <t>Plywood 3/4 in. (per sqft)-treated cdx</t>
  </si>
  <si>
    <t>Plywood 3/4 in. (per sqft)-OSB</t>
  </si>
  <si>
    <t>Plywood 3/4 in. ac (per sqft)</t>
  </si>
  <si>
    <t>Blue or Pink foamboard 2 in. (per sqft) R10</t>
  </si>
  <si>
    <t>Shims (10 per unit)</t>
  </si>
  <si>
    <t>Siding material All types - Cost plus 25%  $75 per hour labor(Corners, J-channel)</t>
  </si>
  <si>
    <t>Roll roofing (per 100 sqft roll)</t>
  </si>
  <si>
    <t>Shingles (per 100 sqft) 25 year any color</t>
  </si>
  <si>
    <t>Roof Coating (per gal)</t>
  </si>
  <si>
    <t>Aluminum Roof Coating (per gal)</t>
  </si>
  <si>
    <t>Unfaced fiberglass for K&amp;T damming per ft.</t>
  </si>
  <si>
    <t>LED 100 W Replacement bulbs (16-20W)</t>
  </si>
  <si>
    <t>LED 75W Replacement bulbs (9-13W)</t>
  </si>
  <si>
    <t>LED 60 W Replacement bulbs (8-12W)</t>
  </si>
  <si>
    <t>LED 40 W Replacement bulbs (6-9W)</t>
  </si>
  <si>
    <t>4 in. elbows (each)</t>
  </si>
  <si>
    <t>5" elbows (each)</t>
  </si>
  <si>
    <t>6 in. elbows (each)</t>
  </si>
  <si>
    <t>Reducer (each)</t>
  </si>
  <si>
    <t>Clamp (each)</t>
  </si>
  <si>
    <t>Foil tape (per job)</t>
  </si>
  <si>
    <t>Dryer vent (exterior kit)</t>
  </si>
  <si>
    <t>Bathroom vent (exterior kit) 4 in.</t>
  </si>
  <si>
    <t>Bathroom vent (exterior kit) 6 in.</t>
  </si>
  <si>
    <t>Kitchen vent (exterior kit)</t>
  </si>
  <si>
    <t>Dryer vent (duct per ft) 4 in. rigid metal</t>
  </si>
  <si>
    <t>Dryer vent (duct per ft) 5 in. rigid metal</t>
  </si>
  <si>
    <t>Bathroom vent (duct per ft) 4 in. rigid metal</t>
  </si>
  <si>
    <t>Bathroom vent (duct per ft) 6 in. flex - R8</t>
  </si>
  <si>
    <t>Bathroom vent (duct per ft) 5 in.</t>
  </si>
  <si>
    <t>Kitchen vent (duct per ft) 28 gauge x 8 in.</t>
  </si>
  <si>
    <t>Duct sealing (per ft) - conditioned area</t>
  </si>
  <si>
    <t>Duct sealing (per ft) - unconditioned area</t>
  </si>
  <si>
    <t>Carbon monoxide alarm (sealed w/ 10yr battery)</t>
  </si>
  <si>
    <t>Smoke alarm (dual sensor)</t>
  </si>
  <si>
    <t xml:space="preserve">LP alarm </t>
  </si>
  <si>
    <t>Transfer grille (ALL Sizes) (min. size - 100 sqin free air - i.e. 10 in. x 10 in.)</t>
  </si>
  <si>
    <t>Exhaust Fan  (each) - moistures issues Excludes venting</t>
  </si>
  <si>
    <t>Exhaust Fan  (each) - continuous as required by ASHRAE  Excludes venting</t>
  </si>
  <si>
    <t>Exhaust Fan w/light - for moisture issues (each) - excludes venting</t>
  </si>
  <si>
    <t>Exhaust fan w/light - continuous as required by ASHRAE (each) -excludes venting</t>
  </si>
  <si>
    <t>Kitchen exhaust - for moisture issues (each) - excludes venting</t>
  </si>
  <si>
    <t>Kitchen exhaust - continuous as required by ASHRAE (each) - excludes venting</t>
  </si>
  <si>
    <t xml:space="preserve">Energy recovery ventilator (ERV) </t>
  </si>
  <si>
    <t>Exhaust fan - electrician (ea. fan) (estimated - use change order to = actual cost)</t>
  </si>
  <si>
    <t>Lead Safe Work Practices - Exterior (qty = perimeter)</t>
  </si>
  <si>
    <t>Lead Safe Work Practices - Interior (qty=perimeter)</t>
  </si>
  <si>
    <t>Attic insulation- mobile home (per bag) R11</t>
  </si>
  <si>
    <t>Attic insulation- mobile home (per bag) R19</t>
  </si>
  <si>
    <t>Attic insulation- mobile home (per bag) R30</t>
  </si>
  <si>
    <t>Attic insulation- mobile home (per bag) R38</t>
  </si>
  <si>
    <t>Sidewall insulation - mobile home (per sqft.)R11</t>
  </si>
  <si>
    <t>Underbelly insulation - mobile home  (per bag)</t>
  </si>
  <si>
    <t>Celotex 1 in. (underbelly) (per sqft) - Repair</t>
  </si>
  <si>
    <t>Celotex 1 in. (underbelly) (per sqft) - Infiltration</t>
  </si>
  <si>
    <t>Seal underbelly (per sqft) - repair</t>
  </si>
  <si>
    <t>Seal underbelly (per sqft) - Infiltration</t>
  </si>
  <si>
    <t>Silver seal (per gal)</t>
  </si>
  <si>
    <t>Mobile home water heater closet door - exterior only</t>
  </si>
  <si>
    <t>Mobile home rated door -  Complete</t>
  </si>
  <si>
    <t>Mobile home door - COMPLETE (each) - for H&amp;S reasons</t>
  </si>
  <si>
    <r>
      <t>Mobile home exterior door -</t>
    </r>
    <r>
      <rPr>
        <b/>
        <sz val="10"/>
        <color theme="1"/>
        <rFont val="Arial"/>
        <family val="2"/>
      </rPr>
      <t xml:space="preserve"> </t>
    </r>
    <r>
      <rPr>
        <sz val="12"/>
        <color theme="1"/>
        <rFont val="Arial"/>
        <family val="2"/>
      </rPr>
      <t>(ENERGY STAR certified, 2 door max. per home at $800/ea.)</t>
    </r>
  </si>
  <si>
    <t>Mobile home window - COMPLETE - as ECM - non-utility funds SQFT</t>
  </si>
  <si>
    <t>Mobile home window - COMPLETE - as H&amp;S measure - non-utility SQFT</t>
  </si>
  <si>
    <t>Brickmould (per lnft) (wood)</t>
  </si>
  <si>
    <t>Metal flashing (per lnft) for roofing only</t>
  </si>
  <si>
    <t>Siding (per lnft) All types - Cost plus 25% $75 per Hour labor</t>
  </si>
  <si>
    <t>• Clarified quantity for 1500 - 1530 Extra Labor - The rate is $75 per hour. Charges are broken down into 15-minute increments at $18.75 each. A quantity of 1 represents 15 minutes of work, so a quantity of 4 equals one full hour.</t>
  </si>
  <si>
    <t>• Codes 3061 - Attic Access Complete and 5371 - Crawlspace Door Complete have been removed. These measures will now be categorized by individual materials. Auditors must assess and specify the quantity and type of materials needed to complete the access. A tool has been created to simplify this process.</t>
  </si>
  <si>
    <t>• 6741 - Paint (interior) (per quart) new cost Material - $25.00 Labor - $37.50</t>
  </si>
  <si>
    <t>• 3040 - Box around attic access has been removed. Use 7060 - Lumber 1x12</t>
  </si>
  <si>
    <t>• 3060 - Attic access lid (3/4 Plywood - 1/4 sheet - 8 sqft) has been removed. Use 7200 - 3/4 in. ac (per sqft). Give them a minimum of 8 sqft.</t>
  </si>
  <si>
    <t>Attic, KW, CS access (cut new hole)</t>
  </si>
  <si>
    <t>Attic, KW, CS access w/s</t>
  </si>
  <si>
    <t>• 6141 - Fire rated liquid foam (12 ounce can) - Labor changed to $16.00 to match 6155.</t>
  </si>
  <si>
    <t>• 6742 - Paint (exterior) (per quart) new cost Material - $30.00 Labor - $37.50</t>
  </si>
  <si>
    <t>Attic, KW, CS access insulation - Foil faced rigid board 1 in. w/ R6 per in. (per sqft)</t>
  </si>
  <si>
    <t>• Lead Safe Work Practices - A new sequence number (9501) has been introduced for Interior LSWP, along with price adjustments, which removes the need to use the calculator. Now, simply enter the perimeter as the quantity for both 9500 - Exterior LSWP and 9501 - Interior LSWP.</t>
  </si>
  <si>
    <r>
      <t xml:space="preserve">• 3030, 3050 and 3080 - Updated </t>
    </r>
    <r>
      <rPr>
        <sz val="12"/>
        <color theme="1"/>
        <rFont val="Arial"/>
        <family val="2"/>
      </rPr>
      <t>the description to: Attic, KW, CS access</t>
    </r>
  </si>
  <si>
    <t>• 3080 - attic access insulation - Spec'd out 1" rigid foam board R6 as the only material to use.</t>
  </si>
  <si>
    <r>
      <t xml:space="preserve">Go Back Fee - Labor                                                                       </t>
    </r>
    <r>
      <rPr>
        <sz val="12"/>
        <color theme="1"/>
        <rFont val="Arial"/>
        <family val="2"/>
      </rPr>
      <t xml:space="preserve"> </t>
    </r>
    <r>
      <rPr>
        <b/>
        <sz val="10"/>
        <color theme="1"/>
        <rFont val="Arial"/>
        <family val="2"/>
      </rPr>
      <t>($75 max) (HEAP ONLY)</t>
    </r>
  </si>
  <si>
    <r>
      <t xml:space="preserve">Extra Labor-Attic Insulation                                    </t>
    </r>
    <r>
      <rPr>
        <b/>
        <sz val="10"/>
        <color theme="1"/>
        <rFont val="Arial"/>
        <family val="2"/>
      </rPr>
      <t>($18.75 per 15 minutes)(qty. = quarter hours)</t>
    </r>
  </si>
  <si>
    <r>
      <t xml:space="preserve">Extra Labor-Attic Insulation Mobile Home                </t>
    </r>
    <r>
      <rPr>
        <b/>
        <sz val="10"/>
        <color theme="1"/>
        <rFont val="Arial"/>
        <family val="2"/>
      </rPr>
      <t>($18.75 per 15 minutes)(qty. = quarter hours)</t>
    </r>
  </si>
  <si>
    <r>
      <t xml:space="preserve">Extra Labor-Floored attic Insulation                        </t>
    </r>
    <r>
      <rPr>
        <b/>
        <sz val="10"/>
        <color theme="1"/>
        <rFont val="Arial"/>
        <family val="2"/>
      </rPr>
      <t>($18.75 per 15 minutes)(qty. = quarter hours)</t>
    </r>
  </si>
  <si>
    <r>
      <t xml:space="preserve">Extra Labor-Ceiling Slants Insulation                       </t>
    </r>
    <r>
      <rPr>
        <b/>
        <sz val="10"/>
        <color theme="1"/>
        <rFont val="Arial"/>
        <family val="2"/>
      </rPr>
      <t>($18.75 per 15 minutes)(qty. = quarter hours)</t>
    </r>
  </si>
  <si>
    <r>
      <t xml:space="preserve">Extra Labor-Sidewall Insulation                              </t>
    </r>
    <r>
      <rPr>
        <b/>
        <sz val="10"/>
        <color theme="1"/>
        <rFont val="Arial"/>
        <family val="2"/>
      </rPr>
      <t>($18.75 per 15 minutes)(qty. = quarter hours)</t>
    </r>
  </si>
  <si>
    <r>
      <t xml:space="preserve">Extra Labor-Sidewall Insulation-Mobile Home          </t>
    </r>
    <r>
      <rPr>
        <b/>
        <sz val="10"/>
        <color theme="1"/>
        <rFont val="Arial"/>
        <family val="2"/>
      </rPr>
      <t>($18.75 per 15 minutes)(qty. = quarter hours)</t>
    </r>
  </si>
  <si>
    <r>
      <t xml:space="preserve">Extra Labor-Cantilever Floor Insulation                    </t>
    </r>
    <r>
      <rPr>
        <b/>
        <sz val="10"/>
        <color theme="1"/>
        <rFont val="Arial"/>
        <family val="2"/>
      </rPr>
      <t>($18.75 per 15 minutes)(qty. = quarter hours)</t>
    </r>
  </si>
  <si>
    <r>
      <t xml:space="preserve">Extra Labor-Kneewall Insulation                             </t>
    </r>
    <r>
      <rPr>
        <b/>
        <sz val="10"/>
        <color theme="1"/>
        <rFont val="Arial"/>
        <family val="2"/>
      </rPr>
      <t>($18.75 per 15 minutes)(qty. = quarter hours)</t>
    </r>
  </si>
  <si>
    <r>
      <t xml:space="preserve">Extra Labor-Sill Insulation                                      </t>
    </r>
    <r>
      <rPr>
        <b/>
        <sz val="10"/>
        <color theme="1"/>
        <rFont val="Arial"/>
        <family val="2"/>
      </rPr>
      <t>($18.75 per 15 minutes)(qty. = quarter hours)</t>
    </r>
  </si>
  <si>
    <r>
      <t xml:space="preserve">Extra Labor-Crawlspace Insulation                         </t>
    </r>
    <r>
      <rPr>
        <b/>
        <sz val="10"/>
        <color theme="1"/>
        <rFont val="Arial"/>
        <family val="2"/>
      </rPr>
      <t>($18.75 per 15 minutes)(qty. = quarter hours)</t>
    </r>
  </si>
  <si>
    <r>
      <t xml:space="preserve">Extra Labor-Underbelly Insulation                           </t>
    </r>
    <r>
      <rPr>
        <b/>
        <sz val="10"/>
        <color theme="1"/>
        <rFont val="Arial"/>
        <family val="2"/>
      </rPr>
      <t>($18.75 per 15 minutes)(qty. = quarter hours)</t>
    </r>
  </si>
  <si>
    <r>
      <t xml:space="preserve">Extra Labor-Floor Joist Insulation                           </t>
    </r>
    <r>
      <rPr>
        <b/>
        <sz val="10"/>
        <color theme="1"/>
        <rFont val="Arial"/>
        <family val="2"/>
      </rPr>
      <t>($18.75 per 15 minutes)(qty. = quarter hours)</t>
    </r>
  </si>
  <si>
    <r>
      <t xml:space="preserve">Extra Labor-Duct Insulation                                    </t>
    </r>
    <r>
      <rPr>
        <b/>
        <sz val="10"/>
        <color theme="1"/>
        <rFont val="Arial"/>
        <family val="2"/>
      </rPr>
      <t>($18.75 per 15 minutes)(qty. = quarter hours)</t>
    </r>
  </si>
  <si>
    <r>
      <t xml:space="preserve">Extra Labor-Infiltration 1                                        </t>
    </r>
    <r>
      <rPr>
        <b/>
        <sz val="10"/>
        <color theme="1"/>
        <rFont val="Arial"/>
        <family val="2"/>
      </rPr>
      <t>($18.75 per 15 minutes)(qty. = quarter hours)</t>
    </r>
  </si>
  <si>
    <r>
      <t xml:space="preserve">Extra Labor-Infiltration 2                                        </t>
    </r>
    <r>
      <rPr>
        <b/>
        <sz val="10"/>
        <color theme="1"/>
        <rFont val="Arial"/>
        <family val="2"/>
      </rPr>
      <t>($18.75 per 15 minutes)(qty. = quarter hours)</t>
    </r>
  </si>
  <si>
    <r>
      <t xml:space="preserve">Extra Labor-Infiltration 3                                        </t>
    </r>
    <r>
      <rPr>
        <b/>
        <sz val="10"/>
        <color theme="1"/>
        <rFont val="Arial"/>
        <family val="2"/>
      </rPr>
      <t>($18.75 per 15 minutes)(qty. = quarter hours)</t>
    </r>
  </si>
  <si>
    <r>
      <t xml:space="preserve">Extra Labor-Infiltration 4                                        </t>
    </r>
    <r>
      <rPr>
        <b/>
        <sz val="10"/>
        <color theme="1"/>
        <rFont val="Arial"/>
        <family val="2"/>
      </rPr>
      <t>($18.75 per 15 minutes)(qty. = quarter hours)</t>
    </r>
  </si>
  <si>
    <r>
      <t xml:space="preserve">Extra Labor-Infiltration 5                                        </t>
    </r>
    <r>
      <rPr>
        <b/>
        <sz val="10"/>
        <color theme="1"/>
        <rFont val="Arial"/>
        <family val="2"/>
      </rPr>
      <t>($18.75 per 15 minutes)(qty. = quarter hours)</t>
    </r>
  </si>
  <si>
    <r>
      <t xml:space="preserve">Extra Labor-Repairs 1                                           </t>
    </r>
    <r>
      <rPr>
        <b/>
        <sz val="10"/>
        <color theme="1"/>
        <rFont val="Arial"/>
        <family val="2"/>
      </rPr>
      <t>($18.75 per 15 minutes)(qty. = quarter hours)</t>
    </r>
  </si>
  <si>
    <r>
      <t xml:space="preserve">Extra Labor-Repairs 2                                           </t>
    </r>
    <r>
      <rPr>
        <b/>
        <sz val="10"/>
        <color theme="1"/>
        <rFont val="Arial"/>
        <family val="2"/>
      </rPr>
      <t>($18.75 per 15 minutes)(qty. = quarter hours)</t>
    </r>
  </si>
  <si>
    <r>
      <t xml:space="preserve">Extra Labor-Repairs 3                                           </t>
    </r>
    <r>
      <rPr>
        <b/>
        <sz val="10"/>
        <color theme="1"/>
        <rFont val="Arial"/>
        <family val="2"/>
      </rPr>
      <t>($18.75 per 15 minutes)(qty. = quarter hours)</t>
    </r>
  </si>
  <si>
    <r>
      <t xml:space="preserve">Extra Labor-Repairs 4                                           </t>
    </r>
    <r>
      <rPr>
        <b/>
        <sz val="10"/>
        <color theme="1"/>
        <rFont val="Arial"/>
        <family val="2"/>
      </rPr>
      <t>($18.75 per 15 minutes)(qty. = quarter hours)</t>
    </r>
  </si>
  <si>
    <r>
      <t xml:space="preserve">Extra Labor-Repairs 5                                           </t>
    </r>
    <r>
      <rPr>
        <b/>
        <sz val="10"/>
        <color theme="1"/>
        <rFont val="Arial"/>
        <family val="2"/>
      </rPr>
      <t>($18.75 per 15 minutes)(qty. = quarter hours)</t>
    </r>
  </si>
  <si>
    <t>3-way LED bulbs (each) (limit 2 per home)  **DOE/HEAP ONLY**</t>
  </si>
  <si>
    <t>Low-Flow Showerhead (limit 2 per home $10/each - Charge balance to HEAP)</t>
  </si>
  <si>
    <t>Faucet Aerators (limit 3 per home $5/ each - charge balance to HEAP)</t>
  </si>
  <si>
    <t>Pipe Wrap 3ft section (Max 6ft per side)(Max qty =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</si>
</sst>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8" formatCode="&quot;$&quot;#,##0.00"/>
  </numFmts>
  <fonts count="10" x14ac:knownFonts="1">
    <font>
      <sz val="11"/>
      <color theme="1"/>
      <name val="Aptos Narrow"/>
      <family val="2"/>
      <scheme val="minor"/>
    </font>
    <font>
      <sz val="12"/>
      <color theme="1"/>
      <name val="Arial"/>
      <family val="2"/>
    </font>
    <font>
      <sz val="12"/>
      <color theme="1"/>
      <name val="Arial"/>
      <family val="2"/>
    </font>
    <font>
      <sz val="12"/>
      <color theme="1"/>
      <name val="Arial"/>
      <family val="2"/>
    </font>
    <font>
      <sz val="12"/>
      <color theme="1"/>
      <name val="Arial"/>
      <family val="2"/>
    </font>
    <font>
      <sz val="11"/>
      <color theme="1"/>
      <name val="Aptos Narrow"/>
      <family val="2"/>
      <scheme val="minor"/>
    </font>
    <font>
      <b/>
      <sz val="10"/>
      <color theme="1"/>
      <name val="Arial"/>
      <family val="2"/>
    </font>
    <font>
      <sz val="12"/>
      <color rgb="FF000000"/>
      <name val="Arial"/>
      <family val="2"/>
    </font>
    <font>
      <sz val="12"/>
      <color theme="0" tint="-0.34998626667073579"/>
      <name val="Arial"/>
      <family val="2"/>
    </font>
    <font>
      <sz val="12"/>
      <color theme="0" tint="-0.34998626667073579"/>
      <name val="Aptos Narrow"/>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lightGray">
        <fgColor theme="0" tint="-0.24994659260841701"/>
        <bgColor auto="1"/>
      </patternFill>
    </fill>
  </fills>
  <borders count="6">
    <border>
      <left/>
      <right/>
      <top/>
      <bottom/>
      <diagonal/>
    </border>
    <border>
      <left style="thin">
        <color auto="1"/>
      </left>
      <right style="thin">
        <color auto="1"/>
      </right>
      <top style="thin">
        <color auto="1"/>
      </top>
      <bottom style="medium">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auto="1"/>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5" fillId="0" borderId="0" applyFont="0" applyFill="0" applyBorder="0" applyAlignment="0" applyProtection="0"/>
  </cellStyleXfs>
  <cellXfs count="35">
    <xf numFmtId="0" fontId="0" fillId="0" borderId="0" xfId="0"/>
    <xf numFmtId="0" fontId="4" fillId="2" borderId="1" xfId="0" applyFont="1" applyFill="1" applyBorder="1" applyAlignment="1">
      <alignment horizontal="center" vertical="center" wrapText="1"/>
    </xf>
    <xf numFmtId="44" fontId="4" fillId="2" borderId="1" xfId="1" applyFont="1" applyFill="1" applyBorder="1" applyAlignment="1">
      <alignment horizontal="center" vertical="center" wrapText="1"/>
    </xf>
    <xf numFmtId="0" fontId="4" fillId="0" borderId="0" xfId="0" applyFont="1" applyAlignment="1">
      <alignment wrapText="1"/>
    </xf>
    <xf numFmtId="0" fontId="4" fillId="0" borderId="2" xfId="0" applyFont="1" applyBorder="1" applyAlignment="1">
      <alignment horizontal="center" vertical="center"/>
    </xf>
    <xf numFmtId="0" fontId="4" fillId="0" borderId="2" xfId="0" applyFont="1" applyBorder="1"/>
    <xf numFmtId="0" fontId="4" fillId="0" borderId="0" xfId="0" applyFont="1"/>
    <xf numFmtId="0" fontId="4" fillId="0" borderId="2" xfId="0" applyFont="1" applyBorder="1" applyAlignment="1">
      <alignment horizontal="center"/>
    </xf>
    <xf numFmtId="0" fontId="4" fillId="3" borderId="2" xfId="0" applyFont="1" applyFill="1" applyBorder="1"/>
    <xf numFmtId="0" fontId="4" fillId="0" borderId="3" xfId="0" applyFont="1" applyBorder="1" applyAlignment="1">
      <alignment horizontal="center"/>
    </xf>
    <xf numFmtId="0" fontId="4" fillId="0" borderId="3" xfId="0" applyFont="1" applyBorder="1"/>
    <xf numFmtId="44" fontId="4" fillId="0" borderId="0" xfId="1" applyFont="1" applyFill="1" applyBorder="1"/>
    <xf numFmtId="44" fontId="4" fillId="0" borderId="0" xfId="1" applyFont="1"/>
    <xf numFmtId="0" fontId="4" fillId="3" borderId="2" xfId="0" applyFont="1" applyFill="1" applyBorder="1" applyAlignment="1">
      <alignment horizontal="center"/>
    </xf>
    <xf numFmtId="0" fontId="4" fillId="0" borderId="0" xfId="0" applyFont="1" applyAlignment="1">
      <alignment horizontal="left" wrapText="1"/>
    </xf>
    <xf numFmtId="14" fontId="4" fillId="0" borderId="0" xfId="0" applyNumberFormat="1" applyFont="1" applyAlignment="1">
      <alignment horizontal="left" wrapText="1"/>
    </xf>
    <xf numFmtId="44" fontId="4" fillId="0" borderId="0" xfId="0" applyNumberFormat="1" applyFont="1"/>
    <xf numFmtId="0" fontId="3" fillId="0" borderId="0" xfId="0" applyFont="1" applyAlignment="1">
      <alignment horizontal="left" wrapText="1"/>
    </xf>
    <xf numFmtId="0" fontId="3" fillId="0" borderId="2" xfId="0" applyFont="1" applyBorder="1"/>
    <xf numFmtId="0" fontId="2" fillId="0" borderId="0" xfId="0" applyFont="1" applyAlignment="1">
      <alignment horizontal="left" wrapText="1"/>
    </xf>
    <xf numFmtId="0" fontId="2" fillId="0" borderId="2" xfId="0" applyFont="1" applyBorder="1"/>
    <xf numFmtId="0" fontId="1" fillId="0" borderId="2" xfId="0" applyFont="1" applyBorder="1"/>
    <xf numFmtId="0" fontId="7" fillId="0" borderId="0" xfId="0" applyFont="1"/>
    <xf numFmtId="168" fontId="8" fillId="4" borderId="5" xfId="0" applyNumberFormat="1" applyFont="1" applyFill="1" applyBorder="1" applyAlignment="1">
      <alignment horizontal="center"/>
    </xf>
    <xf numFmtId="168" fontId="8" fillId="4" borderId="4" xfId="1" applyNumberFormat="1" applyFont="1" applyFill="1" applyBorder="1" applyAlignment="1">
      <alignment horizontal="center"/>
    </xf>
    <xf numFmtId="168" fontId="8" fillId="4" borderId="5" xfId="1" applyNumberFormat="1" applyFont="1" applyFill="1" applyBorder="1" applyAlignment="1">
      <alignment horizontal="center"/>
    </xf>
    <xf numFmtId="168" fontId="9" fillId="4" borderId="5" xfId="0" applyNumberFormat="1" applyFont="1" applyFill="1" applyBorder="1" applyAlignment="1">
      <alignment horizontal="center"/>
    </xf>
    <xf numFmtId="168" fontId="4" fillId="0" borderId="2" xfId="1" applyNumberFormat="1" applyFont="1" applyBorder="1" applyAlignment="1">
      <alignment horizontal="center"/>
    </xf>
    <xf numFmtId="168" fontId="4" fillId="0" borderId="2" xfId="0" applyNumberFormat="1" applyFont="1" applyBorder="1" applyAlignment="1">
      <alignment horizontal="center"/>
    </xf>
    <xf numFmtId="168" fontId="4" fillId="0" borderId="2" xfId="1" applyNumberFormat="1" applyFont="1" applyFill="1" applyBorder="1" applyAlignment="1">
      <alignment horizontal="center"/>
    </xf>
    <xf numFmtId="168" fontId="4" fillId="3" borderId="2" xfId="1" applyNumberFormat="1" applyFont="1" applyFill="1" applyBorder="1" applyAlignment="1">
      <alignment horizontal="center"/>
    </xf>
    <xf numFmtId="168" fontId="4" fillId="3" borderId="2" xfId="0" applyNumberFormat="1" applyFont="1" applyFill="1" applyBorder="1" applyAlignment="1">
      <alignment horizontal="center"/>
    </xf>
    <xf numFmtId="168" fontId="4" fillId="0" borderId="3" xfId="1" applyNumberFormat="1" applyFont="1" applyFill="1" applyBorder="1" applyAlignment="1">
      <alignment horizontal="center"/>
    </xf>
    <xf numFmtId="168" fontId="4" fillId="0" borderId="3" xfId="1" applyNumberFormat="1" applyFont="1" applyBorder="1" applyAlignment="1">
      <alignment horizontal="center"/>
    </xf>
    <xf numFmtId="168" fontId="4" fillId="0" borderId="3" xfId="0" applyNumberFormat="1" applyFont="1" applyBorder="1" applyAlignment="1">
      <alignment horizontal="center"/>
    </xf>
  </cellXfs>
  <cellStyles count="2">
    <cellStyle name="Currency 2" xfId="1" xr:uid="{29C0D099-B33D-47FD-8AEF-1D13A6E85E3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84E75-7A7B-44AF-90EF-83FE3B9D2974}">
  <dimension ref="A1:H291"/>
  <sheetViews>
    <sheetView tabSelected="1" zoomScaleNormal="100" workbookViewId="0">
      <pane ySplit="1" topLeftCell="A2" activePane="bottomLeft" state="frozen"/>
      <selection pane="bottomLeft" activeCell="B279" sqref="B279"/>
    </sheetView>
  </sheetViews>
  <sheetFormatPr defaultColWidth="7.33203125" defaultRowHeight="15" x14ac:dyDescent="0.25"/>
  <cols>
    <col min="1" max="1" width="10.109375" style="6" bestFit="1" customWidth="1"/>
    <col min="2" max="2" width="90.88671875" style="6" customWidth="1"/>
    <col min="3" max="3" width="13.6640625" style="11" customWidth="1"/>
    <col min="4" max="4" width="13.6640625" style="12" customWidth="1"/>
    <col min="5" max="5" width="13.6640625" style="6" customWidth="1"/>
    <col min="6" max="6" width="9.33203125" style="6" bestFit="1" customWidth="1"/>
    <col min="7" max="7" width="9.5546875" style="6" customWidth="1"/>
    <col min="8" max="8" width="9.33203125" style="6" bestFit="1" customWidth="1"/>
    <col min="9" max="16384" width="7.33203125" style="6"/>
  </cols>
  <sheetData>
    <row r="1" spans="1:5" s="3" customFormat="1" ht="30" customHeight="1" thickBot="1" x14ac:dyDescent="0.3">
      <c r="A1" s="1" t="s">
        <v>0</v>
      </c>
      <c r="B1" s="1" t="s">
        <v>1</v>
      </c>
      <c r="C1" s="2" t="s">
        <v>2</v>
      </c>
      <c r="D1" s="2" t="s">
        <v>3</v>
      </c>
      <c r="E1" s="1" t="s">
        <v>4</v>
      </c>
    </row>
    <row r="2" spans="1:5" x14ac:dyDescent="0.25">
      <c r="A2" s="4">
        <v>1125</v>
      </c>
      <c r="B2" s="20" t="s">
        <v>276</v>
      </c>
      <c r="C2" s="24">
        <v>0</v>
      </c>
      <c r="D2" s="27">
        <v>75</v>
      </c>
      <c r="E2" s="28">
        <f t="shared" ref="E2:E25" si="0">C2+D2</f>
        <v>75</v>
      </c>
    </row>
    <row r="3" spans="1:5" x14ac:dyDescent="0.25">
      <c r="A3" s="4">
        <v>1500</v>
      </c>
      <c r="B3" s="20" t="s">
        <v>277</v>
      </c>
      <c r="C3" s="25">
        <v>0</v>
      </c>
      <c r="D3" s="27">
        <v>18.75</v>
      </c>
      <c r="E3" s="28">
        <f t="shared" si="0"/>
        <v>18.75</v>
      </c>
    </row>
    <row r="4" spans="1:5" customFormat="1" ht="15.6" x14ac:dyDescent="0.3">
      <c r="A4" s="4">
        <v>1501</v>
      </c>
      <c r="B4" s="20" t="s">
        <v>278</v>
      </c>
      <c r="C4" s="26">
        <v>0</v>
      </c>
      <c r="D4" s="27">
        <v>18.75</v>
      </c>
      <c r="E4" s="28">
        <f t="shared" si="0"/>
        <v>18.75</v>
      </c>
    </row>
    <row r="5" spans="1:5" customFormat="1" ht="15.6" x14ac:dyDescent="0.3">
      <c r="A5" s="4">
        <v>1502</v>
      </c>
      <c r="B5" s="20" t="s">
        <v>279</v>
      </c>
      <c r="C5" s="26">
        <v>0</v>
      </c>
      <c r="D5" s="27">
        <v>18.75</v>
      </c>
      <c r="E5" s="28">
        <f t="shared" si="0"/>
        <v>18.75</v>
      </c>
    </row>
    <row r="6" spans="1:5" customFormat="1" ht="15.6" x14ac:dyDescent="0.3">
      <c r="A6" s="4">
        <v>1503</v>
      </c>
      <c r="B6" s="20" t="s">
        <v>280</v>
      </c>
      <c r="C6" s="26">
        <v>0</v>
      </c>
      <c r="D6" s="27">
        <v>18.75</v>
      </c>
      <c r="E6" s="28">
        <f t="shared" si="0"/>
        <v>18.75</v>
      </c>
    </row>
    <row r="7" spans="1:5" customFormat="1" ht="15.6" x14ac:dyDescent="0.3">
      <c r="A7" s="4">
        <v>1504</v>
      </c>
      <c r="B7" s="20" t="s">
        <v>281</v>
      </c>
      <c r="C7" s="26">
        <v>0</v>
      </c>
      <c r="D7" s="27">
        <v>18.75</v>
      </c>
      <c r="E7" s="28">
        <f t="shared" si="0"/>
        <v>18.75</v>
      </c>
    </row>
    <row r="8" spans="1:5" customFormat="1" ht="15.6" x14ac:dyDescent="0.3">
      <c r="A8" s="4">
        <v>1505</v>
      </c>
      <c r="B8" s="20" t="s">
        <v>282</v>
      </c>
      <c r="C8" s="23">
        <v>0</v>
      </c>
      <c r="D8" s="27">
        <v>18.75</v>
      </c>
      <c r="E8" s="28">
        <f t="shared" si="0"/>
        <v>18.75</v>
      </c>
    </row>
    <row r="9" spans="1:5" customFormat="1" ht="15.6" x14ac:dyDescent="0.3">
      <c r="A9" s="4">
        <v>1506</v>
      </c>
      <c r="B9" s="20" t="s">
        <v>283</v>
      </c>
      <c r="C9" s="23">
        <v>0</v>
      </c>
      <c r="D9" s="27">
        <v>18.75</v>
      </c>
      <c r="E9" s="28">
        <f t="shared" si="0"/>
        <v>18.75</v>
      </c>
    </row>
    <row r="10" spans="1:5" customFormat="1" ht="15.6" x14ac:dyDescent="0.3">
      <c r="A10" s="4">
        <v>1507</v>
      </c>
      <c r="B10" s="20" t="s">
        <v>284</v>
      </c>
      <c r="C10" s="23">
        <v>0</v>
      </c>
      <c r="D10" s="27">
        <v>18.75</v>
      </c>
      <c r="E10" s="28">
        <f t="shared" si="0"/>
        <v>18.75</v>
      </c>
    </row>
    <row r="11" spans="1:5" customFormat="1" ht="15.6" x14ac:dyDescent="0.3">
      <c r="A11" s="4">
        <v>1508</v>
      </c>
      <c r="B11" s="20" t="s">
        <v>285</v>
      </c>
      <c r="C11" s="23">
        <v>0</v>
      </c>
      <c r="D11" s="27">
        <v>18.75</v>
      </c>
      <c r="E11" s="28">
        <f t="shared" si="0"/>
        <v>18.75</v>
      </c>
    </row>
    <row r="12" spans="1:5" customFormat="1" ht="15.6" x14ac:dyDescent="0.3">
      <c r="A12" s="4">
        <v>1509</v>
      </c>
      <c r="B12" s="20" t="s">
        <v>286</v>
      </c>
      <c r="C12" s="23">
        <v>0</v>
      </c>
      <c r="D12" s="27">
        <v>18.75</v>
      </c>
      <c r="E12" s="28">
        <f t="shared" si="0"/>
        <v>18.75</v>
      </c>
    </row>
    <row r="13" spans="1:5" customFormat="1" ht="15.6" x14ac:dyDescent="0.3">
      <c r="A13" s="4">
        <v>1510</v>
      </c>
      <c r="B13" s="20" t="s">
        <v>287</v>
      </c>
      <c r="C13" s="23">
        <v>0</v>
      </c>
      <c r="D13" s="27">
        <v>18.75</v>
      </c>
      <c r="E13" s="28">
        <f t="shared" si="0"/>
        <v>18.75</v>
      </c>
    </row>
    <row r="14" spans="1:5" customFormat="1" ht="15.6" x14ac:dyDescent="0.3">
      <c r="A14" s="4">
        <v>1511</v>
      </c>
      <c r="B14" s="20" t="s">
        <v>288</v>
      </c>
      <c r="C14" s="23">
        <v>0</v>
      </c>
      <c r="D14" s="27">
        <v>18.75</v>
      </c>
      <c r="E14" s="28">
        <f t="shared" si="0"/>
        <v>18.75</v>
      </c>
    </row>
    <row r="15" spans="1:5" customFormat="1" ht="15.6" x14ac:dyDescent="0.3">
      <c r="A15" s="4">
        <v>1512</v>
      </c>
      <c r="B15" s="20" t="s">
        <v>289</v>
      </c>
      <c r="C15" s="23">
        <v>0</v>
      </c>
      <c r="D15" s="27">
        <v>18.75</v>
      </c>
      <c r="E15" s="28">
        <f t="shared" si="0"/>
        <v>18.75</v>
      </c>
    </row>
    <row r="16" spans="1:5" customFormat="1" ht="15.6" x14ac:dyDescent="0.3">
      <c r="A16" s="4">
        <v>1520</v>
      </c>
      <c r="B16" s="20" t="s">
        <v>290</v>
      </c>
      <c r="C16" s="23">
        <v>0</v>
      </c>
      <c r="D16" s="27">
        <v>18.75</v>
      </c>
      <c r="E16" s="28">
        <f t="shared" si="0"/>
        <v>18.75</v>
      </c>
    </row>
    <row r="17" spans="1:5" customFormat="1" ht="15.6" customHeight="1" x14ac:dyDescent="0.3">
      <c r="A17" s="4">
        <v>1521</v>
      </c>
      <c r="B17" s="20" t="s">
        <v>291</v>
      </c>
      <c r="C17" s="23">
        <v>0</v>
      </c>
      <c r="D17" s="27">
        <v>18.75</v>
      </c>
      <c r="E17" s="28">
        <f t="shared" si="0"/>
        <v>18.75</v>
      </c>
    </row>
    <row r="18" spans="1:5" customFormat="1" ht="15.6" customHeight="1" x14ac:dyDescent="0.3">
      <c r="A18" s="4">
        <v>1522</v>
      </c>
      <c r="B18" s="20" t="s">
        <v>292</v>
      </c>
      <c r="C18" s="23">
        <v>0</v>
      </c>
      <c r="D18" s="27">
        <v>18.75</v>
      </c>
      <c r="E18" s="28">
        <f t="shared" si="0"/>
        <v>18.75</v>
      </c>
    </row>
    <row r="19" spans="1:5" customFormat="1" ht="15.6" customHeight="1" x14ac:dyDescent="0.3">
      <c r="A19" s="4">
        <v>1523</v>
      </c>
      <c r="B19" s="20" t="s">
        <v>293</v>
      </c>
      <c r="C19" s="23">
        <v>0</v>
      </c>
      <c r="D19" s="27">
        <v>18.75</v>
      </c>
      <c r="E19" s="28">
        <f t="shared" si="0"/>
        <v>18.75</v>
      </c>
    </row>
    <row r="20" spans="1:5" customFormat="1" ht="15.6" customHeight="1" x14ac:dyDescent="0.3">
      <c r="A20" s="4">
        <v>1524</v>
      </c>
      <c r="B20" s="20" t="s">
        <v>294</v>
      </c>
      <c r="C20" s="23">
        <v>0</v>
      </c>
      <c r="D20" s="27">
        <v>18.75</v>
      </c>
      <c r="E20" s="28">
        <f t="shared" si="0"/>
        <v>18.75</v>
      </c>
    </row>
    <row r="21" spans="1:5" customFormat="1" ht="15.6" customHeight="1" x14ac:dyDescent="0.3">
      <c r="A21" s="4">
        <v>1526</v>
      </c>
      <c r="B21" s="20" t="s">
        <v>295</v>
      </c>
      <c r="C21" s="23">
        <v>0</v>
      </c>
      <c r="D21" s="27">
        <v>18.75</v>
      </c>
      <c r="E21" s="28">
        <f t="shared" si="0"/>
        <v>18.75</v>
      </c>
    </row>
    <row r="22" spans="1:5" customFormat="1" ht="15.6" customHeight="1" x14ac:dyDescent="0.3">
      <c r="A22" s="4">
        <v>1527</v>
      </c>
      <c r="B22" s="20" t="s">
        <v>296</v>
      </c>
      <c r="C22" s="23">
        <v>0</v>
      </c>
      <c r="D22" s="27">
        <v>18.75</v>
      </c>
      <c r="E22" s="28">
        <f t="shared" si="0"/>
        <v>18.75</v>
      </c>
    </row>
    <row r="23" spans="1:5" customFormat="1" ht="15.6" customHeight="1" x14ac:dyDescent="0.3">
      <c r="A23" s="4">
        <v>1528</v>
      </c>
      <c r="B23" s="20" t="s">
        <v>297</v>
      </c>
      <c r="C23" s="23">
        <v>0</v>
      </c>
      <c r="D23" s="27">
        <v>18.75</v>
      </c>
      <c r="E23" s="28">
        <f t="shared" si="0"/>
        <v>18.75</v>
      </c>
    </row>
    <row r="24" spans="1:5" customFormat="1" ht="15.6" customHeight="1" x14ac:dyDescent="0.3">
      <c r="A24" s="4">
        <v>1529</v>
      </c>
      <c r="B24" s="20" t="s">
        <v>298</v>
      </c>
      <c r="C24" s="23">
        <v>0</v>
      </c>
      <c r="D24" s="27">
        <v>18.75</v>
      </c>
      <c r="E24" s="28">
        <f t="shared" si="0"/>
        <v>18.75</v>
      </c>
    </row>
    <row r="25" spans="1:5" customFormat="1" ht="15.6" customHeight="1" x14ac:dyDescent="0.3">
      <c r="A25" s="4">
        <v>1530</v>
      </c>
      <c r="B25" s="20" t="s">
        <v>299</v>
      </c>
      <c r="C25" s="23">
        <v>0</v>
      </c>
      <c r="D25" s="27">
        <v>18.75</v>
      </c>
      <c r="E25" s="28">
        <f t="shared" si="0"/>
        <v>18.75</v>
      </c>
    </row>
    <row r="26" spans="1:5" x14ac:dyDescent="0.25">
      <c r="A26" s="4">
        <v>2111</v>
      </c>
      <c r="B26" s="5" t="s">
        <v>5</v>
      </c>
      <c r="C26" s="29">
        <v>0.33</v>
      </c>
      <c r="D26" s="27">
        <v>0.66</v>
      </c>
      <c r="E26" s="28">
        <f>C26+D26</f>
        <v>0.99</v>
      </c>
    </row>
    <row r="27" spans="1:5" x14ac:dyDescent="0.25">
      <c r="A27" s="7">
        <v>2151</v>
      </c>
      <c r="B27" s="5" t="s">
        <v>6</v>
      </c>
      <c r="C27" s="29">
        <v>0.76</v>
      </c>
      <c r="D27" s="27">
        <v>1.58</v>
      </c>
      <c r="E27" s="28">
        <f>C27+D27</f>
        <v>2.34</v>
      </c>
    </row>
    <row r="28" spans="1:5" x14ac:dyDescent="0.25">
      <c r="A28" s="7">
        <v>2211</v>
      </c>
      <c r="B28" s="5" t="s">
        <v>7</v>
      </c>
      <c r="C28" s="29">
        <v>0.49</v>
      </c>
      <c r="D28" s="28">
        <v>0.85</v>
      </c>
      <c r="E28" s="28">
        <v>1.61</v>
      </c>
    </row>
    <row r="29" spans="1:5" x14ac:dyDescent="0.25">
      <c r="A29" s="7">
        <v>2251</v>
      </c>
      <c r="B29" s="5" t="s">
        <v>8</v>
      </c>
      <c r="C29" s="29">
        <v>1.32</v>
      </c>
      <c r="D29" s="27">
        <v>2.06</v>
      </c>
      <c r="E29" s="28">
        <f t="shared" ref="E29:E89" si="1">C29+D29</f>
        <v>3.38</v>
      </c>
    </row>
    <row r="30" spans="1:5" x14ac:dyDescent="0.25">
      <c r="A30" s="7">
        <v>2311</v>
      </c>
      <c r="B30" s="5" t="s">
        <v>9</v>
      </c>
      <c r="C30" s="29">
        <v>0.8</v>
      </c>
      <c r="D30" s="27">
        <v>1.1499999999999999</v>
      </c>
      <c r="E30" s="28">
        <f t="shared" si="1"/>
        <v>1.95</v>
      </c>
    </row>
    <row r="31" spans="1:5" x14ac:dyDescent="0.25">
      <c r="A31" s="7">
        <v>2411</v>
      </c>
      <c r="B31" s="5" t="s">
        <v>10</v>
      </c>
      <c r="C31" s="29">
        <v>1.03</v>
      </c>
      <c r="D31" s="27">
        <v>1.3</v>
      </c>
      <c r="E31" s="28">
        <f t="shared" si="1"/>
        <v>2.33</v>
      </c>
    </row>
    <row r="32" spans="1:5" x14ac:dyDescent="0.25">
      <c r="A32" s="7">
        <v>2453</v>
      </c>
      <c r="B32" s="5" t="s">
        <v>11</v>
      </c>
      <c r="C32" s="29">
        <v>1.34</v>
      </c>
      <c r="D32" s="27">
        <v>1.5</v>
      </c>
      <c r="E32" s="28">
        <f t="shared" si="1"/>
        <v>2.84</v>
      </c>
    </row>
    <row r="33" spans="1:5" x14ac:dyDescent="0.25">
      <c r="A33" s="7">
        <v>2481</v>
      </c>
      <c r="B33" s="5" t="s">
        <v>12</v>
      </c>
      <c r="C33" s="29">
        <v>0.57999999999999996</v>
      </c>
      <c r="D33" s="27">
        <v>4.5</v>
      </c>
      <c r="E33" s="28">
        <f t="shared" si="1"/>
        <v>5.08</v>
      </c>
    </row>
    <row r="34" spans="1:5" x14ac:dyDescent="0.25">
      <c r="A34" s="7">
        <v>2482</v>
      </c>
      <c r="B34" s="5" t="s">
        <v>13</v>
      </c>
      <c r="C34" s="29">
        <v>0.4</v>
      </c>
      <c r="D34" s="27">
        <v>4.5</v>
      </c>
      <c r="E34" s="28">
        <f t="shared" si="1"/>
        <v>4.9000000000000004</v>
      </c>
    </row>
    <row r="35" spans="1:5" x14ac:dyDescent="0.25">
      <c r="A35" s="7">
        <v>2506</v>
      </c>
      <c r="B35" s="5" t="s">
        <v>14</v>
      </c>
      <c r="C35" s="29">
        <v>0.85</v>
      </c>
      <c r="D35" s="27">
        <v>1.71</v>
      </c>
      <c r="E35" s="28">
        <f t="shared" si="1"/>
        <v>2.56</v>
      </c>
    </row>
    <row r="36" spans="1:5" x14ac:dyDescent="0.25">
      <c r="A36" s="7">
        <v>2511</v>
      </c>
      <c r="B36" s="5" t="s">
        <v>15</v>
      </c>
      <c r="C36" s="29">
        <v>1.01</v>
      </c>
      <c r="D36" s="27">
        <v>1.95</v>
      </c>
      <c r="E36" s="28">
        <f t="shared" si="1"/>
        <v>2.96</v>
      </c>
    </row>
    <row r="37" spans="1:5" x14ac:dyDescent="0.25">
      <c r="A37" s="7">
        <v>2536</v>
      </c>
      <c r="B37" s="5" t="s">
        <v>16</v>
      </c>
      <c r="C37" s="29">
        <v>1.66</v>
      </c>
      <c r="D37" s="27">
        <v>2.5499999999999998</v>
      </c>
      <c r="E37" s="28">
        <f t="shared" si="1"/>
        <v>4.21</v>
      </c>
    </row>
    <row r="38" spans="1:5" x14ac:dyDescent="0.25">
      <c r="A38" s="7">
        <v>2541</v>
      </c>
      <c r="B38" s="5" t="s">
        <v>17</v>
      </c>
      <c r="C38" s="29">
        <v>2.12</v>
      </c>
      <c r="D38" s="27">
        <v>3.21</v>
      </c>
      <c r="E38" s="28">
        <f t="shared" si="1"/>
        <v>5.33</v>
      </c>
    </row>
    <row r="39" spans="1:5" x14ac:dyDescent="0.25">
      <c r="A39" s="7">
        <v>2740</v>
      </c>
      <c r="B39" s="5" t="s">
        <v>18</v>
      </c>
      <c r="C39" s="29">
        <v>0.85</v>
      </c>
      <c r="D39" s="27">
        <v>1.71</v>
      </c>
      <c r="E39" s="28">
        <f t="shared" si="1"/>
        <v>2.56</v>
      </c>
    </row>
    <row r="40" spans="1:5" x14ac:dyDescent="0.25">
      <c r="A40" s="7">
        <v>2745</v>
      </c>
      <c r="B40" s="5" t="s">
        <v>19</v>
      </c>
      <c r="C40" s="29">
        <v>1.01</v>
      </c>
      <c r="D40" s="27">
        <v>1.9500000000000002</v>
      </c>
      <c r="E40" s="28">
        <f t="shared" si="1"/>
        <v>2.96</v>
      </c>
    </row>
    <row r="41" spans="1:5" x14ac:dyDescent="0.25">
      <c r="A41" s="7">
        <v>2753</v>
      </c>
      <c r="B41" s="5" t="s">
        <v>20</v>
      </c>
      <c r="C41" s="29">
        <v>1</v>
      </c>
      <c r="D41" s="27">
        <v>1.41</v>
      </c>
      <c r="E41" s="28">
        <f t="shared" si="1"/>
        <v>2.41</v>
      </c>
    </row>
    <row r="42" spans="1:5" x14ac:dyDescent="0.25">
      <c r="A42" s="7">
        <v>2811</v>
      </c>
      <c r="B42" s="5" t="s">
        <v>21</v>
      </c>
      <c r="C42" s="29">
        <v>0.85</v>
      </c>
      <c r="D42" s="27">
        <v>1.71</v>
      </c>
      <c r="E42" s="28">
        <f t="shared" si="1"/>
        <v>2.56</v>
      </c>
    </row>
    <row r="43" spans="1:5" x14ac:dyDescent="0.25">
      <c r="A43" s="7">
        <v>2835</v>
      </c>
      <c r="B43" s="5" t="s">
        <v>22</v>
      </c>
      <c r="C43" s="29">
        <v>1.01</v>
      </c>
      <c r="D43" s="27">
        <v>1.9500000000000002</v>
      </c>
      <c r="E43" s="28">
        <f t="shared" si="1"/>
        <v>2.96</v>
      </c>
    </row>
    <row r="44" spans="1:5" x14ac:dyDescent="0.25">
      <c r="A44" s="7">
        <v>2837</v>
      </c>
      <c r="B44" s="5" t="s">
        <v>23</v>
      </c>
      <c r="C44" s="29">
        <v>1.66</v>
      </c>
      <c r="D44" s="27">
        <v>2.5499999999999998</v>
      </c>
      <c r="E44" s="28">
        <f t="shared" si="1"/>
        <v>4.21</v>
      </c>
    </row>
    <row r="45" spans="1:5" x14ac:dyDescent="0.25">
      <c r="A45" s="7">
        <v>2839</v>
      </c>
      <c r="B45" s="5" t="s">
        <v>24</v>
      </c>
      <c r="C45" s="29">
        <v>2.12</v>
      </c>
      <c r="D45" s="27">
        <v>3.21</v>
      </c>
      <c r="E45" s="28">
        <f t="shared" si="1"/>
        <v>5.33</v>
      </c>
    </row>
    <row r="46" spans="1:5" x14ac:dyDescent="0.25">
      <c r="A46" s="7">
        <v>2841</v>
      </c>
      <c r="B46" s="5" t="s">
        <v>25</v>
      </c>
      <c r="C46" s="29">
        <v>0.85</v>
      </c>
      <c r="D46" s="27">
        <v>1.71</v>
      </c>
      <c r="E46" s="28">
        <f t="shared" si="1"/>
        <v>2.56</v>
      </c>
    </row>
    <row r="47" spans="1:5" x14ac:dyDescent="0.25">
      <c r="A47" s="7">
        <v>2861</v>
      </c>
      <c r="B47" s="5" t="s">
        <v>26</v>
      </c>
      <c r="C47" s="29">
        <v>1.01</v>
      </c>
      <c r="D47" s="27">
        <v>1.9500000000000002</v>
      </c>
      <c r="E47" s="28">
        <f t="shared" si="1"/>
        <v>2.96</v>
      </c>
    </row>
    <row r="48" spans="1:5" x14ac:dyDescent="0.25">
      <c r="A48" s="7">
        <v>2863</v>
      </c>
      <c r="B48" s="5" t="s">
        <v>27</v>
      </c>
      <c r="C48" s="29">
        <v>1.66</v>
      </c>
      <c r="D48" s="27">
        <v>2.5499999999999998</v>
      </c>
      <c r="E48" s="28">
        <f t="shared" si="1"/>
        <v>4.21</v>
      </c>
    </row>
    <row r="49" spans="1:5" x14ac:dyDescent="0.25">
      <c r="A49" s="7">
        <v>2865</v>
      </c>
      <c r="B49" s="5" t="s">
        <v>28</v>
      </c>
      <c r="C49" s="29">
        <v>2.12</v>
      </c>
      <c r="D49" s="27">
        <v>3.21</v>
      </c>
      <c r="E49" s="28">
        <f t="shared" si="1"/>
        <v>5.33</v>
      </c>
    </row>
    <row r="50" spans="1:5" x14ac:dyDescent="0.25">
      <c r="A50" s="7">
        <v>2911</v>
      </c>
      <c r="B50" s="5" t="s">
        <v>29</v>
      </c>
      <c r="C50" s="29">
        <v>1</v>
      </c>
      <c r="D50" s="27">
        <v>1.97</v>
      </c>
      <c r="E50" s="28">
        <f t="shared" si="1"/>
        <v>2.9699999999999998</v>
      </c>
    </row>
    <row r="51" spans="1:5" x14ac:dyDescent="0.25">
      <c r="A51" s="7">
        <v>2953</v>
      </c>
      <c r="B51" s="5" t="s">
        <v>30</v>
      </c>
      <c r="C51" s="29">
        <v>0.85</v>
      </c>
      <c r="D51" s="27">
        <v>1.71</v>
      </c>
      <c r="E51" s="28">
        <f t="shared" si="1"/>
        <v>2.56</v>
      </c>
    </row>
    <row r="52" spans="1:5" x14ac:dyDescent="0.25">
      <c r="A52" s="7">
        <v>2955</v>
      </c>
      <c r="B52" s="5" t="s">
        <v>31</v>
      </c>
      <c r="C52" s="29">
        <v>1.01</v>
      </c>
      <c r="D52" s="27">
        <v>1.9500000000000002</v>
      </c>
      <c r="E52" s="28">
        <f t="shared" si="1"/>
        <v>2.96</v>
      </c>
    </row>
    <row r="53" spans="1:5" x14ac:dyDescent="0.25">
      <c r="A53" s="7">
        <v>2957</v>
      </c>
      <c r="B53" s="5" t="s">
        <v>32</v>
      </c>
      <c r="C53" s="29">
        <v>1.66</v>
      </c>
      <c r="D53" s="27">
        <v>2.5499999999999998</v>
      </c>
      <c r="E53" s="28">
        <f t="shared" si="1"/>
        <v>4.21</v>
      </c>
    </row>
    <row r="54" spans="1:5" x14ac:dyDescent="0.25">
      <c r="A54" s="7">
        <v>2959</v>
      </c>
      <c r="B54" s="5" t="s">
        <v>33</v>
      </c>
      <c r="C54" s="29">
        <v>2.12</v>
      </c>
      <c r="D54" s="27">
        <v>3.21</v>
      </c>
      <c r="E54" s="28">
        <f t="shared" si="1"/>
        <v>5.33</v>
      </c>
    </row>
    <row r="55" spans="1:5" x14ac:dyDescent="0.25">
      <c r="A55" s="7">
        <v>3010</v>
      </c>
      <c r="B55" s="5" t="s">
        <v>34</v>
      </c>
      <c r="C55" s="29">
        <v>1.0900000000000001</v>
      </c>
      <c r="D55" s="27">
        <v>1.23</v>
      </c>
      <c r="E55" s="28">
        <f t="shared" si="1"/>
        <v>2.3200000000000003</v>
      </c>
    </row>
    <row r="56" spans="1:5" x14ac:dyDescent="0.25">
      <c r="A56" s="7">
        <v>3011</v>
      </c>
      <c r="B56" s="5" t="s">
        <v>35</v>
      </c>
      <c r="C56" s="29">
        <v>0.61</v>
      </c>
      <c r="D56" s="27">
        <v>1.23</v>
      </c>
      <c r="E56" s="28">
        <f t="shared" si="1"/>
        <v>1.8399999999999999</v>
      </c>
    </row>
    <row r="57" spans="1:5" x14ac:dyDescent="0.25">
      <c r="A57" s="7">
        <v>3030</v>
      </c>
      <c r="B57" s="18" t="s">
        <v>268</v>
      </c>
      <c r="C57" s="29">
        <v>10</v>
      </c>
      <c r="D57" s="27">
        <v>21.62</v>
      </c>
      <c r="E57" s="28">
        <f t="shared" si="1"/>
        <v>31.62</v>
      </c>
    </row>
    <row r="58" spans="1:5" x14ac:dyDescent="0.25">
      <c r="A58" s="7">
        <v>3050</v>
      </c>
      <c r="B58" s="18" t="s">
        <v>269</v>
      </c>
      <c r="C58" s="29">
        <v>24.51</v>
      </c>
      <c r="D58" s="27">
        <v>40.019999999999996</v>
      </c>
      <c r="E58" s="28">
        <f t="shared" si="1"/>
        <v>64.53</v>
      </c>
    </row>
    <row r="59" spans="1:5" x14ac:dyDescent="0.25">
      <c r="A59" s="7">
        <v>3080</v>
      </c>
      <c r="B59" s="20" t="s">
        <v>272</v>
      </c>
      <c r="C59" s="29">
        <v>1.0900000000000001</v>
      </c>
      <c r="D59" s="29">
        <v>2.81</v>
      </c>
      <c r="E59" s="28">
        <f t="shared" si="1"/>
        <v>3.9000000000000004</v>
      </c>
    </row>
    <row r="60" spans="1:5" x14ac:dyDescent="0.25">
      <c r="A60" s="7">
        <v>3100</v>
      </c>
      <c r="B60" s="5" t="s">
        <v>36</v>
      </c>
      <c r="C60" s="29">
        <v>26.61</v>
      </c>
      <c r="D60" s="27">
        <v>70.800000000000011</v>
      </c>
      <c r="E60" s="28">
        <f t="shared" si="1"/>
        <v>97.410000000000011</v>
      </c>
    </row>
    <row r="61" spans="1:5" x14ac:dyDescent="0.25">
      <c r="A61" s="7">
        <v>3110</v>
      </c>
      <c r="B61" s="5" t="s">
        <v>37</v>
      </c>
      <c r="C61" s="29">
        <v>50.16</v>
      </c>
      <c r="D61" s="27">
        <v>61.43</v>
      </c>
      <c r="E61" s="28">
        <f t="shared" si="1"/>
        <v>111.59</v>
      </c>
    </row>
    <row r="62" spans="1:5" x14ac:dyDescent="0.25">
      <c r="A62" s="7">
        <v>3120</v>
      </c>
      <c r="B62" s="5" t="s">
        <v>38</v>
      </c>
      <c r="C62" s="29">
        <v>68.09</v>
      </c>
      <c r="D62" s="27">
        <v>84.8</v>
      </c>
      <c r="E62" s="28">
        <f t="shared" si="1"/>
        <v>152.88999999999999</v>
      </c>
    </row>
    <row r="63" spans="1:5" x14ac:dyDescent="0.25">
      <c r="A63" s="7">
        <v>3130</v>
      </c>
      <c r="B63" s="5" t="s">
        <v>39</v>
      </c>
      <c r="C63" s="29">
        <v>54.9</v>
      </c>
      <c r="D63" s="27">
        <v>114.75</v>
      </c>
      <c r="E63" s="28">
        <f t="shared" si="1"/>
        <v>169.65</v>
      </c>
    </row>
    <row r="64" spans="1:5" x14ac:dyDescent="0.25">
      <c r="A64" s="7">
        <v>3140</v>
      </c>
      <c r="B64" s="5" t="s">
        <v>40</v>
      </c>
      <c r="C64" s="29">
        <v>4.78</v>
      </c>
      <c r="D64" s="27">
        <v>10.01</v>
      </c>
      <c r="E64" s="28">
        <f t="shared" si="1"/>
        <v>14.79</v>
      </c>
    </row>
    <row r="65" spans="1:5" x14ac:dyDescent="0.25">
      <c r="A65" s="7">
        <v>3150</v>
      </c>
      <c r="B65" s="5" t="s">
        <v>41</v>
      </c>
      <c r="C65" s="29">
        <v>21.46</v>
      </c>
      <c r="D65" s="27">
        <v>37.5</v>
      </c>
      <c r="E65" s="28">
        <f t="shared" si="1"/>
        <v>58.96</v>
      </c>
    </row>
    <row r="66" spans="1:5" x14ac:dyDescent="0.25">
      <c r="A66" s="7">
        <v>3155</v>
      </c>
      <c r="B66" s="5" t="s">
        <v>42</v>
      </c>
      <c r="C66" s="29">
        <v>8.15</v>
      </c>
      <c r="D66" s="27">
        <v>15.65</v>
      </c>
      <c r="E66" s="28">
        <f t="shared" si="1"/>
        <v>23.8</v>
      </c>
    </row>
    <row r="67" spans="1:5" x14ac:dyDescent="0.25">
      <c r="A67" s="7">
        <v>3160</v>
      </c>
      <c r="B67" s="5" t="s">
        <v>43</v>
      </c>
      <c r="C67" s="29">
        <v>3.96</v>
      </c>
      <c r="D67" s="27">
        <v>8.9</v>
      </c>
      <c r="E67" s="28">
        <f t="shared" si="1"/>
        <v>12.86</v>
      </c>
    </row>
    <row r="68" spans="1:5" x14ac:dyDescent="0.25">
      <c r="A68" s="7">
        <v>3170</v>
      </c>
      <c r="B68" s="5" t="s">
        <v>44</v>
      </c>
      <c r="C68" s="29">
        <v>0.47</v>
      </c>
      <c r="D68" s="27">
        <v>7</v>
      </c>
      <c r="E68" s="28">
        <f t="shared" si="1"/>
        <v>7.47</v>
      </c>
    </row>
    <row r="69" spans="1:5" x14ac:dyDescent="0.25">
      <c r="A69" s="7">
        <v>3171</v>
      </c>
      <c r="B69" s="5" t="s">
        <v>45</v>
      </c>
      <c r="C69" s="29">
        <v>11.06</v>
      </c>
      <c r="D69" s="27">
        <v>32.49</v>
      </c>
      <c r="E69" s="28">
        <f t="shared" si="1"/>
        <v>43.550000000000004</v>
      </c>
    </row>
    <row r="70" spans="1:5" x14ac:dyDescent="0.25">
      <c r="A70" s="7">
        <v>3172</v>
      </c>
      <c r="B70" s="5" t="s">
        <v>46</v>
      </c>
      <c r="C70" s="29">
        <v>12.02</v>
      </c>
      <c r="D70" s="29">
        <v>37.5</v>
      </c>
      <c r="E70" s="28">
        <v>49.52</v>
      </c>
    </row>
    <row r="71" spans="1:5" x14ac:dyDescent="0.25">
      <c r="A71" s="7">
        <v>3180</v>
      </c>
      <c r="B71" s="5" t="s">
        <v>47</v>
      </c>
      <c r="C71" s="29">
        <v>42.45</v>
      </c>
      <c r="D71" s="27">
        <v>52.199999999999996</v>
      </c>
      <c r="E71" s="28">
        <f t="shared" si="1"/>
        <v>94.65</v>
      </c>
    </row>
    <row r="72" spans="1:5" x14ac:dyDescent="0.25">
      <c r="A72" s="7">
        <v>3191</v>
      </c>
      <c r="B72" s="5" t="s">
        <v>48</v>
      </c>
      <c r="C72" s="29">
        <v>0.22</v>
      </c>
      <c r="D72" s="27">
        <v>0.75</v>
      </c>
      <c r="E72" s="28">
        <f t="shared" si="1"/>
        <v>0.97</v>
      </c>
    </row>
    <row r="73" spans="1:5" x14ac:dyDescent="0.25">
      <c r="A73" s="7">
        <v>3192</v>
      </c>
      <c r="B73" s="5" t="s">
        <v>49</v>
      </c>
      <c r="C73" s="29">
        <v>0.22</v>
      </c>
      <c r="D73" s="27">
        <v>0.75</v>
      </c>
      <c r="E73" s="28">
        <f t="shared" si="1"/>
        <v>0.97</v>
      </c>
    </row>
    <row r="74" spans="1:5" x14ac:dyDescent="0.25">
      <c r="A74" s="7">
        <v>3193</v>
      </c>
      <c r="B74" s="5" t="s">
        <v>50</v>
      </c>
      <c r="C74" s="29">
        <v>0.22</v>
      </c>
      <c r="D74" s="27">
        <v>0.75</v>
      </c>
      <c r="E74" s="28">
        <f t="shared" si="1"/>
        <v>0.97</v>
      </c>
    </row>
    <row r="75" spans="1:5" x14ac:dyDescent="0.25">
      <c r="A75" s="7">
        <v>3194</v>
      </c>
      <c r="B75" s="5" t="s">
        <v>51</v>
      </c>
      <c r="C75" s="29">
        <v>0.22</v>
      </c>
      <c r="D75" s="27">
        <v>0.75</v>
      </c>
      <c r="E75" s="28">
        <f t="shared" si="1"/>
        <v>0.97</v>
      </c>
    </row>
    <row r="76" spans="1:5" x14ac:dyDescent="0.25">
      <c r="A76" s="7">
        <v>4011</v>
      </c>
      <c r="B76" s="5" t="s">
        <v>52</v>
      </c>
      <c r="C76" s="29">
        <v>0.96</v>
      </c>
      <c r="D76" s="27">
        <v>1.6800000000000002</v>
      </c>
      <c r="E76" s="28">
        <f t="shared" si="1"/>
        <v>2.64</v>
      </c>
    </row>
    <row r="77" spans="1:5" x14ac:dyDescent="0.25">
      <c r="A77" s="7">
        <v>4050</v>
      </c>
      <c r="B77" s="5" t="s">
        <v>53</v>
      </c>
      <c r="C77" s="29">
        <v>4.0999999999999996</v>
      </c>
      <c r="D77" s="27">
        <v>2</v>
      </c>
      <c r="E77" s="28">
        <f t="shared" si="1"/>
        <v>6.1</v>
      </c>
    </row>
    <row r="78" spans="1:5" x14ac:dyDescent="0.25">
      <c r="A78" s="7">
        <v>4051</v>
      </c>
      <c r="B78" s="5" t="s">
        <v>54</v>
      </c>
      <c r="C78" s="29">
        <v>5.9</v>
      </c>
      <c r="D78" s="27">
        <v>2</v>
      </c>
      <c r="E78" s="28">
        <f t="shared" si="1"/>
        <v>7.9</v>
      </c>
    </row>
    <row r="79" spans="1:5" x14ac:dyDescent="0.25">
      <c r="A79" s="7">
        <v>4111</v>
      </c>
      <c r="B79" s="5" t="s">
        <v>55</v>
      </c>
      <c r="C79" s="29">
        <v>0.85</v>
      </c>
      <c r="D79" s="27">
        <v>1.71</v>
      </c>
      <c r="E79" s="28">
        <f t="shared" si="1"/>
        <v>2.56</v>
      </c>
    </row>
    <row r="80" spans="1:5" x14ac:dyDescent="0.25">
      <c r="A80" s="7">
        <v>5111</v>
      </c>
      <c r="B80" s="5" t="s">
        <v>56</v>
      </c>
      <c r="C80" s="29">
        <v>0.82</v>
      </c>
      <c r="D80" s="27">
        <v>1.97</v>
      </c>
      <c r="E80" s="28">
        <f t="shared" si="1"/>
        <v>2.79</v>
      </c>
    </row>
    <row r="81" spans="1:5" x14ac:dyDescent="0.25">
      <c r="A81" s="7">
        <v>5211</v>
      </c>
      <c r="B81" s="5" t="s">
        <v>57</v>
      </c>
      <c r="C81" s="29">
        <v>1.21</v>
      </c>
      <c r="D81" s="27">
        <v>2.7</v>
      </c>
      <c r="E81" s="28">
        <f t="shared" si="1"/>
        <v>3.91</v>
      </c>
    </row>
    <row r="82" spans="1:5" x14ac:dyDescent="0.25">
      <c r="A82" s="7">
        <v>5240</v>
      </c>
      <c r="B82" s="5" t="s">
        <v>58</v>
      </c>
      <c r="C82" s="29">
        <v>4.5599999999999996</v>
      </c>
      <c r="D82" s="27">
        <v>2.46</v>
      </c>
      <c r="E82" s="28">
        <f t="shared" si="1"/>
        <v>7.02</v>
      </c>
    </row>
    <row r="83" spans="1:5" x14ac:dyDescent="0.25">
      <c r="A83" s="7">
        <v>5250</v>
      </c>
      <c r="B83" s="5" t="s">
        <v>59</v>
      </c>
      <c r="C83" s="29">
        <v>5.9</v>
      </c>
      <c r="D83" s="27">
        <v>2</v>
      </c>
      <c r="E83" s="28">
        <f t="shared" si="1"/>
        <v>7.9</v>
      </c>
    </row>
    <row r="84" spans="1:5" x14ac:dyDescent="0.25">
      <c r="A84" s="7">
        <v>5306</v>
      </c>
      <c r="B84" s="5" t="s">
        <v>60</v>
      </c>
      <c r="C84" s="29">
        <v>5.9</v>
      </c>
      <c r="D84" s="27">
        <v>2</v>
      </c>
      <c r="E84" s="28">
        <f t="shared" si="1"/>
        <v>7.9</v>
      </c>
    </row>
    <row r="85" spans="1:5" x14ac:dyDescent="0.25">
      <c r="A85" s="7">
        <v>5331</v>
      </c>
      <c r="B85" s="5" t="s">
        <v>61</v>
      </c>
      <c r="C85" s="29">
        <v>1.3</v>
      </c>
      <c r="D85" s="27">
        <v>1.97</v>
      </c>
      <c r="E85" s="28">
        <f t="shared" si="1"/>
        <v>3.27</v>
      </c>
    </row>
    <row r="86" spans="1:5" x14ac:dyDescent="0.25">
      <c r="A86" s="7">
        <v>5340</v>
      </c>
      <c r="B86" s="5" t="s">
        <v>62</v>
      </c>
      <c r="C86" s="29">
        <v>2.0499999999999998</v>
      </c>
      <c r="D86" s="27">
        <v>3.87</v>
      </c>
      <c r="E86" s="28">
        <f t="shared" si="1"/>
        <v>5.92</v>
      </c>
    </row>
    <row r="87" spans="1:5" x14ac:dyDescent="0.25">
      <c r="A87" s="7">
        <v>5343</v>
      </c>
      <c r="B87" s="5" t="s">
        <v>63</v>
      </c>
      <c r="C87" s="29">
        <v>1.01</v>
      </c>
      <c r="D87" s="27">
        <v>1.9500000000000002</v>
      </c>
      <c r="E87" s="28">
        <f t="shared" si="1"/>
        <v>2.96</v>
      </c>
    </row>
    <row r="88" spans="1:5" x14ac:dyDescent="0.25">
      <c r="A88" s="7">
        <v>5346</v>
      </c>
      <c r="B88" s="5" t="s">
        <v>64</v>
      </c>
      <c r="C88" s="29">
        <v>1.66</v>
      </c>
      <c r="D88" s="27">
        <v>2.5499999999999998</v>
      </c>
      <c r="E88" s="28">
        <f t="shared" si="1"/>
        <v>4.21</v>
      </c>
    </row>
    <row r="89" spans="1:5" x14ac:dyDescent="0.25">
      <c r="A89" s="7">
        <v>5349</v>
      </c>
      <c r="B89" s="5" t="s">
        <v>65</v>
      </c>
      <c r="C89" s="29">
        <v>2.12</v>
      </c>
      <c r="D89" s="27">
        <v>3.21</v>
      </c>
      <c r="E89" s="28">
        <f t="shared" si="1"/>
        <v>5.33</v>
      </c>
    </row>
    <row r="90" spans="1:5" x14ac:dyDescent="0.25">
      <c r="A90" s="7">
        <v>5352</v>
      </c>
      <c r="B90" s="5" t="s">
        <v>66</v>
      </c>
      <c r="C90" s="29">
        <v>1.18</v>
      </c>
      <c r="D90" s="27">
        <v>1.1599999999999999</v>
      </c>
      <c r="E90" s="28">
        <f t="shared" ref="E90:E126" si="2">C90+D90</f>
        <v>2.34</v>
      </c>
    </row>
    <row r="91" spans="1:5" x14ac:dyDescent="0.25">
      <c r="A91" s="7">
        <v>5355</v>
      </c>
      <c r="B91" s="5" t="s">
        <v>67</v>
      </c>
      <c r="C91" s="29">
        <v>1.65</v>
      </c>
      <c r="D91" s="27">
        <v>1.1599999999999999</v>
      </c>
      <c r="E91" s="28">
        <f t="shared" si="2"/>
        <v>2.8099999999999996</v>
      </c>
    </row>
    <row r="92" spans="1:5" x14ac:dyDescent="0.25">
      <c r="A92" s="7">
        <v>5358</v>
      </c>
      <c r="B92" s="5" t="s">
        <v>68</v>
      </c>
      <c r="C92" s="29">
        <v>2.0099999999999998</v>
      </c>
      <c r="D92" s="27">
        <v>1.1599999999999999</v>
      </c>
      <c r="E92" s="28">
        <f t="shared" si="2"/>
        <v>3.17</v>
      </c>
    </row>
    <row r="93" spans="1:5" x14ac:dyDescent="0.25">
      <c r="A93" s="7">
        <v>5361</v>
      </c>
      <c r="B93" s="5" t="s">
        <v>69</v>
      </c>
      <c r="C93" s="29">
        <v>0.85</v>
      </c>
      <c r="D93" s="27">
        <v>1.71</v>
      </c>
      <c r="E93" s="28">
        <f t="shared" si="2"/>
        <v>2.56</v>
      </c>
    </row>
    <row r="94" spans="1:5" x14ac:dyDescent="0.25">
      <c r="A94" s="7">
        <v>5365</v>
      </c>
      <c r="B94" s="5" t="s">
        <v>70</v>
      </c>
      <c r="C94" s="29">
        <v>0.65</v>
      </c>
      <c r="D94" s="27">
        <v>0.57000000000000006</v>
      </c>
      <c r="E94" s="28">
        <f t="shared" si="2"/>
        <v>1.2200000000000002</v>
      </c>
    </row>
    <row r="95" spans="1:5" x14ac:dyDescent="0.25">
      <c r="A95" s="7">
        <v>5366</v>
      </c>
      <c r="B95" s="5" t="s">
        <v>71</v>
      </c>
      <c r="C95" s="29">
        <v>16.5</v>
      </c>
      <c r="D95" s="27">
        <v>150</v>
      </c>
      <c r="E95" s="28">
        <f t="shared" si="2"/>
        <v>166.5</v>
      </c>
    </row>
    <row r="96" spans="1:5" x14ac:dyDescent="0.25">
      <c r="A96" s="7">
        <v>5367</v>
      </c>
      <c r="B96" s="5" t="s">
        <v>72</v>
      </c>
      <c r="C96" s="29">
        <v>40</v>
      </c>
      <c r="D96" s="27">
        <v>200</v>
      </c>
      <c r="E96" s="28">
        <f t="shared" si="2"/>
        <v>240</v>
      </c>
    </row>
    <row r="97" spans="1:5" x14ac:dyDescent="0.25">
      <c r="A97" s="7">
        <v>5369</v>
      </c>
      <c r="B97" s="5" t="s">
        <v>73</v>
      </c>
      <c r="C97" s="29">
        <v>0.92</v>
      </c>
      <c r="D97" s="27">
        <v>1.8599999999999999</v>
      </c>
      <c r="E97" s="28">
        <f t="shared" si="2"/>
        <v>2.78</v>
      </c>
    </row>
    <row r="98" spans="1:5" x14ac:dyDescent="0.25">
      <c r="A98" s="7">
        <v>5370</v>
      </c>
      <c r="B98" s="5" t="s">
        <v>74</v>
      </c>
      <c r="C98" s="29">
        <v>0.92</v>
      </c>
      <c r="D98" s="27">
        <v>1.8599999999999999</v>
      </c>
      <c r="E98" s="28">
        <f t="shared" si="2"/>
        <v>2.78</v>
      </c>
    </row>
    <row r="99" spans="1:5" x14ac:dyDescent="0.25">
      <c r="A99" s="7">
        <v>5400</v>
      </c>
      <c r="B99" s="5" t="s">
        <v>75</v>
      </c>
      <c r="C99" s="29">
        <v>3.89</v>
      </c>
      <c r="D99" s="27">
        <v>2.9699999999999998</v>
      </c>
      <c r="E99" s="28">
        <f t="shared" si="2"/>
        <v>6.8599999999999994</v>
      </c>
    </row>
    <row r="100" spans="1:5" x14ac:dyDescent="0.25">
      <c r="A100" s="7">
        <v>5401</v>
      </c>
      <c r="B100" s="5" t="s">
        <v>76</v>
      </c>
      <c r="C100" s="29">
        <v>5.16</v>
      </c>
      <c r="D100" s="27">
        <v>2.97</v>
      </c>
      <c r="E100" s="28">
        <f t="shared" si="2"/>
        <v>8.1300000000000008</v>
      </c>
    </row>
    <row r="101" spans="1:5" x14ac:dyDescent="0.25">
      <c r="A101" s="7">
        <v>5402</v>
      </c>
      <c r="B101" s="5" t="s">
        <v>77</v>
      </c>
      <c r="C101" s="29">
        <v>5.16</v>
      </c>
      <c r="D101" s="27">
        <v>2.9699999999999998</v>
      </c>
      <c r="E101" s="28">
        <f t="shared" si="2"/>
        <v>8.129999999999999</v>
      </c>
    </row>
    <row r="102" spans="1:5" x14ac:dyDescent="0.25">
      <c r="A102" s="7">
        <v>6010</v>
      </c>
      <c r="B102" s="5" t="s">
        <v>78</v>
      </c>
      <c r="C102" s="29">
        <v>35</v>
      </c>
      <c r="D102" s="27">
        <v>42.95</v>
      </c>
      <c r="E102" s="28">
        <f t="shared" si="2"/>
        <v>77.95</v>
      </c>
    </row>
    <row r="103" spans="1:5" x14ac:dyDescent="0.25">
      <c r="A103" s="7">
        <v>6020</v>
      </c>
      <c r="B103" s="5" t="s">
        <v>79</v>
      </c>
      <c r="C103" s="29">
        <v>56.25</v>
      </c>
      <c r="D103" s="27">
        <v>51.72</v>
      </c>
      <c r="E103" s="28">
        <f t="shared" si="2"/>
        <v>107.97</v>
      </c>
    </row>
    <row r="104" spans="1:5" x14ac:dyDescent="0.25">
      <c r="A104" s="7">
        <v>6030</v>
      </c>
      <c r="B104" s="5" t="s">
        <v>80</v>
      </c>
      <c r="C104" s="29">
        <v>13.46</v>
      </c>
      <c r="D104" s="27">
        <v>16.07</v>
      </c>
      <c r="E104" s="28">
        <f t="shared" si="2"/>
        <v>29.53</v>
      </c>
    </row>
    <row r="105" spans="1:5" x14ac:dyDescent="0.25">
      <c r="A105" s="7">
        <v>6040</v>
      </c>
      <c r="B105" s="5" t="s">
        <v>81</v>
      </c>
      <c r="C105" s="29">
        <v>16.68</v>
      </c>
      <c r="D105" s="27">
        <v>32.5</v>
      </c>
      <c r="E105" s="28">
        <f t="shared" si="2"/>
        <v>49.18</v>
      </c>
    </row>
    <row r="106" spans="1:5" x14ac:dyDescent="0.25">
      <c r="A106" s="7">
        <v>6050</v>
      </c>
      <c r="B106" s="5" t="s">
        <v>82</v>
      </c>
      <c r="C106" s="29">
        <v>21.79</v>
      </c>
      <c r="D106" s="27">
        <v>32.5</v>
      </c>
      <c r="E106" s="28">
        <f t="shared" si="2"/>
        <v>54.29</v>
      </c>
    </row>
    <row r="107" spans="1:5" x14ac:dyDescent="0.25">
      <c r="A107" s="7">
        <v>6060</v>
      </c>
      <c r="B107" s="5" t="s">
        <v>83</v>
      </c>
      <c r="C107" s="29">
        <v>19.61</v>
      </c>
      <c r="D107" s="27">
        <v>32.5</v>
      </c>
      <c r="E107" s="28">
        <f t="shared" si="2"/>
        <v>52.11</v>
      </c>
    </row>
    <row r="108" spans="1:5" x14ac:dyDescent="0.25">
      <c r="A108" s="7">
        <v>6070</v>
      </c>
      <c r="B108" s="5" t="s">
        <v>84</v>
      </c>
      <c r="C108" s="29">
        <v>24.18</v>
      </c>
      <c r="D108" s="27">
        <v>56.25</v>
      </c>
      <c r="E108" s="28">
        <f t="shared" si="2"/>
        <v>80.430000000000007</v>
      </c>
    </row>
    <row r="109" spans="1:5" x14ac:dyDescent="0.25">
      <c r="A109" s="7">
        <v>6080</v>
      </c>
      <c r="B109" s="5" t="s">
        <v>85</v>
      </c>
      <c r="C109" s="29">
        <v>37.56</v>
      </c>
      <c r="D109" s="27">
        <v>56.25</v>
      </c>
      <c r="E109" s="28">
        <f t="shared" si="2"/>
        <v>93.81</v>
      </c>
    </row>
    <row r="110" spans="1:5" x14ac:dyDescent="0.25">
      <c r="A110" s="7">
        <v>6090</v>
      </c>
      <c r="B110" s="5" t="s">
        <v>86</v>
      </c>
      <c r="C110" s="29">
        <v>51.63</v>
      </c>
      <c r="D110" s="27">
        <v>56.25</v>
      </c>
      <c r="E110" s="28">
        <f t="shared" si="2"/>
        <v>107.88</v>
      </c>
    </row>
    <row r="111" spans="1:5" x14ac:dyDescent="0.25">
      <c r="A111" s="7">
        <v>6095</v>
      </c>
      <c r="B111" s="5" t="s">
        <v>87</v>
      </c>
      <c r="C111" s="29">
        <v>17.07</v>
      </c>
      <c r="D111" s="27">
        <v>38</v>
      </c>
      <c r="E111" s="28">
        <f t="shared" si="2"/>
        <v>55.07</v>
      </c>
    </row>
    <row r="112" spans="1:5" x14ac:dyDescent="0.25">
      <c r="A112" s="7">
        <v>6100</v>
      </c>
      <c r="B112" s="5" t="s">
        <v>88</v>
      </c>
      <c r="C112" s="29">
        <v>4.0599999999999996</v>
      </c>
      <c r="D112" s="27">
        <v>25.73</v>
      </c>
      <c r="E112" s="28">
        <f t="shared" si="2"/>
        <v>29.79</v>
      </c>
    </row>
    <row r="113" spans="1:5" x14ac:dyDescent="0.25">
      <c r="A113" s="7">
        <v>6110</v>
      </c>
      <c r="B113" s="5" t="s">
        <v>89</v>
      </c>
      <c r="C113" s="29">
        <v>7.14</v>
      </c>
      <c r="D113" s="27">
        <v>15.419999999999998</v>
      </c>
      <c r="E113" s="28">
        <f t="shared" si="2"/>
        <v>22.56</v>
      </c>
    </row>
    <row r="114" spans="1:5" x14ac:dyDescent="0.25">
      <c r="A114" s="7">
        <v>6120</v>
      </c>
      <c r="B114" s="5" t="s">
        <v>90</v>
      </c>
      <c r="C114" s="29">
        <v>5.7</v>
      </c>
      <c r="D114" s="27">
        <v>18.75</v>
      </c>
      <c r="E114" s="28">
        <f t="shared" si="2"/>
        <v>24.45</v>
      </c>
    </row>
    <row r="115" spans="1:5" x14ac:dyDescent="0.25">
      <c r="A115" s="7">
        <v>6130</v>
      </c>
      <c r="B115" s="5" t="s">
        <v>91</v>
      </c>
      <c r="C115" s="29">
        <v>13.7</v>
      </c>
      <c r="D115" s="27">
        <v>18.75</v>
      </c>
      <c r="E115" s="28">
        <f t="shared" si="2"/>
        <v>32.450000000000003</v>
      </c>
    </row>
    <row r="116" spans="1:5" x14ac:dyDescent="0.25">
      <c r="A116" s="7">
        <v>6140</v>
      </c>
      <c r="B116" s="5" t="s">
        <v>92</v>
      </c>
      <c r="C116" s="29">
        <v>15.46</v>
      </c>
      <c r="D116" s="27">
        <v>18.75</v>
      </c>
      <c r="E116" s="28">
        <f t="shared" si="2"/>
        <v>34.21</v>
      </c>
    </row>
    <row r="117" spans="1:5" x14ac:dyDescent="0.25">
      <c r="A117" s="13">
        <v>6141</v>
      </c>
      <c r="B117" s="8" t="s">
        <v>93</v>
      </c>
      <c r="C117" s="29">
        <v>15.06</v>
      </c>
      <c r="D117" s="30">
        <v>16</v>
      </c>
      <c r="E117" s="28">
        <f t="shared" si="2"/>
        <v>31.060000000000002</v>
      </c>
    </row>
    <row r="118" spans="1:5" x14ac:dyDescent="0.25">
      <c r="A118" s="7">
        <v>6150</v>
      </c>
      <c r="B118" s="5" t="s">
        <v>94</v>
      </c>
      <c r="C118" s="29">
        <v>5</v>
      </c>
      <c r="D118" s="27">
        <v>7.5</v>
      </c>
      <c r="E118" s="28">
        <f t="shared" si="2"/>
        <v>12.5</v>
      </c>
    </row>
    <row r="119" spans="1:5" x14ac:dyDescent="0.25">
      <c r="A119" s="7">
        <v>6155</v>
      </c>
      <c r="B119" s="5" t="s">
        <v>95</v>
      </c>
      <c r="C119" s="29">
        <v>10.3</v>
      </c>
      <c r="D119" s="27">
        <v>16</v>
      </c>
      <c r="E119" s="28">
        <f t="shared" si="2"/>
        <v>26.3</v>
      </c>
    </row>
    <row r="120" spans="1:5" x14ac:dyDescent="0.25">
      <c r="A120" s="7">
        <v>6160</v>
      </c>
      <c r="B120" s="5" t="s">
        <v>96</v>
      </c>
      <c r="C120" s="29">
        <v>21.87</v>
      </c>
      <c r="D120" s="27">
        <v>32</v>
      </c>
      <c r="E120" s="28">
        <f t="shared" si="2"/>
        <v>53.870000000000005</v>
      </c>
    </row>
    <row r="121" spans="1:5" x14ac:dyDescent="0.25">
      <c r="A121" s="7">
        <v>6161</v>
      </c>
      <c r="B121" s="5" t="s">
        <v>97</v>
      </c>
      <c r="C121" s="29">
        <v>542</v>
      </c>
      <c r="D121" s="27">
        <v>150</v>
      </c>
      <c r="E121" s="28">
        <f t="shared" si="2"/>
        <v>692</v>
      </c>
    </row>
    <row r="122" spans="1:5" x14ac:dyDescent="0.25">
      <c r="A122" s="7">
        <v>6162</v>
      </c>
      <c r="B122" s="5" t="s">
        <v>98</v>
      </c>
      <c r="C122" s="29">
        <v>1308</v>
      </c>
      <c r="D122" s="27">
        <v>225</v>
      </c>
      <c r="E122" s="28">
        <f t="shared" si="2"/>
        <v>1533</v>
      </c>
    </row>
    <row r="123" spans="1:5" x14ac:dyDescent="0.25">
      <c r="A123" s="7">
        <v>6165</v>
      </c>
      <c r="B123" s="5" t="s">
        <v>99</v>
      </c>
      <c r="C123" s="29">
        <v>450</v>
      </c>
      <c r="D123" s="27">
        <v>250</v>
      </c>
      <c r="E123" s="28">
        <f t="shared" si="2"/>
        <v>700</v>
      </c>
    </row>
    <row r="124" spans="1:5" x14ac:dyDescent="0.25">
      <c r="A124" s="7">
        <v>6166</v>
      </c>
      <c r="B124" s="5" t="s">
        <v>100</v>
      </c>
      <c r="C124" s="29">
        <v>6.74</v>
      </c>
      <c r="D124" s="27">
        <v>14.76</v>
      </c>
      <c r="E124" s="28">
        <f t="shared" si="2"/>
        <v>21.5</v>
      </c>
    </row>
    <row r="125" spans="1:5" x14ac:dyDescent="0.25">
      <c r="A125" s="7">
        <v>6167</v>
      </c>
      <c r="B125" s="5" t="s">
        <v>101</v>
      </c>
      <c r="C125" s="29">
        <v>2</v>
      </c>
      <c r="D125" s="27">
        <v>2</v>
      </c>
      <c r="E125" s="28">
        <f t="shared" si="2"/>
        <v>4</v>
      </c>
    </row>
    <row r="126" spans="1:5" x14ac:dyDescent="0.25">
      <c r="A126" s="7">
        <v>6170</v>
      </c>
      <c r="B126" s="5" t="s">
        <v>102</v>
      </c>
      <c r="C126" s="29">
        <v>11.48</v>
      </c>
      <c r="D126" s="27">
        <v>60</v>
      </c>
      <c r="E126" s="28">
        <f t="shared" si="2"/>
        <v>71.48</v>
      </c>
    </row>
    <row r="127" spans="1:5" x14ac:dyDescent="0.25">
      <c r="A127" s="7">
        <v>6171</v>
      </c>
      <c r="B127" s="5" t="s">
        <v>103</v>
      </c>
      <c r="C127" s="29">
        <v>11.48</v>
      </c>
      <c r="D127" s="27">
        <v>60</v>
      </c>
      <c r="E127" s="28">
        <v>29.56</v>
      </c>
    </row>
    <row r="128" spans="1:5" x14ac:dyDescent="0.25">
      <c r="A128" s="7">
        <v>6180</v>
      </c>
      <c r="B128" s="5" t="s">
        <v>104</v>
      </c>
      <c r="C128" s="29">
        <v>11.5</v>
      </c>
      <c r="D128" s="27">
        <v>60</v>
      </c>
      <c r="E128" s="28">
        <f t="shared" ref="E128:E191" si="3">C128+D128</f>
        <v>71.5</v>
      </c>
    </row>
    <row r="129" spans="1:5" x14ac:dyDescent="0.25">
      <c r="A129" s="7">
        <v>6181</v>
      </c>
      <c r="B129" s="5" t="s">
        <v>105</v>
      </c>
      <c r="C129" s="29">
        <v>11.5</v>
      </c>
      <c r="D129" s="27">
        <v>60</v>
      </c>
      <c r="E129" s="28">
        <f t="shared" si="3"/>
        <v>71.5</v>
      </c>
    </row>
    <row r="130" spans="1:5" x14ac:dyDescent="0.25">
      <c r="A130" s="7">
        <v>6190</v>
      </c>
      <c r="B130" s="5" t="s">
        <v>106</v>
      </c>
      <c r="C130" s="29">
        <v>2.76</v>
      </c>
      <c r="D130" s="27">
        <v>6.7799999999999994</v>
      </c>
      <c r="E130" s="28">
        <f t="shared" si="3"/>
        <v>9.5399999999999991</v>
      </c>
    </row>
    <row r="131" spans="1:5" x14ac:dyDescent="0.25">
      <c r="A131" s="7">
        <v>6200</v>
      </c>
      <c r="B131" s="5" t="s">
        <v>107</v>
      </c>
      <c r="C131" s="29">
        <v>0.6</v>
      </c>
      <c r="D131" s="27">
        <v>7</v>
      </c>
      <c r="E131" s="28">
        <f t="shared" si="3"/>
        <v>7.6</v>
      </c>
    </row>
    <row r="132" spans="1:5" x14ac:dyDescent="0.25">
      <c r="A132" s="7">
        <v>6201</v>
      </c>
      <c r="B132" s="5" t="s">
        <v>108</v>
      </c>
      <c r="C132" s="29">
        <v>0.6</v>
      </c>
      <c r="D132" s="27">
        <v>7</v>
      </c>
      <c r="E132" s="28">
        <f t="shared" si="3"/>
        <v>7.6</v>
      </c>
    </row>
    <row r="133" spans="1:5" x14ac:dyDescent="0.25">
      <c r="A133" s="7">
        <v>6210</v>
      </c>
      <c r="B133" s="5" t="s">
        <v>109</v>
      </c>
      <c r="C133" s="29">
        <v>0.73</v>
      </c>
      <c r="D133" s="27">
        <v>7</v>
      </c>
      <c r="E133" s="28">
        <f t="shared" si="3"/>
        <v>7.73</v>
      </c>
    </row>
    <row r="134" spans="1:5" x14ac:dyDescent="0.25">
      <c r="A134" s="7">
        <v>6211</v>
      </c>
      <c r="B134" s="5" t="s">
        <v>110</v>
      </c>
      <c r="C134" s="29">
        <v>0.73</v>
      </c>
      <c r="D134" s="27">
        <v>7</v>
      </c>
      <c r="E134" s="28">
        <f t="shared" si="3"/>
        <v>7.73</v>
      </c>
    </row>
    <row r="135" spans="1:5" x14ac:dyDescent="0.25">
      <c r="A135" s="7">
        <v>6220</v>
      </c>
      <c r="B135" s="5" t="s">
        <v>111</v>
      </c>
      <c r="C135" s="29">
        <v>0.76</v>
      </c>
      <c r="D135" s="27">
        <v>2.81</v>
      </c>
      <c r="E135" s="28">
        <f t="shared" si="3"/>
        <v>3.5700000000000003</v>
      </c>
    </row>
    <row r="136" spans="1:5" x14ac:dyDescent="0.25">
      <c r="A136" s="7">
        <v>6230</v>
      </c>
      <c r="B136" s="5" t="s">
        <v>112</v>
      </c>
      <c r="C136" s="29">
        <v>0.88</v>
      </c>
      <c r="D136" s="27">
        <v>2.81</v>
      </c>
      <c r="E136" s="28">
        <f t="shared" si="3"/>
        <v>3.69</v>
      </c>
    </row>
    <row r="137" spans="1:5" x14ac:dyDescent="0.25">
      <c r="A137" s="7">
        <v>6240</v>
      </c>
      <c r="B137" s="18" t="s">
        <v>113</v>
      </c>
      <c r="C137" s="29">
        <v>1.0900000000000001</v>
      </c>
      <c r="D137" s="27">
        <v>2.81</v>
      </c>
      <c r="E137" s="28">
        <f t="shared" si="3"/>
        <v>3.9000000000000004</v>
      </c>
    </row>
    <row r="138" spans="1:5" x14ac:dyDescent="0.25">
      <c r="A138" s="7">
        <v>6250</v>
      </c>
      <c r="B138" s="5" t="s">
        <v>114</v>
      </c>
      <c r="C138" s="29">
        <v>10.61</v>
      </c>
      <c r="D138" s="27">
        <v>28.88</v>
      </c>
      <c r="E138" s="28">
        <f t="shared" si="3"/>
        <v>39.489999999999995</v>
      </c>
    </row>
    <row r="139" spans="1:5" x14ac:dyDescent="0.25">
      <c r="A139" s="7">
        <v>6260</v>
      </c>
      <c r="B139" s="5" t="s">
        <v>115</v>
      </c>
      <c r="C139" s="29">
        <v>3.12</v>
      </c>
      <c r="D139" s="27">
        <v>12</v>
      </c>
      <c r="E139" s="28">
        <f t="shared" si="3"/>
        <v>15.120000000000001</v>
      </c>
    </row>
    <row r="140" spans="1:5" x14ac:dyDescent="0.25">
      <c r="A140" s="7">
        <v>6270</v>
      </c>
      <c r="B140" s="5" t="s">
        <v>116</v>
      </c>
      <c r="C140" s="29">
        <v>0</v>
      </c>
      <c r="D140" s="27">
        <v>0</v>
      </c>
      <c r="E140" s="28">
        <f t="shared" si="3"/>
        <v>0</v>
      </c>
    </row>
    <row r="141" spans="1:5" x14ac:dyDescent="0.25">
      <c r="A141" s="7">
        <v>6280</v>
      </c>
      <c r="B141" s="5" t="s">
        <v>116</v>
      </c>
      <c r="C141" s="29">
        <v>0</v>
      </c>
      <c r="D141" s="27">
        <v>0</v>
      </c>
      <c r="E141" s="28">
        <f t="shared" si="3"/>
        <v>0</v>
      </c>
    </row>
    <row r="142" spans="1:5" x14ac:dyDescent="0.25">
      <c r="A142" s="7">
        <v>6285</v>
      </c>
      <c r="B142" s="5" t="s">
        <v>117</v>
      </c>
      <c r="C142" s="29">
        <v>15</v>
      </c>
      <c r="D142" s="27">
        <v>37.880000000000003</v>
      </c>
      <c r="E142" s="28">
        <f t="shared" si="3"/>
        <v>52.88</v>
      </c>
    </row>
    <row r="143" spans="1:5" x14ac:dyDescent="0.25">
      <c r="A143" s="7">
        <v>6300</v>
      </c>
      <c r="B143" s="5" t="s">
        <v>118</v>
      </c>
      <c r="C143" s="29">
        <v>0</v>
      </c>
      <c r="D143" s="27">
        <v>0</v>
      </c>
      <c r="E143" s="28">
        <f t="shared" si="3"/>
        <v>0</v>
      </c>
    </row>
    <row r="144" spans="1:5" x14ac:dyDescent="0.25">
      <c r="A144" s="7">
        <v>6301</v>
      </c>
      <c r="B144" s="5" t="s">
        <v>119</v>
      </c>
      <c r="C144" s="29">
        <v>0</v>
      </c>
      <c r="D144" s="27">
        <v>0</v>
      </c>
      <c r="E144" s="28">
        <f t="shared" si="3"/>
        <v>0</v>
      </c>
    </row>
    <row r="145" spans="1:5" x14ac:dyDescent="0.25">
      <c r="A145" s="7">
        <v>6302</v>
      </c>
      <c r="B145" s="5" t="s">
        <v>120</v>
      </c>
      <c r="C145" s="29">
        <v>0</v>
      </c>
      <c r="D145" s="27">
        <v>0</v>
      </c>
      <c r="E145" s="28">
        <f t="shared" si="3"/>
        <v>0</v>
      </c>
    </row>
    <row r="146" spans="1:5" x14ac:dyDescent="0.25">
      <c r="A146" s="7">
        <v>6317</v>
      </c>
      <c r="B146" s="5" t="s">
        <v>121</v>
      </c>
      <c r="C146" s="29">
        <v>15.92</v>
      </c>
      <c r="D146" s="27">
        <v>23.6</v>
      </c>
      <c r="E146" s="28">
        <f t="shared" si="3"/>
        <v>39.520000000000003</v>
      </c>
    </row>
    <row r="147" spans="1:5" x14ac:dyDescent="0.25">
      <c r="A147" s="7">
        <v>6412</v>
      </c>
      <c r="B147" s="5" t="s">
        <v>122</v>
      </c>
      <c r="C147" s="29">
        <v>15.92</v>
      </c>
      <c r="D147" s="27">
        <v>23.6</v>
      </c>
      <c r="E147" s="28">
        <f t="shared" si="3"/>
        <v>39.520000000000003</v>
      </c>
    </row>
    <row r="148" spans="1:5" x14ac:dyDescent="0.25">
      <c r="A148" s="7">
        <v>6421</v>
      </c>
      <c r="B148" s="5" t="s">
        <v>123</v>
      </c>
      <c r="C148" s="29">
        <v>15.92</v>
      </c>
      <c r="D148" s="27">
        <v>23.6</v>
      </c>
      <c r="E148" s="28">
        <f t="shared" si="3"/>
        <v>39.520000000000003</v>
      </c>
    </row>
    <row r="149" spans="1:5" x14ac:dyDescent="0.25">
      <c r="A149" s="7">
        <v>6422</v>
      </c>
      <c r="B149" s="5" t="s">
        <v>124</v>
      </c>
      <c r="C149" s="29">
        <v>15.92</v>
      </c>
      <c r="D149" s="27">
        <v>23.6</v>
      </c>
      <c r="E149" s="28">
        <f t="shared" si="3"/>
        <v>39.520000000000003</v>
      </c>
    </row>
    <row r="150" spans="1:5" x14ac:dyDescent="0.25">
      <c r="A150" s="7">
        <v>6430</v>
      </c>
      <c r="B150" s="5" t="s">
        <v>125</v>
      </c>
      <c r="C150" s="29">
        <v>7.59</v>
      </c>
      <c r="D150" s="27">
        <v>80</v>
      </c>
      <c r="E150" s="28">
        <f t="shared" si="3"/>
        <v>87.59</v>
      </c>
    </row>
    <row r="151" spans="1:5" x14ac:dyDescent="0.25">
      <c r="A151" s="7">
        <v>6440</v>
      </c>
      <c r="B151" s="5" t="s">
        <v>126</v>
      </c>
      <c r="C151" s="29">
        <v>14.14</v>
      </c>
      <c r="D151" s="27">
        <v>16.62</v>
      </c>
      <c r="E151" s="28">
        <f t="shared" si="3"/>
        <v>30.76</v>
      </c>
    </row>
    <row r="152" spans="1:5" x14ac:dyDescent="0.25">
      <c r="A152" s="7">
        <v>6450</v>
      </c>
      <c r="B152" s="5" t="s">
        <v>127</v>
      </c>
      <c r="C152" s="29">
        <v>15</v>
      </c>
      <c r="D152" s="27">
        <v>75</v>
      </c>
      <c r="E152" s="28">
        <f t="shared" si="3"/>
        <v>90</v>
      </c>
    </row>
    <row r="153" spans="1:5" x14ac:dyDescent="0.25">
      <c r="A153" s="7">
        <v>6460</v>
      </c>
      <c r="B153" s="5" t="s">
        <v>128</v>
      </c>
      <c r="C153" s="29">
        <v>0.15</v>
      </c>
      <c r="D153" s="27">
        <v>0.12</v>
      </c>
      <c r="E153" s="28">
        <f t="shared" si="3"/>
        <v>0.27</v>
      </c>
    </row>
    <row r="154" spans="1:5" x14ac:dyDescent="0.25">
      <c r="A154" s="7">
        <v>6501</v>
      </c>
      <c r="B154" s="5" t="s">
        <v>129</v>
      </c>
      <c r="C154" s="29">
        <v>0.1</v>
      </c>
      <c r="D154" s="27">
        <v>0.12</v>
      </c>
      <c r="E154" s="28">
        <f t="shared" si="3"/>
        <v>0.22</v>
      </c>
    </row>
    <row r="155" spans="1:5" x14ac:dyDescent="0.25">
      <c r="A155" s="7">
        <v>6505</v>
      </c>
      <c r="B155" s="5" t="s">
        <v>130</v>
      </c>
      <c r="C155" s="29">
        <v>1</v>
      </c>
      <c r="D155" s="27">
        <v>48.75</v>
      </c>
      <c r="E155" s="28">
        <f t="shared" si="3"/>
        <v>49.75</v>
      </c>
    </row>
    <row r="156" spans="1:5" x14ac:dyDescent="0.25">
      <c r="A156" s="7">
        <v>6512</v>
      </c>
      <c r="B156" s="5" t="s">
        <v>131</v>
      </c>
      <c r="C156" s="29">
        <v>243.49</v>
      </c>
      <c r="D156" s="27">
        <v>349.11</v>
      </c>
      <c r="E156" s="28">
        <f t="shared" si="3"/>
        <v>592.6</v>
      </c>
    </row>
    <row r="157" spans="1:5" x14ac:dyDescent="0.25">
      <c r="A157" s="7">
        <v>6515</v>
      </c>
      <c r="B157" s="5" t="s">
        <v>132</v>
      </c>
      <c r="C157" s="29">
        <v>307.69</v>
      </c>
      <c r="D157" s="27">
        <v>687.21</v>
      </c>
      <c r="E157" s="28">
        <f t="shared" si="3"/>
        <v>994.90000000000009</v>
      </c>
    </row>
    <row r="158" spans="1:5" x14ac:dyDescent="0.25">
      <c r="A158" s="7">
        <v>6517</v>
      </c>
      <c r="B158" s="5" t="s">
        <v>133</v>
      </c>
      <c r="C158" s="29">
        <v>307.69</v>
      </c>
      <c r="D158" s="27">
        <v>687.21</v>
      </c>
      <c r="E158" s="28">
        <f t="shared" si="3"/>
        <v>994.90000000000009</v>
      </c>
    </row>
    <row r="159" spans="1:5" x14ac:dyDescent="0.25">
      <c r="A159" s="7">
        <v>6522</v>
      </c>
      <c r="B159" s="5" t="s">
        <v>134</v>
      </c>
      <c r="C159" s="29">
        <v>222.01</v>
      </c>
      <c r="D159" s="27">
        <v>450</v>
      </c>
      <c r="E159" s="28">
        <f t="shared" si="3"/>
        <v>672.01</v>
      </c>
    </row>
    <row r="160" spans="1:5" x14ac:dyDescent="0.25">
      <c r="A160" s="7">
        <v>6530</v>
      </c>
      <c r="B160" s="5" t="s">
        <v>135</v>
      </c>
      <c r="C160" s="29">
        <v>466.34</v>
      </c>
      <c r="D160" s="27">
        <v>687.21</v>
      </c>
      <c r="E160" s="28">
        <f t="shared" si="3"/>
        <v>1153.55</v>
      </c>
    </row>
    <row r="161" spans="1:5" x14ac:dyDescent="0.25">
      <c r="A161" s="7">
        <v>6531</v>
      </c>
      <c r="B161" s="5" t="s">
        <v>136</v>
      </c>
      <c r="C161" s="29">
        <v>466.34</v>
      </c>
      <c r="D161" s="27">
        <v>687.21</v>
      </c>
      <c r="E161" s="28">
        <f t="shared" si="3"/>
        <v>1153.55</v>
      </c>
    </row>
    <row r="162" spans="1:5" x14ac:dyDescent="0.25">
      <c r="A162" s="7">
        <v>6532</v>
      </c>
      <c r="B162" s="5" t="s">
        <v>137</v>
      </c>
      <c r="C162" s="29">
        <v>466.34</v>
      </c>
      <c r="D162" s="27">
        <v>687.21</v>
      </c>
      <c r="E162" s="28">
        <f t="shared" si="3"/>
        <v>1153.55</v>
      </c>
    </row>
    <row r="163" spans="1:5" x14ac:dyDescent="0.25">
      <c r="A163" s="7">
        <v>6533</v>
      </c>
      <c r="B163" s="5" t="s">
        <v>138</v>
      </c>
      <c r="C163" s="29">
        <v>466.34</v>
      </c>
      <c r="D163" s="27">
        <v>687.21</v>
      </c>
      <c r="E163" s="28">
        <f t="shared" si="3"/>
        <v>1153.55</v>
      </c>
    </row>
    <row r="164" spans="1:5" x14ac:dyDescent="0.25">
      <c r="A164" s="7">
        <v>6535</v>
      </c>
      <c r="B164" s="5" t="s">
        <v>139</v>
      </c>
      <c r="C164" s="29">
        <v>400</v>
      </c>
      <c r="D164" s="29">
        <v>400</v>
      </c>
      <c r="E164" s="28">
        <f t="shared" si="3"/>
        <v>800</v>
      </c>
    </row>
    <row r="165" spans="1:5" x14ac:dyDescent="0.25">
      <c r="A165" s="7">
        <v>6540</v>
      </c>
      <c r="B165" s="5" t="s">
        <v>140</v>
      </c>
      <c r="C165" s="29">
        <v>256.01</v>
      </c>
      <c r="D165" s="27">
        <v>410.22</v>
      </c>
      <c r="E165" s="28">
        <f t="shared" si="3"/>
        <v>666.23</v>
      </c>
    </row>
    <row r="166" spans="1:5" x14ac:dyDescent="0.25">
      <c r="A166" s="7">
        <v>6541</v>
      </c>
      <c r="B166" s="5" t="s">
        <v>141</v>
      </c>
      <c r="C166" s="29">
        <v>256.01</v>
      </c>
      <c r="D166" s="27">
        <v>410.22</v>
      </c>
      <c r="E166" s="28">
        <f t="shared" si="3"/>
        <v>666.23</v>
      </c>
    </row>
    <row r="167" spans="1:5" x14ac:dyDescent="0.25">
      <c r="A167" s="7">
        <v>6550</v>
      </c>
      <c r="B167" s="5" t="s">
        <v>142</v>
      </c>
      <c r="C167" s="29">
        <v>2.1</v>
      </c>
      <c r="D167" s="27">
        <v>4.8000000000000007</v>
      </c>
      <c r="E167" s="28">
        <f t="shared" si="3"/>
        <v>6.9</v>
      </c>
    </row>
    <row r="168" spans="1:5" x14ac:dyDescent="0.25">
      <c r="A168" s="7">
        <v>6560</v>
      </c>
      <c r="B168" s="5" t="s">
        <v>143</v>
      </c>
      <c r="C168" s="29">
        <v>36.29</v>
      </c>
      <c r="D168" s="27">
        <v>45</v>
      </c>
      <c r="E168" s="28">
        <f t="shared" si="3"/>
        <v>81.289999999999992</v>
      </c>
    </row>
    <row r="169" spans="1:5" x14ac:dyDescent="0.25">
      <c r="A169" s="7">
        <v>6570</v>
      </c>
      <c r="B169" s="5" t="s">
        <v>144</v>
      </c>
      <c r="C169" s="29">
        <v>34.35</v>
      </c>
      <c r="D169" s="27">
        <v>94.41</v>
      </c>
      <c r="E169" s="28">
        <f t="shared" si="3"/>
        <v>128.76</v>
      </c>
    </row>
    <row r="170" spans="1:5" x14ac:dyDescent="0.25">
      <c r="A170" s="7">
        <v>6600</v>
      </c>
      <c r="B170" s="5" t="s">
        <v>145</v>
      </c>
      <c r="C170" s="29">
        <v>9.6</v>
      </c>
      <c r="D170" s="27">
        <v>10.11</v>
      </c>
      <c r="E170" s="28">
        <f t="shared" si="3"/>
        <v>19.71</v>
      </c>
    </row>
    <row r="171" spans="1:5" x14ac:dyDescent="0.25">
      <c r="A171" s="7">
        <v>6610</v>
      </c>
      <c r="B171" s="5" t="s">
        <v>146</v>
      </c>
      <c r="C171" s="29">
        <v>8.5</v>
      </c>
      <c r="D171" s="27">
        <v>12.14</v>
      </c>
      <c r="E171" s="28">
        <f t="shared" si="3"/>
        <v>20.64</v>
      </c>
    </row>
    <row r="172" spans="1:5" x14ac:dyDescent="0.25">
      <c r="A172" s="7">
        <v>6620</v>
      </c>
      <c r="B172" s="5" t="s">
        <v>147</v>
      </c>
      <c r="C172" s="29">
        <v>6.22</v>
      </c>
      <c r="D172" s="27">
        <v>12.14</v>
      </c>
      <c r="E172" s="28">
        <f t="shared" si="3"/>
        <v>18.36</v>
      </c>
    </row>
    <row r="173" spans="1:5" x14ac:dyDescent="0.25">
      <c r="A173" s="7">
        <v>6630</v>
      </c>
      <c r="B173" s="5" t="s">
        <v>148</v>
      </c>
      <c r="C173" s="29">
        <v>5.26</v>
      </c>
      <c r="D173" s="27">
        <v>18.75</v>
      </c>
      <c r="E173" s="28">
        <f t="shared" si="3"/>
        <v>24.009999999999998</v>
      </c>
    </row>
    <row r="174" spans="1:5" x14ac:dyDescent="0.25">
      <c r="A174" s="7">
        <v>6640</v>
      </c>
      <c r="B174" s="5" t="s">
        <v>149</v>
      </c>
      <c r="C174" s="29">
        <v>7.31</v>
      </c>
      <c r="D174" s="27">
        <v>9.65</v>
      </c>
      <c r="E174" s="28">
        <f t="shared" si="3"/>
        <v>16.96</v>
      </c>
    </row>
    <row r="175" spans="1:5" x14ac:dyDescent="0.25">
      <c r="A175" s="7">
        <v>6650</v>
      </c>
      <c r="B175" s="5" t="s">
        <v>150</v>
      </c>
      <c r="C175" s="29">
        <v>4.01</v>
      </c>
      <c r="D175" s="27">
        <v>12.92</v>
      </c>
      <c r="E175" s="28">
        <f t="shared" si="3"/>
        <v>16.93</v>
      </c>
    </row>
    <row r="176" spans="1:5" x14ac:dyDescent="0.25">
      <c r="A176" s="7">
        <v>6660</v>
      </c>
      <c r="B176" s="5" t="s">
        <v>151</v>
      </c>
      <c r="C176" s="29">
        <v>5.65</v>
      </c>
      <c r="D176" s="27">
        <v>18.75</v>
      </c>
      <c r="E176" s="28">
        <f t="shared" si="3"/>
        <v>24.4</v>
      </c>
    </row>
    <row r="177" spans="1:5" x14ac:dyDescent="0.25">
      <c r="A177" s="7">
        <v>6670</v>
      </c>
      <c r="B177" s="5" t="s">
        <v>152</v>
      </c>
      <c r="C177" s="29">
        <v>4.5</v>
      </c>
      <c r="D177" s="27">
        <v>18.75</v>
      </c>
      <c r="E177" s="28">
        <f t="shared" si="3"/>
        <v>23.25</v>
      </c>
    </row>
    <row r="178" spans="1:5" x14ac:dyDescent="0.25">
      <c r="A178" s="7">
        <v>6680</v>
      </c>
      <c r="B178" s="5" t="s">
        <v>153</v>
      </c>
      <c r="C178" s="29">
        <v>5.72</v>
      </c>
      <c r="D178" s="27">
        <v>9.4700000000000006</v>
      </c>
      <c r="E178" s="28">
        <f t="shared" si="3"/>
        <v>15.190000000000001</v>
      </c>
    </row>
    <row r="179" spans="1:5" x14ac:dyDescent="0.25">
      <c r="A179" s="7">
        <v>6690</v>
      </c>
      <c r="B179" s="5" t="s">
        <v>154</v>
      </c>
      <c r="C179" s="29">
        <v>3.96</v>
      </c>
      <c r="D179" s="27">
        <v>9.5</v>
      </c>
      <c r="E179" s="28">
        <f t="shared" si="3"/>
        <v>13.46</v>
      </c>
    </row>
    <row r="180" spans="1:5" x14ac:dyDescent="0.25">
      <c r="A180" s="7">
        <v>6700</v>
      </c>
      <c r="B180" s="5" t="s">
        <v>155</v>
      </c>
      <c r="C180" s="29">
        <v>6.27</v>
      </c>
      <c r="D180" s="27">
        <v>12.32</v>
      </c>
      <c r="E180" s="28">
        <f t="shared" si="3"/>
        <v>18.59</v>
      </c>
    </row>
    <row r="181" spans="1:5" x14ac:dyDescent="0.25">
      <c r="A181" s="7">
        <v>6710</v>
      </c>
      <c r="B181" s="5" t="s">
        <v>156</v>
      </c>
      <c r="C181" s="29">
        <v>31.94</v>
      </c>
      <c r="D181" s="27">
        <v>56.25</v>
      </c>
      <c r="E181" s="28">
        <f t="shared" si="3"/>
        <v>88.19</v>
      </c>
    </row>
    <row r="182" spans="1:5" x14ac:dyDescent="0.25">
      <c r="A182" s="7">
        <v>6720</v>
      </c>
      <c r="B182" s="5" t="s">
        <v>157</v>
      </c>
      <c r="C182" s="29">
        <v>24.25</v>
      </c>
      <c r="D182" s="27">
        <v>56.25</v>
      </c>
      <c r="E182" s="28">
        <f t="shared" si="3"/>
        <v>80.5</v>
      </c>
    </row>
    <row r="183" spans="1:5" x14ac:dyDescent="0.25">
      <c r="A183" s="7">
        <v>6725</v>
      </c>
      <c r="B183" s="5" t="s">
        <v>158</v>
      </c>
      <c r="C183" s="29">
        <v>31.18</v>
      </c>
      <c r="D183" s="27">
        <v>56.25</v>
      </c>
      <c r="E183" s="28">
        <f t="shared" si="3"/>
        <v>87.43</v>
      </c>
    </row>
    <row r="184" spans="1:5" x14ac:dyDescent="0.25">
      <c r="A184" s="7">
        <v>6730</v>
      </c>
      <c r="B184" s="5" t="s">
        <v>159</v>
      </c>
      <c r="C184" s="29">
        <v>50.25</v>
      </c>
      <c r="D184" s="27">
        <v>57.12</v>
      </c>
      <c r="E184" s="28">
        <f t="shared" si="3"/>
        <v>107.37</v>
      </c>
    </row>
    <row r="185" spans="1:5" x14ac:dyDescent="0.25">
      <c r="A185" s="13">
        <v>6741</v>
      </c>
      <c r="B185" s="8" t="s">
        <v>160</v>
      </c>
      <c r="C185" s="30">
        <v>25</v>
      </c>
      <c r="D185" s="30">
        <v>37.5</v>
      </c>
      <c r="E185" s="31">
        <f t="shared" si="3"/>
        <v>62.5</v>
      </c>
    </row>
    <row r="186" spans="1:5" x14ac:dyDescent="0.25">
      <c r="A186" s="13">
        <v>6742</v>
      </c>
      <c r="B186" s="8" t="s">
        <v>161</v>
      </c>
      <c r="C186" s="30">
        <v>30</v>
      </c>
      <c r="D186" s="31">
        <v>37.5</v>
      </c>
      <c r="E186" s="31">
        <f t="shared" si="3"/>
        <v>67.5</v>
      </c>
    </row>
    <row r="187" spans="1:5" x14ac:dyDescent="0.25">
      <c r="A187" s="7">
        <v>6752</v>
      </c>
      <c r="B187" s="5" t="s">
        <v>162</v>
      </c>
      <c r="C187" s="29">
        <v>324.61</v>
      </c>
      <c r="D187" s="27">
        <v>75</v>
      </c>
      <c r="E187" s="28">
        <f t="shared" si="3"/>
        <v>399.61</v>
      </c>
    </row>
    <row r="188" spans="1:5" x14ac:dyDescent="0.25">
      <c r="A188" s="7">
        <v>6753</v>
      </c>
      <c r="B188" s="5" t="s">
        <v>163</v>
      </c>
      <c r="C188" s="29">
        <v>4</v>
      </c>
      <c r="D188" s="27">
        <v>20</v>
      </c>
      <c r="E188" s="28">
        <f t="shared" si="3"/>
        <v>24</v>
      </c>
    </row>
    <row r="189" spans="1:5" x14ac:dyDescent="0.25">
      <c r="A189" s="7">
        <v>6754</v>
      </c>
      <c r="B189" s="5" t="s">
        <v>164</v>
      </c>
      <c r="C189" s="29">
        <v>0</v>
      </c>
      <c r="D189" s="27">
        <v>0</v>
      </c>
      <c r="E189" s="28">
        <f t="shared" si="3"/>
        <v>0</v>
      </c>
    </row>
    <row r="190" spans="1:5" x14ac:dyDescent="0.25">
      <c r="A190" s="7">
        <v>6790</v>
      </c>
      <c r="B190" s="5" t="s">
        <v>165</v>
      </c>
      <c r="C190" s="29">
        <v>150.01</v>
      </c>
      <c r="D190" s="27">
        <v>187.5</v>
      </c>
      <c r="E190" s="28">
        <f t="shared" si="3"/>
        <v>337.51</v>
      </c>
    </row>
    <row r="191" spans="1:5" x14ac:dyDescent="0.25">
      <c r="A191" s="7">
        <v>7010</v>
      </c>
      <c r="B191" s="18" t="s">
        <v>166</v>
      </c>
      <c r="C191" s="29">
        <v>0.44</v>
      </c>
      <c r="D191" s="27">
        <v>5</v>
      </c>
      <c r="E191" s="28">
        <f t="shared" si="3"/>
        <v>5.44</v>
      </c>
    </row>
    <row r="192" spans="1:5" x14ac:dyDescent="0.25">
      <c r="A192" s="7">
        <v>7011</v>
      </c>
      <c r="B192" s="5" t="s">
        <v>167</v>
      </c>
      <c r="C192" s="29">
        <v>0.44</v>
      </c>
      <c r="D192" s="27">
        <v>5</v>
      </c>
      <c r="E192" s="28">
        <f t="shared" ref="E192:E255" si="4">C192+D192</f>
        <v>5.44</v>
      </c>
    </row>
    <row r="193" spans="1:5" x14ac:dyDescent="0.25">
      <c r="A193" s="7">
        <v>7020</v>
      </c>
      <c r="B193" s="18" t="s">
        <v>168</v>
      </c>
      <c r="C193" s="29">
        <v>0.78</v>
      </c>
      <c r="D193" s="27">
        <v>5</v>
      </c>
      <c r="E193" s="28">
        <f t="shared" si="4"/>
        <v>5.78</v>
      </c>
    </row>
    <row r="194" spans="1:5" x14ac:dyDescent="0.25">
      <c r="A194" s="7">
        <v>7021</v>
      </c>
      <c r="B194" s="5" t="s">
        <v>169</v>
      </c>
      <c r="C194" s="29">
        <v>1</v>
      </c>
      <c r="D194" s="27">
        <v>5</v>
      </c>
      <c r="E194" s="28">
        <f t="shared" si="4"/>
        <v>6</v>
      </c>
    </row>
    <row r="195" spans="1:5" x14ac:dyDescent="0.25">
      <c r="A195" s="7">
        <v>7030</v>
      </c>
      <c r="B195" s="5" t="s">
        <v>170</v>
      </c>
      <c r="C195" s="29">
        <v>1.41</v>
      </c>
      <c r="D195" s="27">
        <v>5</v>
      </c>
      <c r="E195" s="28">
        <f t="shared" si="4"/>
        <v>6.41</v>
      </c>
    </row>
    <row r="196" spans="1:5" x14ac:dyDescent="0.25">
      <c r="A196" s="7">
        <v>7031</v>
      </c>
      <c r="B196" s="5" t="s">
        <v>171</v>
      </c>
      <c r="C196" s="29">
        <v>1.1399999999999999</v>
      </c>
      <c r="D196" s="27">
        <v>5</v>
      </c>
      <c r="E196" s="28">
        <f t="shared" si="4"/>
        <v>6.14</v>
      </c>
    </row>
    <row r="197" spans="1:5" x14ac:dyDescent="0.25">
      <c r="A197" s="7">
        <v>7040</v>
      </c>
      <c r="B197" s="5" t="s">
        <v>172</v>
      </c>
      <c r="C197" s="29">
        <v>2.5099999999999998</v>
      </c>
      <c r="D197" s="27">
        <v>5</v>
      </c>
      <c r="E197" s="28">
        <f t="shared" si="4"/>
        <v>7.51</v>
      </c>
    </row>
    <row r="198" spans="1:5" x14ac:dyDescent="0.25">
      <c r="A198" s="7">
        <v>7041</v>
      </c>
      <c r="B198" s="5" t="s">
        <v>173</v>
      </c>
      <c r="C198" s="29">
        <v>1.74</v>
      </c>
      <c r="D198" s="27">
        <v>5</v>
      </c>
      <c r="E198" s="28">
        <f t="shared" si="4"/>
        <v>6.74</v>
      </c>
    </row>
    <row r="199" spans="1:5" x14ac:dyDescent="0.25">
      <c r="A199" s="7">
        <v>7050</v>
      </c>
      <c r="B199" s="5" t="s">
        <v>174</v>
      </c>
      <c r="C199" s="29">
        <v>2.27</v>
      </c>
      <c r="D199" s="27">
        <v>5</v>
      </c>
      <c r="E199" s="28">
        <f t="shared" si="4"/>
        <v>7.27</v>
      </c>
    </row>
    <row r="200" spans="1:5" x14ac:dyDescent="0.25">
      <c r="A200" s="7">
        <v>7051</v>
      </c>
      <c r="B200" s="5" t="s">
        <v>175</v>
      </c>
      <c r="C200" s="29">
        <v>3.37</v>
      </c>
      <c r="D200" s="27">
        <v>5</v>
      </c>
      <c r="E200" s="28">
        <f t="shared" si="4"/>
        <v>8.370000000000001</v>
      </c>
    </row>
    <row r="201" spans="1:5" x14ac:dyDescent="0.25">
      <c r="A201" s="7">
        <v>7060</v>
      </c>
      <c r="B201" s="18" t="s">
        <v>176</v>
      </c>
      <c r="C201" s="29">
        <v>2.94</v>
      </c>
      <c r="D201" s="27">
        <v>5</v>
      </c>
      <c r="E201" s="28">
        <f t="shared" si="4"/>
        <v>7.9399999999999995</v>
      </c>
    </row>
    <row r="202" spans="1:5" x14ac:dyDescent="0.25">
      <c r="A202" s="7">
        <v>7061</v>
      </c>
      <c r="B202" s="5" t="s">
        <v>177</v>
      </c>
      <c r="C202" s="29">
        <v>2.97</v>
      </c>
      <c r="D202" s="27">
        <v>5</v>
      </c>
      <c r="E202" s="28">
        <f t="shared" si="4"/>
        <v>7.9700000000000006</v>
      </c>
    </row>
    <row r="203" spans="1:5" x14ac:dyDescent="0.25">
      <c r="A203" s="7">
        <v>7070</v>
      </c>
      <c r="B203" s="5" t="s">
        <v>178</v>
      </c>
      <c r="C203" s="29">
        <v>0.93</v>
      </c>
      <c r="D203" s="27">
        <v>5</v>
      </c>
      <c r="E203" s="28">
        <f t="shared" si="4"/>
        <v>5.93</v>
      </c>
    </row>
    <row r="204" spans="1:5" x14ac:dyDescent="0.25">
      <c r="A204" s="7">
        <v>7071</v>
      </c>
      <c r="B204" s="5" t="s">
        <v>179</v>
      </c>
      <c r="C204" s="29">
        <v>0.85</v>
      </c>
      <c r="D204" s="27">
        <v>5</v>
      </c>
      <c r="E204" s="28">
        <f t="shared" si="4"/>
        <v>5.85</v>
      </c>
    </row>
    <row r="205" spans="1:5" x14ac:dyDescent="0.25">
      <c r="A205" s="7">
        <v>7080</v>
      </c>
      <c r="B205" s="18" t="s">
        <v>180</v>
      </c>
      <c r="C205" s="29">
        <v>0.77</v>
      </c>
      <c r="D205" s="27">
        <v>5</v>
      </c>
      <c r="E205" s="28">
        <f t="shared" si="4"/>
        <v>5.77</v>
      </c>
    </row>
    <row r="206" spans="1:5" x14ac:dyDescent="0.25">
      <c r="A206" s="7">
        <v>7081</v>
      </c>
      <c r="B206" s="5" t="s">
        <v>181</v>
      </c>
      <c r="C206" s="29">
        <v>1.04</v>
      </c>
      <c r="D206" s="27">
        <v>5</v>
      </c>
      <c r="E206" s="28">
        <f t="shared" si="4"/>
        <v>6.04</v>
      </c>
    </row>
    <row r="207" spans="1:5" x14ac:dyDescent="0.25">
      <c r="A207" s="7">
        <v>7090</v>
      </c>
      <c r="B207" s="5" t="s">
        <v>182</v>
      </c>
      <c r="C207" s="29">
        <v>1.37</v>
      </c>
      <c r="D207" s="27">
        <v>5</v>
      </c>
      <c r="E207" s="28">
        <f t="shared" si="4"/>
        <v>6.37</v>
      </c>
    </row>
    <row r="208" spans="1:5" x14ac:dyDescent="0.25">
      <c r="A208" s="7">
        <v>7091</v>
      </c>
      <c r="B208" s="5" t="s">
        <v>183</v>
      </c>
      <c r="C208" s="29">
        <v>1.63</v>
      </c>
      <c r="D208" s="27">
        <v>5</v>
      </c>
      <c r="E208" s="28">
        <f t="shared" si="4"/>
        <v>6.63</v>
      </c>
    </row>
    <row r="209" spans="1:8" x14ac:dyDescent="0.25">
      <c r="A209" s="7">
        <v>7100</v>
      </c>
      <c r="B209" s="5" t="s">
        <v>184</v>
      </c>
      <c r="C209" s="29">
        <v>1.95</v>
      </c>
      <c r="D209" s="27">
        <v>5</v>
      </c>
      <c r="E209" s="28">
        <f t="shared" si="4"/>
        <v>6.95</v>
      </c>
    </row>
    <row r="210" spans="1:8" x14ac:dyDescent="0.25">
      <c r="A210" s="7">
        <v>7101</v>
      </c>
      <c r="B210" s="5" t="s">
        <v>185</v>
      </c>
      <c r="C210" s="29">
        <v>2.35</v>
      </c>
      <c r="D210" s="27">
        <v>5</v>
      </c>
      <c r="E210" s="28">
        <f t="shared" si="4"/>
        <v>7.35</v>
      </c>
    </row>
    <row r="211" spans="1:8" x14ac:dyDescent="0.25">
      <c r="A211" s="7">
        <v>7110</v>
      </c>
      <c r="B211" s="5" t="s">
        <v>186</v>
      </c>
      <c r="C211" s="29">
        <v>2.94</v>
      </c>
      <c r="D211" s="27">
        <v>5</v>
      </c>
      <c r="E211" s="28">
        <f t="shared" si="4"/>
        <v>7.9399999999999995</v>
      </c>
    </row>
    <row r="212" spans="1:8" x14ac:dyDescent="0.25">
      <c r="A212" s="7">
        <v>7111</v>
      </c>
      <c r="B212" s="5" t="s">
        <v>187</v>
      </c>
      <c r="C212" s="29">
        <v>2.62</v>
      </c>
      <c r="D212" s="27">
        <v>5</v>
      </c>
      <c r="E212" s="28">
        <f t="shared" si="4"/>
        <v>7.62</v>
      </c>
    </row>
    <row r="213" spans="1:8" x14ac:dyDescent="0.25">
      <c r="A213" s="7">
        <v>7120</v>
      </c>
      <c r="B213" s="5" t="s">
        <v>188</v>
      </c>
      <c r="C213" s="29">
        <v>3.78</v>
      </c>
      <c r="D213" s="27">
        <v>5</v>
      </c>
      <c r="E213" s="28">
        <f t="shared" si="4"/>
        <v>8.7799999999999994</v>
      </c>
    </row>
    <row r="214" spans="1:8" x14ac:dyDescent="0.25">
      <c r="A214" s="7">
        <v>7121</v>
      </c>
      <c r="B214" s="5" t="s">
        <v>189</v>
      </c>
      <c r="C214" s="29">
        <v>3.92</v>
      </c>
      <c r="D214" s="27">
        <v>5</v>
      </c>
      <c r="E214" s="28">
        <f t="shared" si="4"/>
        <v>8.92</v>
      </c>
    </row>
    <row r="215" spans="1:8" x14ac:dyDescent="0.25">
      <c r="A215" s="7">
        <v>7130</v>
      </c>
      <c r="B215" s="5" t="s">
        <v>190</v>
      </c>
      <c r="C215" s="29">
        <v>3.34</v>
      </c>
      <c r="D215" s="27">
        <v>1.08</v>
      </c>
      <c r="E215" s="28">
        <f t="shared" si="4"/>
        <v>4.42</v>
      </c>
    </row>
    <row r="216" spans="1:8" x14ac:dyDescent="0.25">
      <c r="A216" s="7">
        <v>7140</v>
      </c>
      <c r="B216" s="18" t="s">
        <v>191</v>
      </c>
      <c r="C216" s="29">
        <v>1.78</v>
      </c>
      <c r="D216" s="27">
        <v>2.72</v>
      </c>
      <c r="E216" s="28">
        <f t="shared" si="4"/>
        <v>4.5</v>
      </c>
    </row>
    <row r="217" spans="1:8" x14ac:dyDescent="0.25">
      <c r="A217" s="7">
        <v>7150</v>
      </c>
      <c r="B217" s="18" t="s">
        <v>192</v>
      </c>
      <c r="C217" s="29">
        <v>2.1</v>
      </c>
      <c r="D217" s="27">
        <v>2.72</v>
      </c>
      <c r="E217" s="28">
        <f t="shared" si="4"/>
        <v>4.82</v>
      </c>
    </row>
    <row r="218" spans="1:8" x14ac:dyDescent="0.25">
      <c r="A218" s="7">
        <v>7160</v>
      </c>
      <c r="B218" s="5" t="s">
        <v>193</v>
      </c>
      <c r="C218" s="29">
        <v>2.39</v>
      </c>
      <c r="D218" s="27">
        <v>2.72</v>
      </c>
      <c r="E218" s="28">
        <f t="shared" si="4"/>
        <v>5.1100000000000003</v>
      </c>
    </row>
    <row r="219" spans="1:8" x14ac:dyDescent="0.25">
      <c r="A219" s="7">
        <v>7170</v>
      </c>
      <c r="B219" s="5" t="s">
        <v>260</v>
      </c>
      <c r="C219" s="29">
        <v>3.25</v>
      </c>
      <c r="D219" s="27">
        <v>2.72</v>
      </c>
      <c r="E219" s="28">
        <f t="shared" si="4"/>
        <v>5.9700000000000006</v>
      </c>
    </row>
    <row r="220" spans="1:8" x14ac:dyDescent="0.25">
      <c r="A220" s="7">
        <v>7180</v>
      </c>
      <c r="B220" s="5" t="s">
        <v>194</v>
      </c>
      <c r="C220" s="29">
        <v>1.77</v>
      </c>
      <c r="D220" s="27">
        <v>3.74</v>
      </c>
      <c r="E220" s="28">
        <f t="shared" si="4"/>
        <v>5.51</v>
      </c>
    </row>
    <row r="221" spans="1:8" x14ac:dyDescent="0.25">
      <c r="A221" s="7">
        <v>7181</v>
      </c>
      <c r="B221" s="5" t="s">
        <v>195</v>
      </c>
      <c r="C221" s="29">
        <v>0.85</v>
      </c>
      <c r="D221" s="27">
        <v>3.74</v>
      </c>
      <c r="E221" s="28">
        <f t="shared" si="4"/>
        <v>4.59</v>
      </c>
    </row>
    <row r="222" spans="1:8" x14ac:dyDescent="0.25">
      <c r="A222" s="7">
        <v>7190</v>
      </c>
      <c r="B222" s="18" t="s">
        <v>196</v>
      </c>
      <c r="C222" s="29">
        <v>2.23</v>
      </c>
      <c r="D222" s="27">
        <v>3.74</v>
      </c>
      <c r="E222" s="28">
        <f t="shared" si="4"/>
        <v>5.9700000000000006</v>
      </c>
    </row>
    <row r="223" spans="1:8" x14ac:dyDescent="0.25">
      <c r="A223" s="7">
        <v>7191</v>
      </c>
      <c r="B223" s="5" t="s">
        <v>197</v>
      </c>
      <c r="C223" s="29">
        <v>1.28</v>
      </c>
      <c r="D223" s="27">
        <v>3.74</v>
      </c>
      <c r="E223" s="28">
        <f t="shared" si="4"/>
        <v>5.0200000000000005</v>
      </c>
    </row>
    <row r="224" spans="1:8" x14ac:dyDescent="0.25">
      <c r="A224" s="7">
        <v>7200</v>
      </c>
      <c r="B224" s="18" t="s">
        <v>198</v>
      </c>
      <c r="C224" s="29">
        <v>2.7</v>
      </c>
      <c r="D224" s="27">
        <v>3.74</v>
      </c>
      <c r="E224" s="28">
        <f t="shared" si="4"/>
        <v>6.44</v>
      </c>
      <c r="F224" s="16"/>
      <c r="G224" s="16"/>
      <c r="H224" s="16"/>
    </row>
    <row r="225" spans="1:5" x14ac:dyDescent="0.25">
      <c r="A225" s="7">
        <v>7210</v>
      </c>
      <c r="B225" s="5" t="s">
        <v>199</v>
      </c>
      <c r="C225" s="29">
        <v>2</v>
      </c>
      <c r="D225" s="27">
        <v>3.3600000000000003</v>
      </c>
      <c r="E225" s="28">
        <f t="shared" si="4"/>
        <v>5.36</v>
      </c>
    </row>
    <row r="226" spans="1:5" x14ac:dyDescent="0.25">
      <c r="A226" s="7">
        <v>7240</v>
      </c>
      <c r="B226" s="5" t="s">
        <v>200</v>
      </c>
      <c r="C226" s="29">
        <v>3.91</v>
      </c>
      <c r="D226" s="27">
        <v>10.31</v>
      </c>
      <c r="E226" s="28">
        <f t="shared" si="4"/>
        <v>14.22</v>
      </c>
    </row>
    <row r="227" spans="1:5" x14ac:dyDescent="0.25">
      <c r="A227" s="7">
        <v>7250</v>
      </c>
      <c r="B227" s="5" t="s">
        <v>262</v>
      </c>
      <c r="C227" s="29">
        <v>0</v>
      </c>
      <c r="D227" s="27">
        <v>0</v>
      </c>
      <c r="E227" s="28">
        <f t="shared" si="4"/>
        <v>0</v>
      </c>
    </row>
    <row r="228" spans="1:5" x14ac:dyDescent="0.25">
      <c r="A228" s="7">
        <v>7260</v>
      </c>
      <c r="B228" s="5" t="s">
        <v>201</v>
      </c>
      <c r="C228" s="29">
        <v>0</v>
      </c>
      <c r="D228" s="27">
        <v>0</v>
      </c>
      <c r="E228" s="28">
        <f t="shared" si="4"/>
        <v>0</v>
      </c>
    </row>
    <row r="229" spans="1:5" x14ac:dyDescent="0.25">
      <c r="A229" s="7">
        <v>7270</v>
      </c>
      <c r="B229" s="5" t="s">
        <v>202</v>
      </c>
      <c r="C229" s="29">
        <v>148.93</v>
      </c>
      <c r="D229" s="27">
        <v>114.5</v>
      </c>
      <c r="E229" s="28">
        <f t="shared" si="4"/>
        <v>263.43</v>
      </c>
    </row>
    <row r="230" spans="1:5" x14ac:dyDescent="0.25">
      <c r="A230" s="7">
        <v>7280</v>
      </c>
      <c r="B230" s="5" t="s">
        <v>203</v>
      </c>
      <c r="C230" s="29">
        <v>141.88</v>
      </c>
      <c r="D230" s="27">
        <v>140.60999999999999</v>
      </c>
      <c r="E230" s="28">
        <f t="shared" si="4"/>
        <v>282.49</v>
      </c>
    </row>
    <row r="231" spans="1:5" x14ac:dyDescent="0.25">
      <c r="A231" s="7">
        <v>7290</v>
      </c>
      <c r="B231" s="5" t="s">
        <v>204</v>
      </c>
      <c r="C231" s="29">
        <v>42.14</v>
      </c>
      <c r="D231" s="27">
        <v>36.269999999999996</v>
      </c>
      <c r="E231" s="28">
        <f t="shared" si="4"/>
        <v>78.41</v>
      </c>
    </row>
    <row r="232" spans="1:5" x14ac:dyDescent="0.25">
      <c r="A232" s="7">
        <v>7300</v>
      </c>
      <c r="B232" s="5" t="s">
        <v>205</v>
      </c>
      <c r="C232" s="29">
        <v>32.49</v>
      </c>
      <c r="D232" s="27">
        <v>37.5</v>
      </c>
      <c r="E232" s="28">
        <f t="shared" si="4"/>
        <v>69.990000000000009</v>
      </c>
    </row>
    <row r="233" spans="1:5" x14ac:dyDescent="0.25">
      <c r="A233" s="7">
        <v>7310</v>
      </c>
      <c r="B233" s="5" t="s">
        <v>261</v>
      </c>
      <c r="C233" s="29">
        <v>10.95</v>
      </c>
      <c r="D233" s="27">
        <v>19.43</v>
      </c>
      <c r="E233" s="28">
        <f t="shared" si="4"/>
        <v>30.38</v>
      </c>
    </row>
    <row r="234" spans="1:5" x14ac:dyDescent="0.25">
      <c r="A234" s="7">
        <v>7350</v>
      </c>
      <c r="B234" s="5" t="s">
        <v>206</v>
      </c>
      <c r="C234" s="29">
        <v>0.76</v>
      </c>
      <c r="D234" s="27">
        <v>1.58</v>
      </c>
      <c r="E234" s="28">
        <f t="shared" si="4"/>
        <v>2.34</v>
      </c>
    </row>
    <row r="235" spans="1:5" x14ac:dyDescent="0.25">
      <c r="A235" s="7">
        <v>8200</v>
      </c>
      <c r="B235" s="5" t="s">
        <v>207</v>
      </c>
      <c r="C235" s="29">
        <v>2</v>
      </c>
      <c r="D235" s="27">
        <v>5</v>
      </c>
      <c r="E235" s="28">
        <f t="shared" si="4"/>
        <v>7</v>
      </c>
    </row>
    <row r="236" spans="1:5" x14ac:dyDescent="0.25">
      <c r="A236" s="7">
        <v>8201</v>
      </c>
      <c r="B236" s="5" t="s">
        <v>208</v>
      </c>
      <c r="C236" s="29">
        <v>2</v>
      </c>
      <c r="D236" s="27">
        <v>5</v>
      </c>
      <c r="E236" s="28">
        <f t="shared" si="4"/>
        <v>7</v>
      </c>
    </row>
    <row r="237" spans="1:5" x14ac:dyDescent="0.25">
      <c r="A237" s="7">
        <v>8202</v>
      </c>
      <c r="B237" s="5" t="s">
        <v>209</v>
      </c>
      <c r="C237" s="29">
        <v>2</v>
      </c>
      <c r="D237" s="27">
        <v>5</v>
      </c>
      <c r="E237" s="28">
        <f t="shared" si="4"/>
        <v>7</v>
      </c>
    </row>
    <row r="238" spans="1:5" x14ac:dyDescent="0.25">
      <c r="A238" s="7">
        <v>8203</v>
      </c>
      <c r="B238" s="5" t="s">
        <v>210</v>
      </c>
      <c r="C238" s="29">
        <v>2</v>
      </c>
      <c r="D238" s="27">
        <v>5</v>
      </c>
      <c r="E238" s="28">
        <f t="shared" si="4"/>
        <v>7</v>
      </c>
    </row>
    <row r="239" spans="1:5" x14ac:dyDescent="0.25">
      <c r="A239" s="7">
        <v>8205</v>
      </c>
      <c r="B239" s="21" t="s">
        <v>300</v>
      </c>
      <c r="C239" s="29">
        <v>10</v>
      </c>
      <c r="D239" s="27">
        <v>7.5</v>
      </c>
      <c r="E239" s="28">
        <f t="shared" si="4"/>
        <v>17.5</v>
      </c>
    </row>
    <row r="240" spans="1:5" x14ac:dyDescent="0.25">
      <c r="A240" s="7">
        <v>8320</v>
      </c>
      <c r="B240" s="22" t="s">
        <v>301</v>
      </c>
      <c r="C240" s="29">
        <v>10</v>
      </c>
      <c r="D240" s="27">
        <v>18.75</v>
      </c>
      <c r="E240" s="28">
        <f t="shared" si="4"/>
        <v>28.75</v>
      </c>
    </row>
    <row r="241" spans="1:5" x14ac:dyDescent="0.25">
      <c r="A241" s="7">
        <v>8330</v>
      </c>
      <c r="B241" s="22" t="s">
        <v>302</v>
      </c>
      <c r="C241" s="29">
        <v>9</v>
      </c>
      <c r="D241" s="27">
        <v>18.75</v>
      </c>
      <c r="E241" s="28">
        <f t="shared" si="4"/>
        <v>27.75</v>
      </c>
    </row>
    <row r="242" spans="1:5" x14ac:dyDescent="0.25">
      <c r="A242" s="7">
        <v>8340</v>
      </c>
      <c r="B242" s="21" t="s">
        <v>303</v>
      </c>
      <c r="C242" s="29">
        <v>1</v>
      </c>
      <c r="D242" s="27">
        <v>9</v>
      </c>
      <c r="E242" s="28">
        <f t="shared" si="4"/>
        <v>10</v>
      </c>
    </row>
    <row r="243" spans="1:5" x14ac:dyDescent="0.25">
      <c r="A243" s="7">
        <v>8450</v>
      </c>
      <c r="B243" s="5" t="s">
        <v>211</v>
      </c>
      <c r="C243" s="29">
        <v>7.15</v>
      </c>
      <c r="D243" s="27">
        <v>13.200000000000001</v>
      </c>
      <c r="E243" s="28">
        <f t="shared" si="4"/>
        <v>20.350000000000001</v>
      </c>
    </row>
    <row r="244" spans="1:5" x14ac:dyDescent="0.25">
      <c r="A244" s="7">
        <v>8460</v>
      </c>
      <c r="B244" s="5" t="s">
        <v>212</v>
      </c>
      <c r="C244" s="29">
        <v>8.1</v>
      </c>
      <c r="D244" s="27">
        <v>13.200000000000001</v>
      </c>
      <c r="E244" s="28">
        <f t="shared" si="4"/>
        <v>21.3</v>
      </c>
    </row>
    <row r="245" spans="1:5" x14ac:dyDescent="0.25">
      <c r="A245" s="7">
        <v>8461</v>
      </c>
      <c r="B245" s="5" t="s">
        <v>213</v>
      </c>
      <c r="C245" s="29">
        <v>12.3</v>
      </c>
      <c r="D245" s="27">
        <v>13.200000000000001</v>
      </c>
      <c r="E245" s="28">
        <f t="shared" si="4"/>
        <v>25.5</v>
      </c>
    </row>
    <row r="246" spans="1:5" x14ac:dyDescent="0.25">
      <c r="A246" s="7">
        <v>8462</v>
      </c>
      <c r="B246" s="5" t="s">
        <v>214</v>
      </c>
      <c r="C246" s="29">
        <v>15.44</v>
      </c>
      <c r="D246" s="27">
        <v>13.200000000000001</v>
      </c>
      <c r="E246" s="28">
        <f t="shared" si="4"/>
        <v>28.64</v>
      </c>
    </row>
    <row r="247" spans="1:5" x14ac:dyDescent="0.25">
      <c r="A247" s="7">
        <v>8608</v>
      </c>
      <c r="B247" s="5" t="s">
        <v>215</v>
      </c>
      <c r="C247" s="29">
        <v>2.79</v>
      </c>
      <c r="D247" s="27">
        <v>13.200000000000001</v>
      </c>
      <c r="E247" s="28">
        <f t="shared" si="4"/>
        <v>15.990000000000002</v>
      </c>
    </row>
    <row r="248" spans="1:5" x14ac:dyDescent="0.25">
      <c r="A248" s="7">
        <v>8609</v>
      </c>
      <c r="B248" s="5" t="s">
        <v>216</v>
      </c>
      <c r="C248" s="29">
        <v>6</v>
      </c>
      <c r="D248" s="27">
        <v>28.13</v>
      </c>
      <c r="E248" s="28">
        <f t="shared" si="4"/>
        <v>34.129999999999995</v>
      </c>
    </row>
    <row r="249" spans="1:5" x14ac:dyDescent="0.25">
      <c r="A249" s="7">
        <v>8610</v>
      </c>
      <c r="B249" s="5" t="s">
        <v>217</v>
      </c>
      <c r="C249" s="29">
        <v>26.53</v>
      </c>
      <c r="D249" s="27">
        <v>40.4</v>
      </c>
      <c r="E249" s="28">
        <f t="shared" si="4"/>
        <v>66.930000000000007</v>
      </c>
    </row>
    <row r="250" spans="1:5" x14ac:dyDescent="0.25">
      <c r="A250" s="7">
        <v>8620</v>
      </c>
      <c r="B250" s="5" t="s">
        <v>218</v>
      </c>
      <c r="C250" s="29">
        <v>44.61</v>
      </c>
      <c r="D250" s="27">
        <v>75</v>
      </c>
      <c r="E250" s="28">
        <f t="shared" si="4"/>
        <v>119.61</v>
      </c>
    </row>
    <row r="251" spans="1:5" x14ac:dyDescent="0.25">
      <c r="A251" s="7">
        <v>8621</v>
      </c>
      <c r="B251" s="5" t="s">
        <v>219</v>
      </c>
      <c r="C251" s="29">
        <v>68.569999999999993</v>
      </c>
      <c r="D251" s="27">
        <v>75</v>
      </c>
      <c r="E251" s="28">
        <f t="shared" si="4"/>
        <v>143.57</v>
      </c>
    </row>
    <row r="252" spans="1:5" x14ac:dyDescent="0.25">
      <c r="A252" s="7">
        <v>8630</v>
      </c>
      <c r="B252" s="5" t="s">
        <v>220</v>
      </c>
      <c r="C252" s="29">
        <v>57.62</v>
      </c>
      <c r="D252" s="27">
        <v>75</v>
      </c>
      <c r="E252" s="28">
        <f t="shared" si="4"/>
        <v>132.62</v>
      </c>
    </row>
    <row r="253" spans="1:5" x14ac:dyDescent="0.25">
      <c r="A253" s="7">
        <v>8640</v>
      </c>
      <c r="B253" s="5" t="s">
        <v>221</v>
      </c>
      <c r="C253" s="29">
        <v>5.12</v>
      </c>
      <c r="D253" s="27">
        <v>8</v>
      </c>
      <c r="E253" s="28">
        <f t="shared" si="4"/>
        <v>13.120000000000001</v>
      </c>
    </row>
    <row r="254" spans="1:5" x14ac:dyDescent="0.25">
      <c r="A254" s="7">
        <v>8641</v>
      </c>
      <c r="B254" s="5" t="s">
        <v>222</v>
      </c>
      <c r="C254" s="29">
        <v>6.35</v>
      </c>
      <c r="D254" s="27">
        <v>8</v>
      </c>
      <c r="E254" s="28">
        <f t="shared" si="4"/>
        <v>14.35</v>
      </c>
    </row>
    <row r="255" spans="1:5" x14ac:dyDescent="0.25">
      <c r="A255" s="7">
        <v>8650</v>
      </c>
      <c r="B255" s="5" t="s">
        <v>223</v>
      </c>
      <c r="C255" s="29">
        <v>4.9400000000000004</v>
      </c>
      <c r="D255" s="27">
        <v>8</v>
      </c>
      <c r="E255" s="28">
        <f t="shared" si="4"/>
        <v>12.940000000000001</v>
      </c>
    </row>
    <row r="256" spans="1:5" x14ac:dyDescent="0.25">
      <c r="A256" s="7">
        <v>8651</v>
      </c>
      <c r="B256" s="5" t="s">
        <v>224</v>
      </c>
      <c r="C256" s="29">
        <v>4.1900000000000004</v>
      </c>
      <c r="D256" s="27">
        <v>8</v>
      </c>
      <c r="E256" s="28">
        <f t="shared" ref="E256:E274" si="5">C256+D256</f>
        <v>12.190000000000001</v>
      </c>
    </row>
    <row r="257" spans="1:5" x14ac:dyDescent="0.25">
      <c r="A257" s="7">
        <v>8652</v>
      </c>
      <c r="B257" s="5" t="s">
        <v>225</v>
      </c>
      <c r="C257" s="29">
        <v>6.35</v>
      </c>
      <c r="D257" s="27">
        <v>8</v>
      </c>
      <c r="E257" s="28">
        <f t="shared" si="5"/>
        <v>14.35</v>
      </c>
    </row>
    <row r="258" spans="1:5" x14ac:dyDescent="0.25">
      <c r="A258" s="7">
        <v>8660</v>
      </c>
      <c r="B258" s="5" t="s">
        <v>226</v>
      </c>
      <c r="C258" s="29">
        <v>8.89</v>
      </c>
      <c r="D258" s="27">
        <v>8</v>
      </c>
      <c r="E258" s="28">
        <f t="shared" si="5"/>
        <v>16.89</v>
      </c>
    </row>
    <row r="259" spans="1:5" x14ac:dyDescent="0.25">
      <c r="A259" s="7">
        <v>8670</v>
      </c>
      <c r="B259" s="5" t="s">
        <v>227</v>
      </c>
      <c r="C259" s="29">
        <v>0.73</v>
      </c>
      <c r="D259" s="27">
        <v>7</v>
      </c>
      <c r="E259" s="28">
        <f t="shared" si="5"/>
        <v>7.73</v>
      </c>
    </row>
    <row r="260" spans="1:5" x14ac:dyDescent="0.25">
      <c r="A260" s="7">
        <v>8671</v>
      </c>
      <c r="B260" s="5" t="s">
        <v>228</v>
      </c>
      <c r="C260" s="29">
        <v>0.73</v>
      </c>
      <c r="D260" s="27">
        <v>7</v>
      </c>
      <c r="E260" s="28">
        <f t="shared" si="5"/>
        <v>7.73</v>
      </c>
    </row>
    <row r="261" spans="1:5" x14ac:dyDescent="0.25">
      <c r="A261" s="7">
        <v>8680</v>
      </c>
      <c r="B261" s="5" t="s">
        <v>229</v>
      </c>
      <c r="C261" s="29">
        <v>62.03</v>
      </c>
      <c r="D261" s="27">
        <v>37.619999999999997</v>
      </c>
      <c r="E261" s="28">
        <f t="shared" si="5"/>
        <v>99.65</v>
      </c>
    </row>
    <row r="262" spans="1:5" x14ac:dyDescent="0.25">
      <c r="A262" s="7">
        <v>8690</v>
      </c>
      <c r="B262" s="5" t="s">
        <v>230</v>
      </c>
      <c r="C262" s="29">
        <v>44.63</v>
      </c>
      <c r="D262" s="27">
        <v>37.619999999999997</v>
      </c>
      <c r="E262" s="28">
        <f t="shared" si="5"/>
        <v>82.25</v>
      </c>
    </row>
    <row r="263" spans="1:5" x14ac:dyDescent="0.25">
      <c r="A263" s="7">
        <v>8691</v>
      </c>
      <c r="B263" s="5" t="s">
        <v>231</v>
      </c>
      <c r="C263" s="29">
        <v>71.319999999999993</v>
      </c>
      <c r="D263" s="27">
        <v>37.619999999999997</v>
      </c>
      <c r="E263" s="28">
        <f t="shared" si="5"/>
        <v>108.94</v>
      </c>
    </row>
    <row r="264" spans="1:5" x14ac:dyDescent="0.25">
      <c r="A264" s="7">
        <v>8722</v>
      </c>
      <c r="B264" s="5" t="s">
        <v>232</v>
      </c>
      <c r="C264" s="29">
        <v>46.96</v>
      </c>
      <c r="D264" s="27">
        <v>35</v>
      </c>
      <c r="E264" s="28">
        <f t="shared" si="5"/>
        <v>81.960000000000008</v>
      </c>
    </row>
    <row r="265" spans="1:5" x14ac:dyDescent="0.25">
      <c r="A265" s="7">
        <v>8740</v>
      </c>
      <c r="B265" s="5" t="s">
        <v>233</v>
      </c>
      <c r="C265" s="29">
        <v>300</v>
      </c>
      <c r="D265" s="27">
        <v>400</v>
      </c>
      <c r="E265" s="28">
        <f t="shared" si="5"/>
        <v>700</v>
      </c>
    </row>
    <row r="266" spans="1:5" x14ac:dyDescent="0.25">
      <c r="A266" s="7">
        <v>8741</v>
      </c>
      <c r="B266" s="5" t="s">
        <v>234</v>
      </c>
      <c r="C266" s="29">
        <v>300</v>
      </c>
      <c r="D266" s="27">
        <v>400</v>
      </c>
      <c r="E266" s="28">
        <f t="shared" si="5"/>
        <v>700</v>
      </c>
    </row>
    <row r="267" spans="1:5" x14ac:dyDescent="0.25">
      <c r="A267" s="7">
        <v>8742</v>
      </c>
      <c r="B267" s="5" t="s">
        <v>235</v>
      </c>
      <c r="C267" s="29">
        <v>400</v>
      </c>
      <c r="D267" s="27">
        <v>400</v>
      </c>
      <c r="E267" s="28">
        <f t="shared" si="5"/>
        <v>800</v>
      </c>
    </row>
    <row r="268" spans="1:5" x14ac:dyDescent="0.25">
      <c r="A268" s="7">
        <v>8743</v>
      </c>
      <c r="B268" s="5" t="s">
        <v>236</v>
      </c>
      <c r="C268" s="29">
        <v>400</v>
      </c>
      <c r="D268" s="27">
        <v>400</v>
      </c>
      <c r="E268" s="28">
        <f t="shared" si="5"/>
        <v>800</v>
      </c>
    </row>
    <row r="269" spans="1:5" x14ac:dyDescent="0.25">
      <c r="A269" s="7">
        <v>8744</v>
      </c>
      <c r="B269" s="5" t="s">
        <v>237</v>
      </c>
      <c r="C269" s="29">
        <v>400</v>
      </c>
      <c r="D269" s="27">
        <v>400</v>
      </c>
      <c r="E269" s="28">
        <f t="shared" si="5"/>
        <v>800</v>
      </c>
    </row>
    <row r="270" spans="1:5" x14ac:dyDescent="0.25">
      <c r="A270" s="7">
        <v>8745</v>
      </c>
      <c r="B270" s="5" t="s">
        <v>238</v>
      </c>
      <c r="C270" s="29">
        <v>400</v>
      </c>
      <c r="D270" s="27">
        <v>400</v>
      </c>
      <c r="E270" s="28">
        <f t="shared" si="5"/>
        <v>800</v>
      </c>
    </row>
    <row r="271" spans="1:5" x14ac:dyDescent="0.25">
      <c r="A271" s="7">
        <v>8760</v>
      </c>
      <c r="B271" s="5" t="s">
        <v>239</v>
      </c>
      <c r="C271" s="29">
        <v>550</v>
      </c>
      <c r="D271" s="29">
        <v>400</v>
      </c>
      <c r="E271" s="28">
        <f t="shared" si="5"/>
        <v>950</v>
      </c>
    </row>
    <row r="272" spans="1:5" x14ac:dyDescent="0.25">
      <c r="A272" s="7">
        <v>8770</v>
      </c>
      <c r="B272" s="5" t="s">
        <v>240</v>
      </c>
      <c r="C272" s="29">
        <v>40</v>
      </c>
      <c r="D272" s="29">
        <v>310</v>
      </c>
      <c r="E272" s="28">
        <f t="shared" si="5"/>
        <v>350</v>
      </c>
    </row>
    <row r="273" spans="1:5" x14ac:dyDescent="0.25">
      <c r="A273" s="7">
        <v>9500</v>
      </c>
      <c r="B273" s="5" t="s">
        <v>241</v>
      </c>
      <c r="C273" s="29">
        <v>3</v>
      </c>
      <c r="D273" s="27">
        <v>4.5</v>
      </c>
      <c r="E273" s="28">
        <f t="shared" si="5"/>
        <v>7.5</v>
      </c>
    </row>
    <row r="274" spans="1:5" x14ac:dyDescent="0.25">
      <c r="A274" s="7">
        <v>9501</v>
      </c>
      <c r="B274" s="5" t="s">
        <v>242</v>
      </c>
      <c r="C274" s="29">
        <v>3</v>
      </c>
      <c r="D274" s="27">
        <v>9</v>
      </c>
      <c r="E274" s="28">
        <f t="shared" si="5"/>
        <v>12</v>
      </c>
    </row>
    <row r="275" spans="1:5" x14ac:dyDescent="0.25">
      <c r="A275" s="7">
        <v>10010</v>
      </c>
      <c r="B275" s="5" t="s">
        <v>243</v>
      </c>
      <c r="C275" s="29">
        <v>61.71</v>
      </c>
      <c r="D275" s="27">
        <v>10</v>
      </c>
      <c r="E275" s="28">
        <v>71.709999999999994</v>
      </c>
    </row>
    <row r="276" spans="1:5" x14ac:dyDescent="0.25">
      <c r="A276" s="7">
        <v>10110</v>
      </c>
      <c r="B276" s="5" t="s">
        <v>244</v>
      </c>
      <c r="C276" s="29">
        <v>61.71</v>
      </c>
      <c r="D276" s="27">
        <v>12.75</v>
      </c>
      <c r="E276" s="28">
        <f t="shared" ref="E276:E291" si="6">C276+D276</f>
        <v>74.460000000000008</v>
      </c>
    </row>
    <row r="277" spans="1:5" x14ac:dyDescent="0.25">
      <c r="A277" s="7">
        <v>10210</v>
      </c>
      <c r="B277" s="5" t="s">
        <v>245</v>
      </c>
      <c r="C277" s="29">
        <v>61.71</v>
      </c>
      <c r="D277" s="27">
        <v>15</v>
      </c>
      <c r="E277" s="28">
        <f t="shared" si="6"/>
        <v>76.710000000000008</v>
      </c>
    </row>
    <row r="278" spans="1:5" x14ac:dyDescent="0.25">
      <c r="A278" s="7">
        <v>10310</v>
      </c>
      <c r="B278" s="5" t="s">
        <v>246</v>
      </c>
      <c r="C278" s="29">
        <v>61.71</v>
      </c>
      <c r="D278" s="27">
        <v>17.25</v>
      </c>
      <c r="E278" s="28">
        <f t="shared" si="6"/>
        <v>78.960000000000008</v>
      </c>
    </row>
    <row r="279" spans="1:5" x14ac:dyDescent="0.25">
      <c r="A279" s="7">
        <v>10410</v>
      </c>
      <c r="B279" s="5" t="s">
        <v>247</v>
      </c>
      <c r="C279" s="29">
        <v>2.0299999999999998</v>
      </c>
      <c r="D279" s="27">
        <v>1.95</v>
      </c>
      <c r="E279" s="28">
        <f t="shared" si="6"/>
        <v>3.9799999999999995</v>
      </c>
    </row>
    <row r="280" spans="1:5" x14ac:dyDescent="0.25">
      <c r="A280" s="7">
        <v>10510</v>
      </c>
      <c r="B280" s="5" t="s">
        <v>248</v>
      </c>
      <c r="C280" s="29">
        <v>61.71</v>
      </c>
      <c r="D280" s="27">
        <v>35</v>
      </c>
      <c r="E280" s="28">
        <f t="shared" si="6"/>
        <v>96.710000000000008</v>
      </c>
    </row>
    <row r="281" spans="1:5" x14ac:dyDescent="0.25">
      <c r="A281" s="7">
        <v>10711</v>
      </c>
      <c r="B281" s="5" t="s">
        <v>249</v>
      </c>
      <c r="C281" s="29">
        <v>1.0900000000000001</v>
      </c>
      <c r="D281" s="27">
        <v>1.6800000000000002</v>
      </c>
      <c r="E281" s="28">
        <f t="shared" si="6"/>
        <v>2.7700000000000005</v>
      </c>
    </row>
    <row r="282" spans="1:5" x14ac:dyDescent="0.25">
      <c r="A282" s="7">
        <v>10712</v>
      </c>
      <c r="B282" s="5" t="s">
        <v>250</v>
      </c>
      <c r="C282" s="29">
        <v>1.0900000000000001</v>
      </c>
      <c r="D282" s="27">
        <v>1.6800000000000002</v>
      </c>
      <c r="E282" s="28">
        <f t="shared" si="6"/>
        <v>2.7700000000000005</v>
      </c>
    </row>
    <row r="283" spans="1:5" x14ac:dyDescent="0.25">
      <c r="A283" s="7">
        <v>10721</v>
      </c>
      <c r="B283" s="5" t="s">
        <v>251</v>
      </c>
      <c r="C283" s="29">
        <v>0.76</v>
      </c>
      <c r="D283" s="27">
        <v>3</v>
      </c>
      <c r="E283" s="28">
        <f t="shared" si="6"/>
        <v>3.76</v>
      </c>
    </row>
    <row r="284" spans="1:5" x14ac:dyDescent="0.25">
      <c r="A284" s="7">
        <v>10722</v>
      </c>
      <c r="B284" s="5" t="s">
        <v>252</v>
      </c>
      <c r="C284" s="29">
        <v>0.76</v>
      </c>
      <c r="D284" s="27">
        <v>3</v>
      </c>
      <c r="E284" s="28">
        <f t="shared" si="6"/>
        <v>3.76</v>
      </c>
    </row>
    <row r="285" spans="1:5" x14ac:dyDescent="0.25">
      <c r="A285" s="7">
        <v>10730</v>
      </c>
      <c r="B285" s="5" t="s">
        <v>253</v>
      </c>
      <c r="C285" s="29">
        <v>29.33</v>
      </c>
      <c r="D285" s="27">
        <v>37.5</v>
      </c>
      <c r="E285" s="28">
        <f t="shared" si="6"/>
        <v>66.83</v>
      </c>
    </row>
    <row r="286" spans="1:5" x14ac:dyDescent="0.25">
      <c r="A286" s="7">
        <v>10739</v>
      </c>
      <c r="B286" s="5" t="s">
        <v>254</v>
      </c>
      <c r="C286" s="29">
        <v>508.9</v>
      </c>
      <c r="D286" s="27">
        <v>150</v>
      </c>
      <c r="E286" s="28">
        <f t="shared" si="6"/>
        <v>658.9</v>
      </c>
    </row>
    <row r="287" spans="1:5" x14ac:dyDescent="0.25">
      <c r="A287" s="7">
        <v>10740</v>
      </c>
      <c r="B287" s="5" t="s">
        <v>255</v>
      </c>
      <c r="C287" s="29">
        <v>1045.8800000000001</v>
      </c>
      <c r="D287" s="27">
        <v>573.91999999999996</v>
      </c>
      <c r="E287" s="28">
        <f t="shared" si="6"/>
        <v>1619.8000000000002</v>
      </c>
    </row>
    <row r="288" spans="1:5" x14ac:dyDescent="0.25">
      <c r="A288" s="7">
        <v>10742</v>
      </c>
      <c r="B288" s="5" t="s">
        <v>256</v>
      </c>
      <c r="C288" s="29">
        <v>1045.8800000000001</v>
      </c>
      <c r="D288" s="27">
        <v>573.91999999999996</v>
      </c>
      <c r="E288" s="28">
        <f t="shared" si="6"/>
        <v>1619.8000000000002</v>
      </c>
    </row>
    <row r="289" spans="1:5" x14ac:dyDescent="0.25">
      <c r="A289" s="7">
        <v>10744</v>
      </c>
      <c r="B289" s="5" t="s">
        <v>257</v>
      </c>
      <c r="C289" s="29">
        <v>400</v>
      </c>
      <c r="D289" s="29">
        <v>400</v>
      </c>
      <c r="E289" s="28">
        <f t="shared" si="6"/>
        <v>800</v>
      </c>
    </row>
    <row r="290" spans="1:5" x14ac:dyDescent="0.25">
      <c r="A290" s="7">
        <v>10750</v>
      </c>
      <c r="B290" s="5" t="s">
        <v>258</v>
      </c>
      <c r="C290" s="29">
        <v>15.92</v>
      </c>
      <c r="D290" s="27">
        <v>23.6</v>
      </c>
      <c r="E290" s="28">
        <f t="shared" si="6"/>
        <v>39.520000000000003</v>
      </c>
    </row>
    <row r="291" spans="1:5" x14ac:dyDescent="0.25">
      <c r="A291" s="9">
        <v>10752</v>
      </c>
      <c r="B291" s="10" t="s">
        <v>259</v>
      </c>
      <c r="C291" s="32">
        <v>15.92</v>
      </c>
      <c r="D291" s="33">
        <v>23.6</v>
      </c>
      <c r="E291" s="34">
        <f t="shared" si="6"/>
        <v>39.520000000000003</v>
      </c>
    </row>
  </sheetData>
  <autoFilter ref="A1:E291" xr:uid="{28D99178-C108-4DF1-91F2-80AD011EE018}"/>
  <pageMargins left="0.7" right="0.7" top="0.75" bottom="0.75" header="0.3" footer="0.3"/>
  <pageSetup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26051-AE19-46A3-BFFC-057473B56DC8}">
  <dimension ref="A1:A21"/>
  <sheetViews>
    <sheetView zoomScaleNormal="100" workbookViewId="0">
      <selection activeCell="A4" sqref="A4"/>
    </sheetView>
  </sheetViews>
  <sheetFormatPr defaultRowHeight="15.6" x14ac:dyDescent="0.3"/>
  <cols>
    <col min="1" max="1" width="104.21875" style="14" customWidth="1"/>
  </cols>
  <sheetData>
    <row r="1" spans="1:1" x14ac:dyDescent="0.3">
      <c r="A1" s="15">
        <v>45792</v>
      </c>
    </row>
    <row r="2" spans="1:1" ht="45.6" x14ac:dyDescent="0.3">
      <c r="A2" s="14" t="s">
        <v>263</v>
      </c>
    </row>
    <row r="4" spans="1:1" ht="60.6" x14ac:dyDescent="0.3">
      <c r="A4" s="14" t="s">
        <v>264</v>
      </c>
    </row>
    <row r="6" spans="1:1" ht="15.6" customHeight="1" x14ac:dyDescent="0.3">
      <c r="A6" s="17" t="s">
        <v>270</v>
      </c>
    </row>
    <row r="8" spans="1:1" ht="15.6" customHeight="1" x14ac:dyDescent="0.3">
      <c r="A8" s="19" t="s">
        <v>265</v>
      </c>
    </row>
    <row r="10" spans="1:1" x14ac:dyDescent="0.3">
      <c r="A10" s="19" t="s">
        <v>271</v>
      </c>
    </row>
    <row r="12" spans="1:1" x14ac:dyDescent="0.3">
      <c r="A12" s="15">
        <v>45793</v>
      </c>
    </row>
    <row r="13" spans="1:1" x14ac:dyDescent="0.3">
      <c r="A13" s="19" t="s">
        <v>274</v>
      </c>
    </row>
    <row r="15" spans="1:1" x14ac:dyDescent="0.3">
      <c r="A15" s="17" t="s">
        <v>266</v>
      </c>
    </row>
    <row r="17" spans="1:1" ht="30.6" x14ac:dyDescent="0.3">
      <c r="A17" s="17" t="s">
        <v>267</v>
      </c>
    </row>
    <row r="19" spans="1:1" x14ac:dyDescent="0.3">
      <c r="A19" s="19" t="s">
        <v>275</v>
      </c>
    </row>
    <row r="21" spans="1:1" ht="45.6" x14ac:dyDescent="0.3">
      <c r="A21" s="19" t="s">
        <v>273</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8CA2E169A8A94FA07FDB980C2819AD" ma:contentTypeVersion="13" ma:contentTypeDescription="Create a new document." ma:contentTypeScope="" ma:versionID="8851cf1c52bc2932e50ea234703b6a81">
  <xsd:schema xmlns:xsd="http://www.w3.org/2001/XMLSchema" xmlns:xs="http://www.w3.org/2001/XMLSchema" xmlns:p="http://schemas.microsoft.com/office/2006/metadata/properties" xmlns:ns2="4db3eee8-5926-4ed0-8187-0ea7c5e8d7c9" xmlns:ns3="777a1ffa-10c9-4127-8098-f52d9e244206" targetNamespace="http://schemas.microsoft.com/office/2006/metadata/properties" ma:root="true" ma:fieldsID="5711c12d89dfc14a1f344edd8af4063c" ns2:_="" ns3:_="">
    <xsd:import namespace="4db3eee8-5926-4ed0-8187-0ea7c5e8d7c9"/>
    <xsd:import namespace="777a1ffa-10c9-4127-8098-f52d9e24420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b3eee8-5926-4ed0-8187-0ea7c5e8d7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93164ec-f35b-416f-add9-a3560115a3f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77a1ffa-10c9-4127-8098-f52d9e24420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af287d6-564a-43e3-9583-518ce0081cc1}" ma:internalName="TaxCatchAll" ma:showField="CatchAllData" ma:web="777a1ffa-10c9-4127-8098-f52d9e2442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db3eee8-5926-4ed0-8187-0ea7c5e8d7c9">
      <Terms xmlns="http://schemas.microsoft.com/office/infopath/2007/PartnerControls"/>
    </lcf76f155ced4ddcb4097134ff3c332f>
    <TaxCatchAll xmlns="777a1ffa-10c9-4127-8098-f52d9e244206" xsi:nil="true"/>
  </documentManagement>
</p:properties>
</file>

<file path=customXml/itemProps1.xml><?xml version="1.0" encoding="utf-8"?>
<ds:datastoreItem xmlns:ds="http://schemas.openxmlformats.org/officeDocument/2006/customXml" ds:itemID="{5294CEBA-4500-4389-BE80-02869CEFB3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b3eee8-5926-4ed0-8187-0ea7c5e8d7c9"/>
    <ds:schemaRef ds:uri="777a1ffa-10c9-4127-8098-f52d9e2442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A0DDD1-77CC-4426-9328-A8A48A7D4861}">
  <ds:schemaRefs>
    <ds:schemaRef ds:uri="http://schemas.microsoft.com/sharepoint/v3/contenttype/forms"/>
  </ds:schemaRefs>
</ds:datastoreItem>
</file>

<file path=customXml/itemProps3.xml><?xml version="1.0" encoding="utf-8"?>
<ds:datastoreItem xmlns:ds="http://schemas.openxmlformats.org/officeDocument/2006/customXml" ds:itemID="{5FE1A8AC-D5D1-445A-8113-962AC82E08C9}">
  <ds:schemaRefs>
    <ds:schemaRef ds:uri="http://schemas.microsoft.com/office/2006/metadata/properties"/>
    <ds:schemaRef ds:uri="http://schemas.microsoft.com/office/infopath/2007/PartnerControls"/>
    <ds:schemaRef ds:uri="4db3eee8-5926-4ed0-8187-0ea7c5e8d7c9"/>
    <ds:schemaRef ds:uri="777a1ffa-10c9-4127-8098-f52d9e24420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PY25 Flat Rate Master</vt:lpstr>
      <vt:lpstr>Notes</vt:lpstr>
    </vt:vector>
  </TitlesOfParts>
  <Company>State of Iowa - DHS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Miller, Joe [HHS]</dc:creator>
  <cp:lastModifiedBy>Miller, Joe [HHS]</cp:lastModifiedBy>
  <dcterms:created xsi:type="dcterms:W3CDTF">2025-05-15T19:00:52Z</dcterms:created>
  <dcterms:modified xsi:type="dcterms:W3CDTF">2025-05-21T17:40:03Z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0x010100D98CA2E169A8A94FA07FDB980C2819AD</vt:lpwstr>
  </property>
</Properties>
</file>