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IOMC26016 CSA\RFP\Bidders Library\"/>
    </mc:Choice>
  </mc:AlternateContent>
  <xr:revisionPtr revIDLastSave="0" documentId="13_ncr:1_{5680520B-E4C4-4B81-AD2A-CAAF71397229}" xr6:coauthVersionLast="47" xr6:coauthVersionMax="47" xr10:uidLastSave="{00000000-0000-0000-0000-000000000000}"/>
  <bookViews>
    <workbookView xWindow="2520" yWindow="225" windowWidth="17085" windowHeight="15360" xr2:uid="{D28B6EC6-D406-4D7C-A628-19F53BA56ADC}"/>
  </bookViews>
  <sheets>
    <sheet name="Total Assessments" sheetId="7" r:id="rId1"/>
    <sheet name="ITC" sheetId="6" r:id="rId2"/>
    <sheet name="Wellpoint" sheetId="4" r:id="rId3"/>
    <sheet name="Molina" sheetId="5" r:id="rId4"/>
    <sheet name="FF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10" i="7" s="1"/>
  <c r="D10" i="6"/>
  <c r="D10" i="7" s="1"/>
  <c r="B10" i="6"/>
  <c r="C2" i="7"/>
  <c r="D2" i="7"/>
  <c r="C3" i="7"/>
  <c r="D3" i="7"/>
  <c r="C4" i="7"/>
  <c r="D4" i="7"/>
  <c r="C5" i="7"/>
  <c r="D5" i="7"/>
  <c r="C6" i="7"/>
  <c r="D6" i="7"/>
  <c r="C7" i="7"/>
  <c r="D7" i="7"/>
  <c r="C8" i="7"/>
  <c r="D8" i="7"/>
  <c r="C9" i="7"/>
  <c r="D9" i="7"/>
  <c r="B3" i="7"/>
  <c r="B4" i="7"/>
  <c r="B5" i="7"/>
  <c r="B6" i="7"/>
  <c r="B7" i="7"/>
  <c r="B8" i="7"/>
  <c r="B9" i="7"/>
  <c r="B10" i="7"/>
  <c r="B2" i="7"/>
  <c r="D10" i="5"/>
  <c r="C10" i="5"/>
  <c r="B10" i="5"/>
  <c r="C10" i="4"/>
  <c r="D10" i="4"/>
  <c r="B10" i="4"/>
</calcChain>
</file>

<file path=xl/sharedStrings.xml><?xml version="1.0" encoding="utf-8"?>
<sst xmlns="http://schemas.openxmlformats.org/spreadsheetml/2006/main" count="77" uniqueCount="17">
  <si>
    <t>Type of Assessment</t>
  </si>
  <si>
    <t>GRAND TOTAL</t>
  </si>
  <si>
    <t>interRAI</t>
  </si>
  <si>
    <t>Comprehensive Assessment</t>
  </si>
  <si>
    <t>Emergency Needs Assessment</t>
  </si>
  <si>
    <t>Mayo Portland Adaptability Index</t>
  </si>
  <si>
    <t>Off Year Assessment</t>
  </si>
  <si>
    <t>Notes</t>
  </si>
  <si>
    <t>LOCUS/CALOCUS</t>
  </si>
  <si>
    <t>Supports Intensity Scale - Adult*</t>
  </si>
  <si>
    <t>Supports Intensity Scale - Child*</t>
  </si>
  <si>
    <t>*Supports Intesity Scale transitioned to interRAI ID tool in January 2025</t>
  </si>
  <si>
    <t>Count of assessments
1/1/2024 through 12/31/2024</t>
  </si>
  <si>
    <t>Count of assessments 
1/1/2023 through 12/31/2023</t>
  </si>
  <si>
    <t>Count of assessments 
1/1/2025 through 12/31/2025**</t>
  </si>
  <si>
    <t>**Iowa Medicaid began transitioning all core standardized assessments for managed care members from the MCOs to the CSA vendor under MED-20-004 on 1/1/25. This transition was completed 6/30/25.</t>
  </si>
  <si>
    <t>**Numbers in column D include both FFS assessments and assessments for MCO Members that were transitioned to the CSA vendor under MED-20-004 beginning on 1/1/25. This transition was completed 6/30/25.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</si>
</sst>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0" fontId="2" fillId="0" borderId="1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3" fillId="0" borderId="1" xfId="0" quotePrefix="1" applyFont="1" applyBorder="1" applyAlignment="1">
      <alignment horizontal="left"/>
    </xf>
    <xf numFmtId="164" fontId="3" fillId="0" borderId="1" xfId="2" applyNumberFormat="1" applyFont="1" applyBorder="1"/>
    <xf numFmtId="0" fontId="3" fillId="0" borderId="1" xfId="3" applyNumberFormat="1" applyFont="1" applyBorder="1"/>
    <xf numFmtId="0" fontId="3" fillId="0" borderId="1" xfId="1" applyNumberFormat="1" applyFont="1" applyBorder="1"/>
    <xf numFmtId="0" fontId="5" fillId="0" borderId="1" xfId="0" applyFont="1" applyBorder="1" applyAlignment="1">
      <alignment vertical="center" wrapText="1"/>
    </xf>
    <xf numFmtId="37" fontId="3" fillId="0" borderId="1" xfId="1" applyNumberFormat="1" applyFont="1" applyBorder="1"/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3" borderId="1" xfId="0" applyFont="1" applyFill="1" applyBorder="1"/>
    <xf numFmtId="9" fontId="3" fillId="3" borderId="1" xfId="2" applyFont="1" applyFill="1" applyBorder="1"/>
    <xf numFmtId="164" fontId="3" fillId="3" borderId="1" xfId="1" applyNumberFormat="1" applyFont="1" applyFill="1" applyBorder="1"/>
    <xf numFmtId="0" fontId="3" fillId="3" borderId="1" xfId="3" applyNumberFormat="1" applyFont="1" applyFill="1" applyBorder="1"/>
    <xf numFmtId="0" fontId="5" fillId="3" borderId="1" xfId="0" applyFont="1" applyFill="1" applyBorder="1" applyAlignment="1">
      <alignment vertical="center" wrapText="1"/>
    </xf>
    <xf numFmtId="37" fontId="3" fillId="3" borderId="1" xfId="1" applyNumberFormat="1" applyFont="1" applyFill="1" applyBorder="1"/>
    <xf numFmtId="0" fontId="3" fillId="0" borderId="0" xfId="0" applyFont="1" applyAlignment="1">
      <alignment horizontal="left" wrapText="1"/>
    </xf>
  </cellXfs>
  <cellStyles count="4">
    <cellStyle name="Comma" xfId="1" builtinId="3"/>
    <cellStyle name="Currency [0]" xfId="3" builtinId="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EABF-79D6-4F93-AAA0-A2CD91008B15}">
  <dimension ref="A1:D19"/>
  <sheetViews>
    <sheetView tabSelected="1" workbookViewId="0">
      <selection activeCell="A20" sqref="A20"/>
    </sheetView>
  </sheetViews>
  <sheetFormatPr defaultColWidth="35" defaultRowHeight="14.25" x14ac:dyDescent="0.2"/>
  <cols>
    <col min="1" max="1" width="31.28515625" style="2" bestFit="1" customWidth="1"/>
    <col min="2" max="4" width="31.5703125" style="2" customWidth="1"/>
    <col min="5" max="5" width="24.28515625" style="2" customWidth="1"/>
    <col min="6" max="6" width="16.85546875" style="2" customWidth="1"/>
    <col min="7" max="16384" width="35" style="2"/>
  </cols>
  <sheetData>
    <row r="1" spans="1:4" ht="36.75" customHeight="1" x14ac:dyDescent="0.2">
      <c r="A1" s="1" t="s">
        <v>0</v>
      </c>
      <c r="B1" s="7" t="s">
        <v>13</v>
      </c>
      <c r="C1" s="7" t="s">
        <v>12</v>
      </c>
      <c r="D1" s="7" t="s">
        <v>14</v>
      </c>
    </row>
    <row r="2" spans="1:4" x14ac:dyDescent="0.2">
      <c r="A2" s="3" t="s">
        <v>3</v>
      </c>
      <c r="B2" s="4">
        <f>ITC!B2+Wellpoint!B2+Molina!B2+FFS!B2</f>
        <v>141</v>
      </c>
      <c r="C2" s="4">
        <f>ITC!C2+Wellpoint!C2+Molina!C2+FFS!C2</f>
        <v>99</v>
      </c>
      <c r="D2" s="4">
        <f>ITC!D2+Wellpoint!D2+Molina!D2+FFS!D2</f>
        <v>95</v>
      </c>
    </row>
    <row r="3" spans="1:4" x14ac:dyDescent="0.2">
      <c r="A3" s="3" t="s">
        <v>4</v>
      </c>
      <c r="B3" s="4">
        <f>ITC!B3+Wellpoint!B3+Molina!B3+FFS!B3</f>
        <v>122</v>
      </c>
      <c r="C3" s="4">
        <f>ITC!C3+Wellpoint!C3+Molina!C3+FFS!C3</f>
        <v>155</v>
      </c>
      <c r="D3" s="4">
        <f>ITC!D3+Wellpoint!D3+Molina!D3+FFS!D3</f>
        <v>168</v>
      </c>
    </row>
    <row r="4" spans="1:4" x14ac:dyDescent="0.2">
      <c r="A4" s="9" t="s">
        <v>8</v>
      </c>
      <c r="B4" s="4">
        <f>ITC!B4+Wellpoint!B4+Molina!B4+FFS!B4</f>
        <v>123</v>
      </c>
      <c r="C4" s="4">
        <f>ITC!C4+Wellpoint!C4+Molina!C4+FFS!C4</f>
        <v>150</v>
      </c>
      <c r="D4" s="4">
        <f>ITC!D4+Wellpoint!D4+Molina!D4+FFS!D4</f>
        <v>4956</v>
      </c>
    </row>
    <row r="5" spans="1:4" x14ac:dyDescent="0.2">
      <c r="A5" s="3" t="s">
        <v>2</v>
      </c>
      <c r="B5" s="4">
        <f>ITC!B5+Wellpoint!B5+Molina!B5+FFS!B5</f>
        <v>15595</v>
      </c>
      <c r="C5" s="4">
        <f>ITC!C5+Wellpoint!C5+Molina!C5+FFS!C5</f>
        <v>17111</v>
      </c>
      <c r="D5" s="4">
        <f>ITC!D5+Wellpoint!D5+Molina!D5+FFS!D5</f>
        <v>18589</v>
      </c>
    </row>
    <row r="6" spans="1:4" x14ac:dyDescent="0.2">
      <c r="A6" s="3" t="s">
        <v>5</v>
      </c>
      <c r="B6" s="4">
        <f>ITC!B6+Wellpoint!B6+Molina!B6+FFS!B6</f>
        <v>1573</v>
      </c>
      <c r="C6" s="4">
        <f>ITC!C6+Wellpoint!C6+Molina!C6+FFS!C6</f>
        <v>1699</v>
      </c>
      <c r="D6" s="4">
        <f>ITC!D6+Wellpoint!D6+Molina!D6+FFS!D6</f>
        <v>1418</v>
      </c>
    </row>
    <row r="7" spans="1:4" x14ac:dyDescent="0.2">
      <c r="A7" s="3" t="s">
        <v>6</v>
      </c>
      <c r="B7" s="4">
        <f>ITC!B7+Wellpoint!B7+Molina!B7+FFS!B7</f>
        <v>7891</v>
      </c>
      <c r="C7" s="4">
        <f>ITC!C7+Wellpoint!C7+Molina!C7+FFS!C7</f>
        <v>8198</v>
      </c>
      <c r="D7" s="4">
        <f>ITC!D7+Wellpoint!D7+Molina!D7+FFS!D7</f>
        <v>9542</v>
      </c>
    </row>
    <row r="8" spans="1:4" x14ac:dyDescent="0.2">
      <c r="A8" s="3" t="s">
        <v>9</v>
      </c>
      <c r="B8" s="4">
        <f>ITC!B8+Wellpoint!B8+Molina!B8+FFS!B8</f>
        <v>4239</v>
      </c>
      <c r="C8" s="4">
        <f>ITC!C8+Wellpoint!C8+Molina!C8+FFS!C8</f>
        <v>4930</v>
      </c>
      <c r="D8" s="4">
        <f>ITC!D8+Wellpoint!D8+Molina!D8+FFS!D8</f>
        <v>68</v>
      </c>
    </row>
    <row r="9" spans="1:4" x14ac:dyDescent="0.2">
      <c r="A9" s="3" t="s">
        <v>10</v>
      </c>
      <c r="B9" s="4">
        <f>ITC!B9+Wellpoint!B9+Molina!B9+FFS!B9</f>
        <v>678</v>
      </c>
      <c r="C9" s="4">
        <f>ITC!C9+Wellpoint!C9+Molina!C9+FFS!C9</f>
        <v>583</v>
      </c>
      <c r="D9" s="4">
        <f>ITC!D9+Wellpoint!D9+Molina!D9+FFS!D9</f>
        <v>72</v>
      </c>
    </row>
    <row r="10" spans="1:4" ht="15" x14ac:dyDescent="0.25">
      <c r="A10" s="5" t="s">
        <v>1</v>
      </c>
      <c r="B10" s="6">
        <f>ITC!B10+Wellpoint!B10+Molina!B10+FFS!B10</f>
        <v>30362</v>
      </c>
      <c r="C10" s="6">
        <f>ITC!C10+Wellpoint!C10+Molina!C10+FFS!C10</f>
        <v>32925</v>
      </c>
      <c r="D10" s="6">
        <f>ITC!D10+Wellpoint!D10+Molina!D10+FFS!D10</f>
        <v>34908</v>
      </c>
    </row>
    <row r="12" spans="1:4" x14ac:dyDescent="0.2">
      <c r="A12" s="8" t="s">
        <v>7</v>
      </c>
    </row>
    <row r="13" spans="1:4" ht="18" customHeight="1" x14ac:dyDescent="0.2">
      <c r="A13" s="8" t="s">
        <v>11</v>
      </c>
    </row>
    <row r="14" spans="1:4" ht="30.75" customHeight="1" x14ac:dyDescent="0.2">
      <c r="A14" s="23" t="s">
        <v>15</v>
      </c>
      <c r="B14" s="23"/>
      <c r="C14" s="23"/>
      <c r="D14" s="23"/>
    </row>
    <row r="15" spans="1:4" x14ac:dyDescent="0.2">
      <c r="A15" s="8"/>
    </row>
    <row r="16" spans="1:4" x14ac:dyDescent="0.2">
      <c r="A16" s="8"/>
    </row>
    <row r="17" spans="1:1" x14ac:dyDescent="0.2">
      <c r="A17" s="8"/>
    </row>
    <row r="18" spans="1:1" x14ac:dyDescent="0.2">
      <c r="A18" s="8"/>
    </row>
    <row r="19" spans="1:1" x14ac:dyDescent="0.2">
      <c r="A19" s="8"/>
    </row>
  </sheetData>
  <mergeCells count="1">
    <mergeCell ref="A14:D14"/>
  </mergeCells>
  <phoneticPr fontId="4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541F-503F-45DF-B92C-12F9A7E8F5D6}">
  <dimension ref="A1:D14"/>
  <sheetViews>
    <sheetView workbookViewId="0"/>
  </sheetViews>
  <sheetFormatPr defaultRowHeight="15" x14ac:dyDescent="0.25"/>
  <cols>
    <col min="1" max="1" width="30.7109375" customWidth="1"/>
    <col min="2" max="2" width="29.5703125" customWidth="1"/>
    <col min="3" max="3" width="29" customWidth="1"/>
    <col min="4" max="4" width="30" customWidth="1"/>
  </cols>
  <sheetData>
    <row r="1" spans="1:4" ht="44.25" customHeight="1" x14ac:dyDescent="0.25">
      <c r="A1" s="1" t="s">
        <v>0</v>
      </c>
      <c r="B1" s="7" t="s">
        <v>13</v>
      </c>
      <c r="C1" s="7" t="s">
        <v>12</v>
      </c>
      <c r="D1" s="7" t="s">
        <v>14</v>
      </c>
    </row>
    <row r="2" spans="1:4" x14ac:dyDescent="0.25">
      <c r="A2" s="3" t="s">
        <v>3</v>
      </c>
      <c r="B2" s="4">
        <v>99</v>
      </c>
      <c r="C2" s="4">
        <v>47</v>
      </c>
      <c r="D2" s="4">
        <v>43</v>
      </c>
    </row>
    <row r="3" spans="1:4" x14ac:dyDescent="0.25">
      <c r="A3" s="3" t="s">
        <v>4</v>
      </c>
      <c r="B3" s="4">
        <v>51</v>
      </c>
      <c r="C3" s="4">
        <v>75</v>
      </c>
      <c r="D3" s="4"/>
    </row>
    <row r="4" spans="1:4" x14ac:dyDescent="0.25">
      <c r="A4" s="17"/>
      <c r="B4" s="18"/>
      <c r="C4" s="19"/>
      <c r="D4" s="19"/>
    </row>
    <row r="5" spans="1:4" x14ac:dyDescent="0.25">
      <c r="A5" s="3" t="s">
        <v>2</v>
      </c>
      <c r="B5" s="4">
        <v>4963</v>
      </c>
      <c r="C5" s="4">
        <v>5003</v>
      </c>
      <c r="D5" s="4">
        <v>2078</v>
      </c>
    </row>
    <row r="6" spans="1:4" x14ac:dyDescent="0.25">
      <c r="A6" s="3" t="s">
        <v>5</v>
      </c>
      <c r="B6" s="4">
        <v>594</v>
      </c>
      <c r="C6" s="4">
        <v>602</v>
      </c>
      <c r="D6" s="4">
        <v>178</v>
      </c>
    </row>
    <row r="7" spans="1:4" x14ac:dyDescent="0.25">
      <c r="A7" s="3" t="s">
        <v>6</v>
      </c>
      <c r="B7" s="4">
        <v>3175</v>
      </c>
      <c r="C7" s="4">
        <v>2972</v>
      </c>
      <c r="D7" s="4">
        <v>43</v>
      </c>
    </row>
    <row r="8" spans="1:4" x14ac:dyDescent="0.25">
      <c r="A8" s="3" t="s">
        <v>9</v>
      </c>
      <c r="B8" s="4">
        <v>1717</v>
      </c>
      <c r="C8" s="4">
        <v>2040</v>
      </c>
      <c r="D8" s="4">
        <v>65</v>
      </c>
    </row>
    <row r="9" spans="1:4" x14ac:dyDescent="0.25">
      <c r="A9" s="3" t="s">
        <v>10</v>
      </c>
      <c r="B9" s="4">
        <v>209</v>
      </c>
      <c r="C9" s="4">
        <v>221</v>
      </c>
      <c r="D9" s="4">
        <v>72</v>
      </c>
    </row>
    <row r="10" spans="1:4" x14ac:dyDescent="0.25">
      <c r="A10" s="5" t="s">
        <v>1</v>
      </c>
      <c r="B10" s="6">
        <f>SUM(B2:B9)</f>
        <v>10808</v>
      </c>
      <c r="C10" s="6">
        <f t="shared" ref="C10:D10" si="0">SUM(C2:C9)</f>
        <v>10960</v>
      </c>
      <c r="D10" s="6">
        <f t="shared" si="0"/>
        <v>2479</v>
      </c>
    </row>
    <row r="11" spans="1:4" x14ac:dyDescent="0.25">
      <c r="A11" s="2"/>
      <c r="B11" s="2"/>
      <c r="C11" s="2"/>
      <c r="D11" s="2"/>
    </row>
    <row r="12" spans="1:4" s="2" customFormat="1" ht="14.25" x14ac:dyDescent="0.2">
      <c r="A12" s="8" t="s">
        <v>7</v>
      </c>
    </row>
    <row r="13" spans="1:4" s="2" customFormat="1" ht="18" customHeight="1" x14ac:dyDescent="0.2">
      <c r="A13" s="8" t="s">
        <v>11</v>
      </c>
    </row>
    <row r="14" spans="1:4" s="2" customFormat="1" ht="30.75" customHeight="1" x14ac:dyDescent="0.2">
      <c r="A14" s="23" t="s">
        <v>15</v>
      </c>
      <c r="B14" s="23"/>
      <c r="C14" s="23"/>
      <c r="D14" s="23"/>
    </row>
  </sheetData>
  <mergeCells count="1">
    <mergeCell ref="A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162C9-B771-4DAB-B951-57E7F7C847D5}">
  <dimension ref="A1:D14"/>
  <sheetViews>
    <sheetView workbookViewId="0">
      <selection activeCell="A14" sqref="A14:D14"/>
    </sheetView>
  </sheetViews>
  <sheetFormatPr defaultRowHeight="15" x14ac:dyDescent="0.25"/>
  <cols>
    <col min="1" max="1" width="30.7109375" customWidth="1"/>
    <col min="2" max="3" width="29.140625" customWidth="1"/>
    <col min="4" max="4" width="30.140625" customWidth="1"/>
  </cols>
  <sheetData>
    <row r="1" spans="1:4" ht="45" x14ac:dyDescent="0.25">
      <c r="A1" s="1" t="s">
        <v>0</v>
      </c>
      <c r="B1" s="7" t="s">
        <v>13</v>
      </c>
      <c r="C1" s="7" t="s">
        <v>12</v>
      </c>
      <c r="D1" s="7" t="s">
        <v>14</v>
      </c>
    </row>
    <row r="2" spans="1:4" x14ac:dyDescent="0.25">
      <c r="A2" s="3" t="s">
        <v>3</v>
      </c>
      <c r="B2" s="4">
        <v>22</v>
      </c>
      <c r="C2" s="4">
        <v>26</v>
      </c>
      <c r="D2" s="4">
        <v>8</v>
      </c>
    </row>
    <row r="3" spans="1:4" x14ac:dyDescent="0.25">
      <c r="A3" s="3" t="s">
        <v>4</v>
      </c>
      <c r="B3" s="11">
        <v>64</v>
      </c>
      <c r="C3" s="4">
        <v>75</v>
      </c>
      <c r="D3" s="4">
        <v>1</v>
      </c>
    </row>
    <row r="4" spans="1:4" x14ac:dyDescent="0.25">
      <c r="A4" s="17"/>
      <c r="B4" s="20"/>
      <c r="C4" s="19"/>
      <c r="D4" s="19"/>
    </row>
    <row r="5" spans="1:4" x14ac:dyDescent="0.25">
      <c r="A5" s="3" t="s">
        <v>2</v>
      </c>
      <c r="B5" s="4">
        <v>6877</v>
      </c>
      <c r="C5" s="4">
        <v>7597</v>
      </c>
      <c r="D5" s="4">
        <v>2553</v>
      </c>
    </row>
    <row r="6" spans="1:4" x14ac:dyDescent="0.25">
      <c r="A6" s="3" t="s">
        <v>5</v>
      </c>
      <c r="B6" s="4">
        <v>746</v>
      </c>
      <c r="C6" s="4">
        <v>842</v>
      </c>
      <c r="D6" s="4">
        <v>216</v>
      </c>
    </row>
    <row r="7" spans="1:4" x14ac:dyDescent="0.25">
      <c r="A7" s="3" t="s">
        <v>6</v>
      </c>
      <c r="B7" s="4">
        <v>4320</v>
      </c>
      <c r="C7" s="4">
        <v>4788</v>
      </c>
      <c r="D7" s="4">
        <v>25</v>
      </c>
    </row>
    <row r="8" spans="1:4" x14ac:dyDescent="0.25">
      <c r="A8" s="3" t="s">
        <v>9</v>
      </c>
      <c r="B8" s="12">
        <v>2228</v>
      </c>
      <c r="C8" s="4">
        <v>2571</v>
      </c>
      <c r="D8" s="4">
        <v>3</v>
      </c>
    </row>
    <row r="9" spans="1:4" x14ac:dyDescent="0.25">
      <c r="A9" s="3" t="s">
        <v>10</v>
      </c>
      <c r="B9" s="12">
        <v>360</v>
      </c>
      <c r="C9" s="4">
        <v>227</v>
      </c>
      <c r="D9" s="4">
        <v>0</v>
      </c>
    </row>
    <row r="10" spans="1:4" x14ac:dyDescent="0.25">
      <c r="A10" s="5" t="s">
        <v>1</v>
      </c>
      <c r="B10" s="6">
        <f>SUM(B2:B9)</f>
        <v>14617</v>
      </c>
      <c r="C10" s="6">
        <f t="shared" ref="C10:D10" si="0">SUM(C2:C9)</f>
        <v>16126</v>
      </c>
      <c r="D10" s="6">
        <f t="shared" si="0"/>
        <v>2806</v>
      </c>
    </row>
    <row r="12" spans="1:4" s="2" customFormat="1" ht="14.25" x14ac:dyDescent="0.2">
      <c r="A12" s="8" t="s">
        <v>7</v>
      </c>
    </row>
    <row r="13" spans="1:4" s="2" customFormat="1" ht="18" customHeight="1" x14ac:dyDescent="0.2">
      <c r="A13" s="8" t="s">
        <v>11</v>
      </c>
    </row>
    <row r="14" spans="1:4" s="2" customFormat="1" ht="30.75" customHeight="1" x14ac:dyDescent="0.2">
      <c r="A14" s="23" t="s">
        <v>15</v>
      </c>
      <c r="B14" s="23"/>
      <c r="C14" s="23"/>
      <c r="D14" s="23"/>
    </row>
  </sheetData>
  <mergeCells count="1">
    <mergeCell ref="A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CC86-663A-4144-9986-9F96C6618103}">
  <dimension ref="A1:D14"/>
  <sheetViews>
    <sheetView workbookViewId="0">
      <selection activeCell="A3" sqref="A3"/>
    </sheetView>
  </sheetViews>
  <sheetFormatPr defaultRowHeight="15" x14ac:dyDescent="0.25"/>
  <cols>
    <col min="1" max="1" width="30.7109375" customWidth="1"/>
    <col min="2" max="2" width="29.42578125" customWidth="1"/>
    <col min="3" max="3" width="28.7109375" customWidth="1"/>
    <col min="4" max="4" width="30.28515625" customWidth="1"/>
  </cols>
  <sheetData>
    <row r="1" spans="1:4" ht="45" x14ac:dyDescent="0.25">
      <c r="A1" s="1" t="s">
        <v>0</v>
      </c>
      <c r="B1" s="7" t="s">
        <v>13</v>
      </c>
      <c r="C1" s="7" t="s">
        <v>12</v>
      </c>
      <c r="D1" s="7" t="s">
        <v>14</v>
      </c>
    </row>
    <row r="2" spans="1:4" x14ac:dyDescent="0.25">
      <c r="A2" s="3" t="s">
        <v>3</v>
      </c>
      <c r="B2" s="13">
        <v>6</v>
      </c>
      <c r="C2" s="13">
        <v>20</v>
      </c>
      <c r="D2" s="4">
        <v>6</v>
      </c>
    </row>
    <row r="3" spans="1:4" x14ac:dyDescent="0.25">
      <c r="A3" s="3" t="s">
        <v>4</v>
      </c>
      <c r="B3" s="13">
        <v>0</v>
      </c>
      <c r="C3" s="13">
        <v>0</v>
      </c>
      <c r="D3" s="14">
        <v>0</v>
      </c>
    </row>
    <row r="4" spans="1:4" x14ac:dyDescent="0.25">
      <c r="A4" s="17"/>
      <c r="B4" s="21"/>
      <c r="C4" s="21"/>
      <c r="D4" s="22"/>
    </row>
    <row r="5" spans="1:4" x14ac:dyDescent="0.25">
      <c r="A5" s="3" t="s">
        <v>2</v>
      </c>
      <c r="B5" s="13">
        <v>121</v>
      </c>
      <c r="C5" s="13">
        <v>377</v>
      </c>
      <c r="D5" s="4">
        <v>222</v>
      </c>
    </row>
    <row r="6" spans="1:4" x14ac:dyDescent="0.25">
      <c r="A6" s="3" t="s">
        <v>5</v>
      </c>
      <c r="B6" s="13">
        <v>5</v>
      </c>
      <c r="C6" s="13">
        <v>19</v>
      </c>
      <c r="D6" s="4">
        <v>7</v>
      </c>
    </row>
    <row r="7" spans="1:4" x14ac:dyDescent="0.25">
      <c r="A7" s="3" t="s">
        <v>6</v>
      </c>
      <c r="B7" s="13">
        <v>0</v>
      </c>
      <c r="C7" s="13">
        <v>0</v>
      </c>
      <c r="D7" s="14">
        <v>0</v>
      </c>
    </row>
    <row r="8" spans="1:4" x14ac:dyDescent="0.25">
      <c r="A8" s="3" t="s">
        <v>9</v>
      </c>
      <c r="B8" s="15">
        <v>12</v>
      </c>
      <c r="C8" s="15">
        <v>49</v>
      </c>
      <c r="D8" s="14">
        <v>0</v>
      </c>
    </row>
    <row r="9" spans="1:4" x14ac:dyDescent="0.25">
      <c r="A9" s="3" t="s">
        <v>10</v>
      </c>
      <c r="B9" s="13">
        <v>9</v>
      </c>
      <c r="C9" s="13">
        <v>72</v>
      </c>
      <c r="D9" s="14">
        <v>0</v>
      </c>
    </row>
    <row r="10" spans="1:4" x14ac:dyDescent="0.25">
      <c r="A10" s="5" t="s">
        <v>1</v>
      </c>
      <c r="B10" s="16">
        <f>SUM(B2:B9)</f>
        <v>153</v>
      </c>
      <c r="C10" s="6">
        <f>SUM(C2:C9)</f>
        <v>537</v>
      </c>
      <c r="D10" s="6">
        <f>SUM(D2:D9)</f>
        <v>235</v>
      </c>
    </row>
    <row r="12" spans="1:4" s="2" customFormat="1" ht="14.25" x14ac:dyDescent="0.2">
      <c r="A12" s="8" t="s">
        <v>7</v>
      </c>
    </row>
    <row r="13" spans="1:4" s="2" customFormat="1" ht="18" customHeight="1" x14ac:dyDescent="0.2">
      <c r="A13" s="8" t="s">
        <v>11</v>
      </c>
    </row>
    <row r="14" spans="1:4" s="2" customFormat="1" ht="30.75" customHeight="1" x14ac:dyDescent="0.2">
      <c r="A14" s="23" t="s">
        <v>15</v>
      </c>
      <c r="B14" s="23"/>
      <c r="C14" s="23"/>
      <c r="D14" s="23"/>
    </row>
  </sheetData>
  <mergeCells count="1">
    <mergeCell ref="A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9AB2-751A-4A22-9BC9-36324ABCE9EF}">
  <dimension ref="A1:D14"/>
  <sheetViews>
    <sheetView workbookViewId="0">
      <selection activeCell="C21" sqref="C21"/>
    </sheetView>
  </sheetViews>
  <sheetFormatPr defaultRowHeight="15" x14ac:dyDescent="0.25"/>
  <cols>
    <col min="1" max="1" width="30.7109375" customWidth="1"/>
    <col min="2" max="2" width="28.5703125" customWidth="1"/>
    <col min="3" max="3" width="29.42578125" customWidth="1"/>
    <col min="4" max="4" width="30.42578125" customWidth="1"/>
  </cols>
  <sheetData>
    <row r="1" spans="1:4" ht="45" x14ac:dyDescent="0.25">
      <c r="A1" s="1" t="s">
        <v>0</v>
      </c>
      <c r="B1" s="7" t="s">
        <v>13</v>
      </c>
      <c r="C1" s="7" t="s">
        <v>12</v>
      </c>
      <c r="D1" s="7" t="s">
        <v>14</v>
      </c>
    </row>
    <row r="2" spans="1:4" x14ac:dyDescent="0.25">
      <c r="A2" s="3" t="s">
        <v>3</v>
      </c>
      <c r="B2" s="4">
        <v>14</v>
      </c>
      <c r="C2" s="4">
        <v>6</v>
      </c>
      <c r="D2" s="4">
        <v>38</v>
      </c>
    </row>
    <row r="3" spans="1:4" x14ac:dyDescent="0.25">
      <c r="A3" s="3" t="s">
        <v>4</v>
      </c>
      <c r="B3" s="10">
        <v>7</v>
      </c>
      <c r="C3" s="4">
        <v>5</v>
      </c>
      <c r="D3" s="4">
        <v>167</v>
      </c>
    </row>
    <row r="4" spans="1:4" x14ac:dyDescent="0.25">
      <c r="A4" s="9" t="s">
        <v>8</v>
      </c>
      <c r="B4" s="4">
        <v>123</v>
      </c>
      <c r="C4" s="4">
        <v>150</v>
      </c>
      <c r="D4" s="4">
        <v>4956</v>
      </c>
    </row>
    <row r="5" spans="1:4" x14ac:dyDescent="0.25">
      <c r="A5" s="3" t="s">
        <v>2</v>
      </c>
      <c r="B5" s="4">
        <v>3634</v>
      </c>
      <c r="C5" s="4">
        <v>4134</v>
      </c>
      <c r="D5" s="4">
        <v>13736</v>
      </c>
    </row>
    <row r="6" spans="1:4" x14ac:dyDescent="0.25">
      <c r="A6" s="3" t="s">
        <v>5</v>
      </c>
      <c r="B6" s="4">
        <v>228</v>
      </c>
      <c r="C6" s="4">
        <v>236</v>
      </c>
      <c r="D6" s="4">
        <v>1017</v>
      </c>
    </row>
    <row r="7" spans="1:4" x14ac:dyDescent="0.25">
      <c r="A7" s="3" t="s">
        <v>6</v>
      </c>
      <c r="B7" s="4">
        <v>396</v>
      </c>
      <c r="C7" s="4">
        <v>438</v>
      </c>
      <c r="D7" s="4">
        <v>9474</v>
      </c>
    </row>
    <row r="8" spans="1:4" x14ac:dyDescent="0.25">
      <c r="A8" s="3" t="s">
        <v>9</v>
      </c>
      <c r="B8" s="4">
        <v>282</v>
      </c>
      <c r="C8" s="4">
        <v>270</v>
      </c>
      <c r="D8" s="4">
        <v>0</v>
      </c>
    </row>
    <row r="9" spans="1:4" x14ac:dyDescent="0.25">
      <c r="A9" s="3" t="s">
        <v>10</v>
      </c>
      <c r="B9" s="4">
        <v>100</v>
      </c>
      <c r="C9" s="4">
        <v>63</v>
      </c>
      <c r="D9" s="4">
        <v>0</v>
      </c>
    </row>
    <row r="10" spans="1:4" x14ac:dyDescent="0.25">
      <c r="A10" s="5" t="s">
        <v>1</v>
      </c>
      <c r="B10" s="6">
        <v>4784</v>
      </c>
      <c r="C10" s="6">
        <v>5302</v>
      </c>
      <c r="D10" s="6">
        <v>29388</v>
      </c>
    </row>
    <row r="12" spans="1:4" s="2" customFormat="1" ht="14.25" x14ac:dyDescent="0.2">
      <c r="A12" s="8" t="s">
        <v>7</v>
      </c>
    </row>
    <row r="13" spans="1:4" s="2" customFormat="1" ht="18" customHeight="1" x14ac:dyDescent="0.2">
      <c r="A13" s="8" t="s">
        <v>11</v>
      </c>
    </row>
    <row r="14" spans="1:4" ht="29.25" customHeight="1" x14ac:dyDescent="0.25">
      <c r="A14" s="23" t="s">
        <v>16</v>
      </c>
      <c r="B14" s="23"/>
      <c r="C14" s="23"/>
      <c r="D14" s="23"/>
    </row>
  </sheetData>
  <mergeCells count="1">
    <mergeCell ref="A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Assessments</vt:lpstr>
      <vt:lpstr>ITC</vt:lpstr>
      <vt:lpstr>Wellpoint</vt:lpstr>
      <vt:lpstr>Molina</vt:lpstr>
      <vt:lpstr>FFS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McGuire, Latisha [HHS]</dc:creator>
  <cp:lastModifiedBy>Clark, Stephanie [HHS]</cp:lastModifiedBy>
  <dcterms:created xsi:type="dcterms:W3CDTF">2024-10-22T21:01:36Z</dcterms:created>
  <dcterms:modified xsi:type="dcterms:W3CDTF">2026-02-11T20:53:17Z</dcterms:modified>
</cp:coreProperties>
</file>