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oovr3s1\MEDTEMP.771\RBYG\A - Contracts in Progress\MED-20-004 CSA\SFY 2026 Reports\05 Nov\"/>
    </mc:Choice>
  </mc:AlternateContent>
  <xr:revisionPtr revIDLastSave="0" documentId="8_{BE67B6B7-0D02-4EBE-9CF0-B603CFEFC91D}" xr6:coauthVersionLast="47" xr6:coauthVersionMax="47" xr10:uidLastSave="{00000000-0000-0000-0000-000000000000}"/>
  <bookViews>
    <workbookView xWindow="28680" yWindow="-120" windowWidth="29040" windowHeight="15720" xr2:uid="{4B2E5DF4-7ECB-482F-BC01-2826ADF362C4}"/>
  </bookViews>
  <sheets>
    <sheet name="Perf Report" sheetId="1" r:id="rId1"/>
    <sheet name="Sheet1" sheetId="2" r:id="rId2"/>
  </sheets>
  <definedNames>
    <definedName name="_xlnm._FilterDatabase" localSheetId="0" hidden="1">'Perf Report'!$A$5:$N$19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9" i="2" l="1"/>
</calcChain>
</file>

<file path=xl/sharedStrings.xml><?xml version="1.0" encoding="utf-8"?>
<sst xmlns="http://schemas.openxmlformats.org/spreadsheetml/2006/main" count="149" uniqueCount="104">
  <si>
    <t>Iowa Core Standardized Assessments for Home and Community-Based Services</t>
  </si>
  <si>
    <t>Monthly Performance Reporting Tool</t>
  </si>
  <si>
    <t>Contract Reference</t>
  </si>
  <si>
    <t>Standard Met Y/N</t>
  </si>
  <si>
    <t>General</t>
  </si>
  <si>
    <t>1.3.2.A.1</t>
  </si>
  <si>
    <t xml:space="preserve">Respond to email or telephone inquiries from members, authorized reps, providers and/or facilities </t>
  </si>
  <si>
    <t>Within two business days of receipt</t>
  </si>
  <si>
    <t>1.3.2.A.2</t>
  </si>
  <si>
    <t>Upon request</t>
  </si>
  <si>
    <t>Result Definition</t>
  </si>
  <si>
    <t>Total # of hearings participated/ 
Total # hearings</t>
  </si>
  <si>
    <t>Submit SOP changes to the Agency</t>
  </si>
  <si>
    <t>Assessments</t>
  </si>
  <si>
    <t>Total # of timely assessments/ Total # assessments</t>
  </si>
  <si>
    <t xml:space="preserve">Business Area </t>
  </si>
  <si>
    <t>1.3.2.C.4</t>
  </si>
  <si>
    <t>1.3.2.D.1</t>
  </si>
  <si>
    <t>Achieve 85% IRQR on SIS interview scores</t>
  </si>
  <si>
    <t>1.3.2.D.2</t>
  </si>
  <si>
    <t>Achieve 80% IRR on interRAI scores</t>
  </si>
  <si>
    <t>1.3.2.E</t>
  </si>
  <si>
    <t>1.3.2.F</t>
  </si>
  <si>
    <t>1.3.2.H</t>
  </si>
  <si>
    <t>Attend all Agency meetings</t>
  </si>
  <si>
    <t>As identified</t>
  </si>
  <si>
    <t>Inter-rater Reliability</t>
  </si>
  <si>
    <t>Reporting</t>
  </si>
  <si>
    <t>Scoring</t>
  </si>
  <si>
    <t>Contract</t>
  </si>
  <si>
    <t>Quality Assurance</t>
  </si>
  <si>
    <t>Meet reliability and quality standards for specific CSA</t>
  </si>
  <si>
    <t>Telligen Contract # MED-20-004</t>
  </si>
  <si>
    <t>Performance Standard/Deliverable</t>
  </si>
  <si>
    <t>Due Date/Deadline</t>
  </si>
  <si>
    <t>Reporting due during month</t>
  </si>
  <si>
    <t>Due Date/Time</t>
  </si>
  <si>
    <t>Accepted by Agency (Y/N)</t>
  </si>
  <si>
    <t>1.3.1.1.C.2</t>
  </si>
  <si>
    <t>1.3.1.1.D.3</t>
  </si>
  <si>
    <t>2 b day of discovery</t>
  </si>
  <si>
    <t>1.3.1.1.F</t>
  </si>
  <si>
    <t>1.3.1.1.G.1.f</t>
  </si>
  <si>
    <t>1.3.1.2.B.2</t>
  </si>
  <si>
    <t>1.3.1.2.B.3</t>
  </si>
  <si>
    <t>Update SOPs annually</t>
  </si>
  <si>
    <t>Within 30 c days of the change</t>
  </si>
  <si>
    <t>Annually</t>
  </si>
  <si>
    <t>Date requested</t>
  </si>
  <si>
    <t>Provide subject matter expertise</t>
  </si>
  <si>
    <t>Ongoing Member and stakeholder feedback</t>
  </si>
  <si>
    <t>Ongoing</t>
  </si>
  <si>
    <t>Within 5 b days from assessment completion date</t>
  </si>
  <si>
    <t>Notify Agency of problems/ concerns</t>
  </si>
  <si>
    <t>Total responses within 2 b days/Total # of responses to  email/telephone inquires</t>
  </si>
  <si>
    <t>Total notifications within 2 b days of discovery/Total # of discoveries</t>
  </si>
  <si>
    <t>Assessor receives score of greater than, less than or equal to 85%</t>
  </si>
  <si>
    <t>Each assessor is measured annually. Completed IRQR scores reported each month</t>
  </si>
  <si>
    <t>15th c day of the following month</t>
  </si>
  <si>
    <t>Submit Monthly Performance Report</t>
  </si>
  <si>
    <t>MCO Ride-Along and Quality Oversight Report</t>
  </si>
  <si>
    <t>1.3.1.6.B.4</t>
  </si>
  <si>
    <t>Participate in 100% of assigned appeal hearing</t>
  </si>
  <si>
    <t>Total # assessments uploaded within 5 days/Total assessments uploaded</t>
  </si>
  <si>
    <t>Annually, due October 1</t>
  </si>
  <si>
    <t xml:space="preserve">Upload assessments to IMPA, all assessments have been through QA and are billable </t>
  </si>
  <si>
    <t>Monthly</t>
  </si>
  <si>
    <t>Likert scale scoring of survey responses</t>
  </si>
  <si>
    <t>Standard Met 95%              Y/N</t>
  </si>
  <si>
    <t>Telligen timeliness</t>
  </si>
  <si>
    <t>Reasons for untimeliness</t>
  </si>
  <si>
    <t>Actual timliness Results</t>
  </si>
  <si>
    <t>As identified in contract</t>
  </si>
  <si>
    <t xml:space="preserve">Conduct and submit face-to-face and telephonic assessments for persons newly entering services and persons that have been previously assessed entering services, QA review may not have been completed by end of month </t>
  </si>
  <si>
    <t xml:space="preserve">1.3.2.C.1, 1.3.2.C.1.b 1.3.2.C.1.c 1.3.2.C.1.d, 1.3.2.C.2,  1.3.2.C.3 </t>
  </si>
  <si>
    <t>Result</t>
  </si>
  <si>
    <t>Standard Met 95% Y/N</t>
  </si>
  <si>
    <t>Y</t>
  </si>
  <si>
    <t>No appeal requests this month</t>
  </si>
  <si>
    <t>Attended</t>
  </si>
  <si>
    <t xml:space="preserve">Reasons for untimeliness 
See Exceptions to 95% Report for Details </t>
  </si>
  <si>
    <t>Completed</t>
  </si>
  <si>
    <t xml:space="preserve">* This score is based on errors discovered in assessments in our internal QA process.  Therefore, they were corrected prior to submission to the State and the Reliability and quality standards were met on the finalized assessment.  This process is described in our CSA Quarterly report of QA activities. </t>
  </si>
  <si>
    <t>Notes</t>
  </si>
  <si>
    <t>Assessor receives score of greater than or equal to 80%</t>
  </si>
  <si>
    <t>0/0</t>
  </si>
  <si>
    <t>N/A - SIS is no longer completed in Iowa</t>
  </si>
  <si>
    <t>N/A</t>
  </si>
  <si>
    <t>Submit SOC2 Compliance documentation and Vendor Questionnaire</t>
  </si>
  <si>
    <t>Each assessor is measured annually, due July 31, 2026</t>
  </si>
  <si>
    <t xml:space="preserve">* Delayed scheduling due to volume
* First availability on calendars due to volume
</t>
  </si>
  <si>
    <t>Reporting Period:  November 2025</t>
  </si>
  <si>
    <t>3171/3195</t>
  </si>
  <si>
    <t>1769/3195</t>
  </si>
  <si>
    <t xml:space="preserve">* 18 Member/CM request
* 68 rescheduled due to member or CM
* 21 Late response from member
* 4 Member in Hopsital/SNF
* 3 Unable to reach member
* 1 Waiting on Full Scale IQ
* 1 Other: MCO/IoWANS issue
* 1426 Telligen responsibility
</t>
  </si>
  <si>
    <t>1653/3195</t>
  </si>
  <si>
    <t>N (55.4%)</t>
  </si>
  <si>
    <t>Voicemail: 143/144 = 99.11%
Email: 528/580 = 91.03%</t>
  </si>
  <si>
    <t>N (92.67%)</t>
  </si>
  <si>
    <t>Y (99.25%)</t>
  </si>
  <si>
    <t>3017/3230</t>
  </si>
  <si>
    <t>Y (93%)</t>
  </si>
  <si>
    <t>24/24</t>
  </si>
  <si>
    <t>4.65/5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</si>
</sst>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4"/>
      <color theme="1"/>
      <name val="Calibri"/>
      <family val="2"/>
      <scheme val="minor"/>
    </font>
    <font>
      <sz val="11"/>
      <color theme="1"/>
      <name val="Times New Roman"/>
      <family val="1"/>
    </font>
    <font>
      <sz val="11"/>
      <color rgb="FF000000"/>
      <name val="Calibri"/>
      <family val="2"/>
      <scheme val="minor"/>
    </font>
    <font>
      <i/>
      <sz val="11"/>
      <color theme="1"/>
      <name val="Calibri"/>
      <family val="2"/>
      <scheme val="minor"/>
    </font>
    <font>
      <sz val="11"/>
      <name val="Calibri"/>
      <family val="2"/>
      <scheme val="minor"/>
    </font>
    <font>
      <sz val="10"/>
      <color indexed="8"/>
      <name val="Arial"/>
      <family val="2"/>
    </font>
    <font>
      <sz val="11"/>
      <color indexed="8"/>
      <name val="Calibri"/>
      <family val="2"/>
    </font>
  </fonts>
  <fills count="3">
    <fill>
      <patternFill patternType="none"/>
    </fill>
    <fill>
      <patternFill patternType="gray125"/>
    </fill>
    <fill>
      <patternFill patternType="solid">
        <fgColor theme="4"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7" fillId="0" borderId="0"/>
  </cellStyleXfs>
  <cellXfs count="46">
    <xf numFmtId="0" fontId="0" fillId="0" borderId="0" xfId="0"/>
    <xf numFmtId="0" fontId="0" fillId="0" borderId="0" xfId="0" applyAlignment="1">
      <alignment vertical="top"/>
    </xf>
    <xf numFmtId="0" fontId="2" fillId="0" borderId="0" xfId="0" applyFont="1" applyAlignment="1">
      <alignment vertical="top"/>
    </xf>
    <xf numFmtId="0" fontId="0" fillId="0" borderId="0" xfId="0" applyAlignment="1">
      <alignment horizontal="center" vertical="top"/>
    </xf>
    <xf numFmtId="0" fontId="0" fillId="0" borderId="1" xfId="0" applyBorder="1" applyAlignment="1">
      <alignment horizontal="center" vertical="top" wrapText="1"/>
    </xf>
    <xf numFmtId="0" fontId="0" fillId="0" borderId="1" xfId="0" applyBorder="1" applyAlignment="1">
      <alignment horizontal="center" vertical="top"/>
    </xf>
    <xf numFmtId="0" fontId="1" fillId="2" borderId="1" xfId="0" applyFont="1" applyFill="1" applyBorder="1" applyAlignment="1">
      <alignment horizontal="center" vertical="top" wrapText="1"/>
    </xf>
    <xf numFmtId="0" fontId="1" fillId="2" borderId="1" xfId="0" applyFont="1" applyFill="1" applyBorder="1" applyAlignment="1">
      <alignment horizontal="center" vertical="top"/>
    </xf>
    <xf numFmtId="14" fontId="0" fillId="0" borderId="1" xfId="0" applyNumberFormat="1" applyBorder="1" applyAlignment="1">
      <alignment horizontal="center" vertical="top"/>
    </xf>
    <xf numFmtId="9" fontId="0" fillId="0" borderId="1" xfId="0" applyNumberFormat="1" applyBorder="1" applyAlignment="1">
      <alignment horizontal="center" vertical="top" wrapText="1"/>
    </xf>
    <xf numFmtId="0" fontId="1" fillId="2" borderId="2" xfId="0" applyFont="1" applyFill="1" applyBorder="1" applyAlignment="1">
      <alignment horizontal="center" vertical="top" wrapText="1"/>
    </xf>
    <xf numFmtId="0" fontId="2" fillId="0" borderId="0" xfId="0" applyFont="1" applyAlignment="1">
      <alignment horizontal="left" vertical="top"/>
    </xf>
    <xf numFmtId="0" fontId="0" fillId="0" borderId="0" xfId="0" applyAlignment="1">
      <alignment horizontal="left" vertical="top"/>
    </xf>
    <xf numFmtId="0" fontId="1" fillId="2" borderId="2" xfId="0" applyFont="1" applyFill="1" applyBorder="1" applyAlignment="1">
      <alignment horizontal="center" vertical="top"/>
    </xf>
    <xf numFmtId="0" fontId="1" fillId="0" borderId="1" xfId="0" applyFont="1" applyBorder="1" applyAlignment="1">
      <alignment horizontal="center" vertical="top" wrapText="1"/>
    </xf>
    <xf numFmtId="0" fontId="3" fillId="0" borderId="0" xfId="0" applyFont="1" applyAlignment="1">
      <alignment vertical="top"/>
    </xf>
    <xf numFmtId="49" fontId="0" fillId="0" borderId="1" xfId="0" applyNumberFormat="1" applyBorder="1" applyAlignment="1">
      <alignment horizontal="center" vertical="top" wrapText="1"/>
    </xf>
    <xf numFmtId="49" fontId="1" fillId="0" borderId="1" xfId="0" applyNumberFormat="1" applyFont="1" applyBorder="1" applyAlignment="1">
      <alignment horizontal="center" vertical="top" wrapText="1"/>
    </xf>
    <xf numFmtId="0" fontId="1" fillId="0" borderId="1" xfId="0" applyFont="1" applyBorder="1" applyAlignment="1">
      <alignment horizontal="center" vertical="top"/>
    </xf>
    <xf numFmtId="0" fontId="0" fillId="0" borderId="0" xfId="0" applyAlignment="1">
      <alignment horizontal="left"/>
    </xf>
    <xf numFmtId="0" fontId="0" fillId="0" borderId="0" xfId="0" applyAlignment="1">
      <alignment horizontal="center"/>
    </xf>
    <xf numFmtId="0" fontId="0" fillId="0" borderId="2" xfId="0" applyBorder="1" applyAlignment="1">
      <alignment vertical="top" wrapText="1"/>
    </xf>
    <xf numFmtId="9" fontId="0" fillId="0" borderId="0" xfId="0" applyNumberFormat="1" applyAlignment="1">
      <alignment horizontal="center" vertical="top"/>
    </xf>
    <xf numFmtId="0" fontId="1" fillId="2" borderId="3" xfId="0" applyFont="1" applyFill="1" applyBorder="1" applyAlignment="1">
      <alignment horizontal="center" vertical="top" wrapText="1"/>
    </xf>
    <xf numFmtId="0" fontId="0" fillId="0" borderId="0" xfId="0" applyAlignment="1">
      <alignment horizontal="center" vertical="top" wrapText="1"/>
    </xf>
    <xf numFmtId="0" fontId="4" fillId="0" borderId="1" xfId="0" applyFont="1" applyBorder="1" applyAlignment="1">
      <alignment horizontal="center" vertical="top" wrapText="1"/>
    </xf>
    <xf numFmtId="0" fontId="0" fillId="0" borderId="2" xfId="0" applyBorder="1" applyAlignment="1">
      <alignment horizontal="center" vertical="top" wrapText="1"/>
    </xf>
    <xf numFmtId="9" fontId="0" fillId="0" borderId="0" xfId="0" applyNumberFormat="1" applyAlignment="1">
      <alignment horizontal="center" vertical="top" wrapText="1"/>
    </xf>
    <xf numFmtId="0" fontId="0" fillId="2" borderId="1" xfId="0" applyFill="1" applyBorder="1" applyAlignment="1">
      <alignment horizontal="center" vertical="top"/>
    </xf>
    <xf numFmtId="9" fontId="5" fillId="0" borderId="1" xfId="0" applyNumberFormat="1" applyFont="1" applyBorder="1" applyAlignment="1">
      <alignment horizontal="left" vertical="top"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Alignment="1">
      <alignment vertical="center"/>
    </xf>
    <xf numFmtId="49" fontId="0" fillId="0" borderId="1" xfId="0" applyNumberFormat="1" applyBorder="1" applyAlignment="1">
      <alignment horizontal="center" vertical="center" wrapText="1"/>
    </xf>
    <xf numFmtId="0" fontId="0" fillId="0" borderId="1" xfId="0" applyBorder="1" applyAlignment="1">
      <alignment horizontal="left" vertical="top" wrapText="1"/>
    </xf>
    <xf numFmtId="9" fontId="1" fillId="0" borderId="1" xfId="0" applyNumberFormat="1" applyFont="1" applyBorder="1" applyAlignment="1">
      <alignment horizontal="center" vertical="top"/>
    </xf>
    <xf numFmtId="0" fontId="1" fillId="0" borderId="4" xfId="0" applyFont="1" applyBorder="1" applyAlignment="1">
      <alignment horizontal="center" vertical="top" wrapText="1"/>
    </xf>
    <xf numFmtId="0" fontId="0" fillId="2" borderId="1" xfId="0" applyFill="1" applyBorder="1" applyAlignment="1">
      <alignment horizontal="center" vertical="top" wrapText="1"/>
    </xf>
    <xf numFmtId="14" fontId="0" fillId="0" borderId="1" xfId="0" applyNumberFormat="1" applyBorder="1" applyAlignment="1">
      <alignment horizontal="center" vertical="top" wrapText="1"/>
    </xf>
    <xf numFmtId="0" fontId="6" fillId="0" borderId="2" xfId="0" applyFont="1" applyBorder="1" applyAlignment="1">
      <alignment horizontal="center" vertical="top" wrapText="1"/>
    </xf>
    <xf numFmtId="9" fontId="1" fillId="0" borderId="2" xfId="0" applyNumberFormat="1" applyFont="1" applyBorder="1" applyAlignment="1">
      <alignment horizontal="center" vertical="top" wrapText="1"/>
    </xf>
    <xf numFmtId="0" fontId="8" fillId="0" borderId="5" xfId="1" applyFont="1" applyBorder="1" applyAlignment="1">
      <alignment horizontal="right" wrapText="1"/>
    </xf>
    <xf numFmtId="0" fontId="2" fillId="0" borderId="0" xfId="0" applyFont="1" applyAlignment="1">
      <alignment horizontal="center" vertical="top"/>
    </xf>
    <xf numFmtId="0" fontId="1" fillId="0" borderId="0" xfId="0" applyFont="1" applyAlignment="1">
      <alignment horizontal="left" vertical="top"/>
    </xf>
  </cellXfs>
  <cellStyles count="2">
    <cellStyle name="Normal" xfId="0" builtinId="0"/>
    <cellStyle name="Normal_Sheet1" xfId="1" xr:uid="{780B4E28-9648-496E-8A15-10BA4D386C5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61303-FEB3-4794-89D0-9267D8C65644}">
  <sheetPr>
    <pageSetUpPr fitToPage="1"/>
  </sheetPr>
  <dimension ref="A1:M28"/>
  <sheetViews>
    <sheetView tabSelected="1" topLeftCell="A6" zoomScale="80" zoomScaleNormal="80" workbookViewId="0">
      <selection activeCell="F9" sqref="F9"/>
    </sheetView>
  </sheetViews>
  <sheetFormatPr defaultColWidth="9.140625" defaultRowHeight="15" x14ac:dyDescent="0.25"/>
  <cols>
    <col min="1" max="1" width="13.5703125" style="3" bestFit="1" customWidth="1"/>
    <col min="2" max="2" width="12.85546875" style="3" customWidth="1"/>
    <col min="3" max="3" width="34.5703125" style="1" bestFit="1" customWidth="1"/>
    <col min="4" max="4" width="20.140625" style="3" bestFit="1" customWidth="1"/>
    <col min="5" max="5" width="24.42578125" style="3" bestFit="1" customWidth="1"/>
    <col min="6" max="6" width="24.28515625" style="34" customWidth="1"/>
    <col min="7" max="7" width="39" style="12" customWidth="1"/>
    <col min="8" max="8" width="58.5703125" style="1" customWidth="1"/>
    <col min="9" max="9" width="41.85546875" style="12" customWidth="1"/>
    <col min="10" max="10" width="15.42578125" style="1" customWidth="1"/>
    <col min="11" max="11" width="17.42578125" style="12" customWidth="1"/>
    <col min="12" max="16384" width="9.140625" style="1"/>
  </cols>
  <sheetData>
    <row r="1" spans="1:13" ht="18.75" x14ac:dyDescent="0.25">
      <c r="A1" s="44" t="s">
        <v>0</v>
      </c>
      <c r="B1" s="44"/>
      <c r="C1" s="44"/>
      <c r="D1" s="44"/>
      <c r="E1" s="44"/>
      <c r="F1" s="44"/>
      <c r="G1" s="44"/>
      <c r="H1" s="44"/>
      <c r="I1" s="44"/>
      <c r="J1" s="44"/>
      <c r="K1" s="11"/>
      <c r="L1" s="2"/>
      <c r="M1" s="2"/>
    </row>
    <row r="2" spans="1:13" ht="18.75" x14ac:dyDescent="0.25">
      <c r="A2" s="44" t="s">
        <v>32</v>
      </c>
      <c r="B2" s="44"/>
      <c r="C2" s="44"/>
      <c r="D2" s="44"/>
      <c r="E2" s="44"/>
      <c r="F2" s="44"/>
      <c r="G2" s="44"/>
      <c r="H2" s="44"/>
      <c r="I2" s="44"/>
      <c r="J2" s="44"/>
      <c r="K2" s="11"/>
      <c r="L2" s="2"/>
      <c r="M2" s="2"/>
    </row>
    <row r="3" spans="1:13" ht="18.75" x14ac:dyDescent="0.25">
      <c r="A3" s="44" t="s">
        <v>1</v>
      </c>
      <c r="B3" s="44"/>
      <c r="C3" s="44"/>
      <c r="D3" s="44"/>
      <c r="E3" s="44"/>
      <c r="F3" s="44"/>
      <c r="G3" s="44"/>
      <c r="H3" s="44"/>
      <c r="I3" s="44"/>
      <c r="J3" s="44"/>
      <c r="K3" s="11"/>
      <c r="L3" s="15"/>
      <c r="M3" s="2"/>
    </row>
    <row r="4" spans="1:13" x14ac:dyDescent="0.25">
      <c r="A4" s="45" t="s">
        <v>91</v>
      </c>
      <c r="B4" s="45"/>
      <c r="C4" s="45"/>
      <c r="D4" s="45"/>
      <c r="E4" s="45"/>
      <c r="F4" s="45"/>
      <c r="G4" s="45"/>
      <c r="H4" s="45"/>
      <c r="I4" s="45"/>
      <c r="J4" s="45"/>
    </row>
    <row r="5" spans="1:13" ht="30" x14ac:dyDescent="0.25">
      <c r="A5" s="6" t="s">
        <v>15</v>
      </c>
      <c r="B5" s="6" t="s">
        <v>2</v>
      </c>
      <c r="C5" s="6" t="s">
        <v>33</v>
      </c>
      <c r="D5" s="7" t="s">
        <v>34</v>
      </c>
      <c r="E5" s="7" t="s">
        <v>10</v>
      </c>
      <c r="F5" s="32" t="s">
        <v>71</v>
      </c>
      <c r="G5" s="10" t="s">
        <v>80</v>
      </c>
      <c r="H5" s="13" t="s">
        <v>69</v>
      </c>
      <c r="I5" s="10" t="s">
        <v>70</v>
      </c>
      <c r="J5" s="6" t="s">
        <v>68</v>
      </c>
    </row>
    <row r="6" spans="1:13" s="3" customFormat="1" ht="161.1" customHeight="1" x14ac:dyDescent="0.25">
      <c r="A6" s="4" t="s">
        <v>13</v>
      </c>
      <c r="B6" s="4" t="s">
        <v>74</v>
      </c>
      <c r="C6" s="4" t="s">
        <v>73</v>
      </c>
      <c r="D6" s="4" t="s">
        <v>72</v>
      </c>
      <c r="E6" s="4" t="s">
        <v>14</v>
      </c>
      <c r="F6" s="4" t="s">
        <v>95</v>
      </c>
      <c r="G6" s="21" t="s">
        <v>94</v>
      </c>
      <c r="H6" s="41" t="s">
        <v>93</v>
      </c>
      <c r="I6" s="36" t="s">
        <v>90</v>
      </c>
      <c r="J6" s="37" t="s">
        <v>96</v>
      </c>
      <c r="K6" s="22"/>
    </row>
    <row r="7" spans="1:13" s="3" customFormat="1" ht="30" x14ac:dyDescent="0.25">
      <c r="A7" s="6" t="s">
        <v>15</v>
      </c>
      <c r="B7" s="6" t="s">
        <v>2</v>
      </c>
      <c r="C7" s="6" t="s">
        <v>33</v>
      </c>
      <c r="D7" s="7" t="s">
        <v>34</v>
      </c>
      <c r="E7" s="7" t="s">
        <v>10</v>
      </c>
      <c r="F7" s="32" t="s">
        <v>75</v>
      </c>
      <c r="G7" s="23" t="s">
        <v>76</v>
      </c>
      <c r="H7" s="6" t="s">
        <v>83</v>
      </c>
      <c r="I7" s="39"/>
      <c r="J7" s="28"/>
      <c r="K7" s="22"/>
    </row>
    <row r="8" spans="1:13" s="3" customFormat="1" ht="60" x14ac:dyDescent="0.25">
      <c r="A8" s="4" t="s">
        <v>13</v>
      </c>
      <c r="B8" s="4" t="s">
        <v>16</v>
      </c>
      <c r="C8" s="4" t="s">
        <v>65</v>
      </c>
      <c r="D8" s="4" t="s">
        <v>52</v>
      </c>
      <c r="E8" s="4" t="s">
        <v>63</v>
      </c>
      <c r="F8" s="5" t="s">
        <v>92</v>
      </c>
      <c r="G8" s="42" t="s">
        <v>99</v>
      </c>
      <c r="H8" s="4"/>
      <c r="I8" s="9"/>
      <c r="J8" s="5"/>
      <c r="K8" s="22"/>
    </row>
    <row r="9" spans="1:13" s="3" customFormat="1" ht="60" x14ac:dyDescent="0.25">
      <c r="A9" s="5" t="s">
        <v>4</v>
      </c>
      <c r="B9" s="5" t="s">
        <v>5</v>
      </c>
      <c r="C9" s="25" t="s">
        <v>6</v>
      </c>
      <c r="D9" s="4" t="s">
        <v>7</v>
      </c>
      <c r="E9" s="4" t="s">
        <v>54</v>
      </c>
      <c r="F9" s="4" t="s">
        <v>97</v>
      </c>
      <c r="G9" s="38" t="s">
        <v>98</v>
      </c>
      <c r="H9" s="4"/>
      <c r="I9" s="4"/>
      <c r="J9" s="5"/>
    </row>
    <row r="10" spans="1:13" s="3" customFormat="1" x14ac:dyDescent="0.25">
      <c r="A10" s="5"/>
      <c r="B10" s="5"/>
      <c r="C10" s="25"/>
      <c r="D10" s="4"/>
      <c r="E10" s="4"/>
      <c r="F10" s="31"/>
      <c r="G10" s="26"/>
      <c r="H10" s="4"/>
      <c r="I10" s="4"/>
      <c r="J10" s="5"/>
    </row>
    <row r="11" spans="1:13" s="3" customFormat="1" ht="30" x14ac:dyDescent="0.25">
      <c r="A11" s="6" t="s">
        <v>15</v>
      </c>
      <c r="B11" s="6" t="s">
        <v>2</v>
      </c>
      <c r="C11" s="6" t="s">
        <v>35</v>
      </c>
      <c r="D11" s="6" t="s">
        <v>36</v>
      </c>
      <c r="E11" s="7" t="s">
        <v>10</v>
      </c>
      <c r="F11" s="32" t="s">
        <v>75</v>
      </c>
      <c r="G11" s="6" t="s">
        <v>3</v>
      </c>
      <c r="H11" s="6" t="s">
        <v>83</v>
      </c>
      <c r="I11" s="39"/>
      <c r="J11" s="28"/>
    </row>
    <row r="12" spans="1:13" s="3" customFormat="1" x14ac:dyDescent="0.25">
      <c r="A12" s="4" t="s">
        <v>4</v>
      </c>
      <c r="B12" s="4" t="s">
        <v>41</v>
      </c>
      <c r="C12" s="4" t="s">
        <v>49</v>
      </c>
      <c r="D12" s="5" t="s">
        <v>25</v>
      </c>
      <c r="E12" s="5" t="s">
        <v>48</v>
      </c>
      <c r="F12" s="31" t="s">
        <v>51</v>
      </c>
      <c r="G12" s="14" t="s">
        <v>77</v>
      </c>
      <c r="H12" s="4"/>
      <c r="I12" s="4"/>
      <c r="J12" s="5"/>
    </row>
    <row r="13" spans="1:13" s="3" customFormat="1" ht="30" x14ac:dyDescent="0.25">
      <c r="A13" s="4" t="s">
        <v>4</v>
      </c>
      <c r="B13" s="4" t="s">
        <v>38</v>
      </c>
      <c r="C13" s="4" t="s">
        <v>50</v>
      </c>
      <c r="D13" s="4" t="s">
        <v>51</v>
      </c>
      <c r="E13" s="4" t="s">
        <v>67</v>
      </c>
      <c r="F13" s="35" t="s">
        <v>103</v>
      </c>
      <c r="G13" s="14" t="s">
        <v>77</v>
      </c>
      <c r="H13" s="4"/>
      <c r="I13" s="4"/>
      <c r="J13" s="5"/>
    </row>
    <row r="14" spans="1:13" s="3" customFormat="1" ht="60" x14ac:dyDescent="0.25">
      <c r="A14" s="4" t="s">
        <v>4</v>
      </c>
      <c r="B14" s="4" t="s">
        <v>39</v>
      </c>
      <c r="C14" s="4" t="s">
        <v>53</v>
      </c>
      <c r="D14" s="4" t="s">
        <v>40</v>
      </c>
      <c r="E14" s="4" t="s">
        <v>55</v>
      </c>
      <c r="F14" s="35" t="s">
        <v>85</v>
      </c>
      <c r="G14" s="14" t="s">
        <v>77</v>
      </c>
      <c r="H14" s="4"/>
      <c r="I14" s="4"/>
      <c r="J14" s="5"/>
    </row>
    <row r="15" spans="1:13" s="3" customFormat="1" ht="30" x14ac:dyDescent="0.25">
      <c r="A15" s="4" t="s">
        <v>4</v>
      </c>
      <c r="B15" s="4" t="s">
        <v>43</v>
      </c>
      <c r="C15" s="4" t="s">
        <v>12</v>
      </c>
      <c r="D15" s="4" t="s">
        <v>46</v>
      </c>
      <c r="E15" s="4" t="s">
        <v>87</v>
      </c>
      <c r="F15" s="33" t="s">
        <v>87</v>
      </c>
      <c r="G15" s="14" t="s">
        <v>77</v>
      </c>
      <c r="H15" s="4"/>
      <c r="I15" s="4"/>
      <c r="J15" s="5"/>
    </row>
    <row r="16" spans="1:13" s="3" customFormat="1" ht="64.5" customHeight="1" x14ac:dyDescent="0.25">
      <c r="A16" s="4" t="s">
        <v>4</v>
      </c>
      <c r="B16" s="4" t="s">
        <v>44</v>
      </c>
      <c r="C16" s="4" t="s">
        <v>45</v>
      </c>
      <c r="D16" s="4" t="s">
        <v>64</v>
      </c>
      <c r="E16" s="5" t="s">
        <v>48</v>
      </c>
      <c r="F16" s="40">
        <v>45904</v>
      </c>
      <c r="G16" s="14" t="s">
        <v>77</v>
      </c>
      <c r="H16" s="4"/>
      <c r="I16" s="4"/>
      <c r="J16" s="5"/>
    </row>
    <row r="17" spans="1:11" s="3" customFormat="1" ht="45" x14ac:dyDescent="0.25">
      <c r="A17" s="5" t="s">
        <v>4</v>
      </c>
      <c r="B17" s="5" t="s">
        <v>8</v>
      </c>
      <c r="C17" s="4" t="s">
        <v>62</v>
      </c>
      <c r="D17" s="5" t="s">
        <v>9</v>
      </c>
      <c r="E17" s="4" t="s">
        <v>11</v>
      </c>
      <c r="F17" s="31" t="s">
        <v>78</v>
      </c>
      <c r="G17" s="14" t="s">
        <v>77</v>
      </c>
      <c r="H17" s="16"/>
      <c r="I17" s="16"/>
      <c r="J17" s="5"/>
    </row>
    <row r="18" spans="1:11" s="3" customFormat="1" ht="75" x14ac:dyDescent="0.25">
      <c r="A18" s="4" t="s">
        <v>26</v>
      </c>
      <c r="B18" s="5" t="s">
        <v>17</v>
      </c>
      <c r="C18" s="4" t="s">
        <v>18</v>
      </c>
      <c r="D18" s="4" t="s">
        <v>57</v>
      </c>
      <c r="E18" s="9" t="s">
        <v>56</v>
      </c>
      <c r="F18" s="16" t="s">
        <v>87</v>
      </c>
      <c r="G18" s="17" t="s">
        <v>77</v>
      </c>
      <c r="H18" s="4" t="s">
        <v>86</v>
      </c>
      <c r="I18" s="4"/>
      <c r="J18" s="5"/>
    </row>
    <row r="19" spans="1:11" s="3" customFormat="1" ht="45" x14ac:dyDescent="0.25">
      <c r="A19" s="4" t="s">
        <v>26</v>
      </c>
      <c r="B19" s="5" t="s">
        <v>19</v>
      </c>
      <c r="C19" s="5" t="s">
        <v>20</v>
      </c>
      <c r="D19" s="4" t="s">
        <v>89</v>
      </c>
      <c r="E19" s="9" t="s">
        <v>84</v>
      </c>
      <c r="F19" s="35" t="s">
        <v>102</v>
      </c>
      <c r="G19" s="14" t="s">
        <v>77</v>
      </c>
      <c r="H19" s="5"/>
      <c r="I19" s="5"/>
      <c r="J19" s="5"/>
      <c r="K19" s="27"/>
    </row>
    <row r="20" spans="1:11" s="3" customFormat="1" ht="75" x14ac:dyDescent="0.25">
      <c r="A20" s="4" t="s">
        <v>30</v>
      </c>
      <c r="B20" s="5" t="s">
        <v>21</v>
      </c>
      <c r="C20" s="4" t="s">
        <v>31</v>
      </c>
      <c r="D20" s="3" t="s">
        <v>66</v>
      </c>
      <c r="E20" s="5" t="s">
        <v>28</v>
      </c>
      <c r="F20" s="5" t="s">
        <v>100</v>
      </c>
      <c r="G20" s="18" t="s">
        <v>101</v>
      </c>
      <c r="H20" s="29" t="s">
        <v>82</v>
      </c>
      <c r="I20" s="5"/>
      <c r="J20" s="9"/>
      <c r="K20" s="24"/>
    </row>
    <row r="21" spans="1:11" s="3" customFormat="1" ht="45" x14ac:dyDescent="0.25">
      <c r="A21" s="4" t="s">
        <v>29</v>
      </c>
      <c r="B21" s="4" t="s">
        <v>42</v>
      </c>
      <c r="C21" s="4" t="s">
        <v>88</v>
      </c>
      <c r="D21" s="4" t="s">
        <v>47</v>
      </c>
      <c r="E21" s="40" t="s">
        <v>48</v>
      </c>
      <c r="F21" s="8">
        <v>45931</v>
      </c>
      <c r="G21" s="18" t="s">
        <v>77</v>
      </c>
      <c r="H21" s="5"/>
      <c r="I21" s="5"/>
      <c r="J21" s="5"/>
    </row>
    <row r="22" spans="1:11" s="3" customFormat="1" x14ac:dyDescent="0.25">
      <c r="A22" s="5" t="s">
        <v>29</v>
      </c>
      <c r="B22" s="5" t="s">
        <v>23</v>
      </c>
      <c r="C22" s="5" t="s">
        <v>24</v>
      </c>
      <c r="D22" s="5" t="s">
        <v>25</v>
      </c>
      <c r="E22" s="8">
        <v>43921</v>
      </c>
      <c r="F22" s="30" t="s">
        <v>79</v>
      </c>
      <c r="G22" s="18" t="s">
        <v>77</v>
      </c>
      <c r="H22" s="5"/>
      <c r="I22" s="5"/>
      <c r="J22" s="5"/>
    </row>
    <row r="23" spans="1:11" s="3" customFormat="1" x14ac:dyDescent="0.25">
      <c r="A23" s="5"/>
      <c r="B23" s="5"/>
      <c r="C23" s="5"/>
      <c r="D23" s="5"/>
      <c r="E23" s="8"/>
      <c r="F23" s="30"/>
      <c r="G23" s="18"/>
      <c r="H23" s="5"/>
      <c r="I23" s="5"/>
      <c r="J23" s="5"/>
    </row>
    <row r="24" spans="1:11" s="3" customFormat="1" ht="30" x14ac:dyDescent="0.25">
      <c r="A24" s="6" t="s">
        <v>15</v>
      </c>
      <c r="B24" s="6" t="s">
        <v>2</v>
      </c>
      <c r="C24" s="6" t="s">
        <v>35</v>
      </c>
      <c r="D24" s="6" t="s">
        <v>36</v>
      </c>
      <c r="E24" s="7" t="s">
        <v>10</v>
      </c>
      <c r="F24" s="32" t="s">
        <v>37</v>
      </c>
      <c r="G24" s="6" t="s">
        <v>3</v>
      </c>
      <c r="H24" s="28"/>
      <c r="I24" s="28"/>
      <c r="J24" s="28"/>
    </row>
    <row r="25" spans="1:11" s="3" customFormat="1" ht="30" x14ac:dyDescent="0.25">
      <c r="A25" s="5" t="s">
        <v>27</v>
      </c>
      <c r="B25" s="5" t="s">
        <v>22</v>
      </c>
      <c r="C25" s="4" t="s">
        <v>59</v>
      </c>
      <c r="D25" s="4" t="s">
        <v>58</v>
      </c>
      <c r="E25" s="8">
        <v>46006</v>
      </c>
      <c r="F25" s="30" t="s">
        <v>81</v>
      </c>
      <c r="G25" s="18" t="s">
        <v>77</v>
      </c>
      <c r="H25" s="5"/>
      <c r="I25" s="5"/>
      <c r="J25" s="5"/>
    </row>
    <row r="26" spans="1:11" s="3" customFormat="1" ht="30" x14ac:dyDescent="0.25">
      <c r="A26" s="5" t="s">
        <v>27</v>
      </c>
      <c r="B26" s="5" t="s">
        <v>61</v>
      </c>
      <c r="C26" s="4" t="s">
        <v>60</v>
      </c>
      <c r="D26" s="4" t="s">
        <v>58</v>
      </c>
      <c r="E26" s="8">
        <v>46006</v>
      </c>
      <c r="F26" s="31" t="s">
        <v>81</v>
      </c>
      <c r="G26" s="14" t="s">
        <v>77</v>
      </c>
      <c r="H26" s="4"/>
      <c r="I26" s="4"/>
      <c r="J26" s="5"/>
    </row>
    <row r="27" spans="1:11" customFormat="1" x14ac:dyDescent="0.25">
      <c r="A27" s="20"/>
      <c r="B27" s="20"/>
      <c r="D27" s="20"/>
      <c r="E27" s="20"/>
      <c r="F27" s="34"/>
      <c r="G27" s="19"/>
      <c r="I27" s="19"/>
      <c r="K27" s="19"/>
    </row>
    <row r="28" spans="1:11" customFormat="1" x14ac:dyDescent="0.25">
      <c r="A28" s="20"/>
      <c r="B28" s="20"/>
      <c r="D28" s="20"/>
      <c r="E28" s="20"/>
      <c r="F28" s="34"/>
      <c r="G28" s="19"/>
      <c r="I28" s="19"/>
      <c r="K28" s="19"/>
    </row>
  </sheetData>
  <sortState xmlns:xlrd2="http://schemas.microsoft.com/office/spreadsheetml/2017/richdata2" ref="A6:M20">
    <sortCondition ref="A6:A20"/>
  </sortState>
  <mergeCells count="4">
    <mergeCell ref="A1:J1"/>
    <mergeCell ref="A2:J2"/>
    <mergeCell ref="A3:J3"/>
    <mergeCell ref="A4:J4"/>
  </mergeCells>
  <conditionalFormatting sqref="B7">
    <cfRule type="duplicateValues" dxfId="4" priority="5"/>
  </conditionalFormatting>
  <conditionalFormatting sqref="B11">
    <cfRule type="duplicateValues" dxfId="3" priority="6"/>
  </conditionalFormatting>
  <conditionalFormatting sqref="B24">
    <cfRule type="duplicateValues" dxfId="2" priority="1"/>
  </conditionalFormatting>
  <conditionalFormatting sqref="B25:B1048576 B21:B23 D11 B1:B6 B8:B10 B12:B17">
    <cfRule type="duplicateValues" dxfId="1" priority="9"/>
  </conditionalFormatting>
  <conditionalFormatting sqref="D24">
    <cfRule type="duplicateValues" dxfId="0" priority="2"/>
  </conditionalFormatting>
  <pageMargins left="0.25" right="0.25" top="0.75" bottom="0.75" header="0.3" footer="0.3"/>
  <pageSetup scale="4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EDB46-A74D-41C5-A8E4-C75C252B4C88}">
  <dimension ref="A1:A9"/>
  <sheetViews>
    <sheetView workbookViewId="0">
      <selection activeCell="A10" sqref="A10"/>
    </sheetView>
  </sheetViews>
  <sheetFormatPr defaultRowHeight="15" x14ac:dyDescent="0.25"/>
  <cols>
    <col min="1" max="1" width="11.85546875" bestFit="1" customWidth="1"/>
  </cols>
  <sheetData>
    <row r="1" spans="1:1" x14ac:dyDescent="0.25">
      <c r="A1">
        <v>4.6538461538461497</v>
      </c>
    </row>
    <row r="2" spans="1:1" x14ac:dyDescent="0.25">
      <c r="A2">
        <v>4.7037037037036997</v>
      </c>
    </row>
    <row r="3" spans="1:1" x14ac:dyDescent="0.25">
      <c r="A3">
        <v>4.7407407407406996</v>
      </c>
    </row>
    <row r="4" spans="1:1" x14ac:dyDescent="0.25">
      <c r="A4">
        <v>4.6666666666666696</v>
      </c>
    </row>
    <row r="5" spans="1:1" x14ac:dyDescent="0.25">
      <c r="A5" s="43">
        <v>4.4814814814814818</v>
      </c>
    </row>
    <row r="6" spans="1:1" x14ac:dyDescent="0.25">
      <c r="A6" s="43">
        <v>4.6296296296296298</v>
      </c>
    </row>
    <row r="7" spans="1:1" x14ac:dyDescent="0.25">
      <c r="A7">
        <v>4.4444444444444402</v>
      </c>
    </row>
    <row r="8" spans="1:1" x14ac:dyDescent="0.25">
      <c r="A8">
        <v>4.8518518518518503</v>
      </c>
    </row>
    <row r="9" spans="1:1" x14ac:dyDescent="0.25">
      <c r="A9">
        <f>AVERAGE(A1:A8)</f>
        <v>4.6465455840455769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ntract_x0020_Date xmlns="e30ca12c-c950-48af-a1ca-74896a5eaf9e">2019-10-01T05:00:00+00:00</Contract_x0020_Date>
    <Contract_x0020_Contributor xmlns="e30ca12c-c950-48af-a1ca-74896a5eaf9e">
      <UserInfo>
        <DisplayName>CLM_Iowa Med CSA Contributors</DisplayName>
        <AccountId>1284</AccountId>
        <AccountType/>
      </UserInfo>
    </Contract_x0020_Contributor>
    <JIRA_x0020_URL xmlns="e30ca12c-c950-48af-a1ca-74896a5eaf9e">
      <Url>https://jira.telligen.com/browse/PSHS-5</Url>
      <Description>https://jira.telligen.com/browse/PSHS-5</Description>
    </JIRA_x0020_URL>
    <Contract_x0020_Owner xmlns="e30ca12c-c950-48af-a1ca-74896a5eaf9e">
      <UserInfo>
        <DisplayName>CLM_Iowa Med CSA Contract Owners</DisplayName>
        <AccountId>1285</AccountId>
        <AccountType/>
      </UserInfo>
      <UserInfo>
        <DisplayName>Kara Foster</DisplayName>
        <AccountId>348</AccountId>
        <AccountType/>
      </UserInfo>
      <UserInfo>
        <DisplayName>Karilynne Lenning</DisplayName>
        <AccountId>1058</AccountId>
        <AccountType/>
      </UserInfo>
      <UserInfo>
        <DisplayName>Lindsey Wisham</DisplayName>
        <AccountId>552</AccountId>
        <AccountType/>
      </UserInfo>
      <UserInfo>
        <DisplayName>Stephanie Wilson</DisplayName>
        <AccountId>34</AccountId>
        <AccountType/>
      </UserInfo>
    </Contract_x0020_Owner>
    <DocumentSetDescription xmlns="http://schemas.microsoft.com/sharepoint/v3">Iowa Medicaid CSA</DocumentSetDescription>
    <iaa76d4e08994ec48706538f7529ede7 xmlns="e30ca12c-c950-48af-a1ca-74896a5eaf9e">
      <Terms xmlns="http://schemas.microsoft.com/office/infopath/2007/PartnerControls">
        <TermInfo xmlns="http://schemas.microsoft.com/office/infopath/2007/PartnerControls">
          <TermName xmlns="http://schemas.microsoft.com/office/infopath/2007/PartnerControls">SHS</TermName>
          <TermId xmlns="http://schemas.microsoft.com/office/infopath/2007/PartnerControls">0aaa6c9d-7e31-43c4-82fa-49c1e077d444</TermId>
        </TermInfo>
      </Terms>
    </iaa76d4e08994ec48706538f7529ede7>
    <e60c2915126946eb8889655a198a6342 xmlns="e30ca12c-c950-48af-a1ca-74896a5eaf9e">
      <Terms xmlns="http://schemas.microsoft.com/office/infopath/2007/PartnerControls">
        <TermInfo xmlns="http://schemas.microsoft.com/office/infopath/2007/PartnerControls">
          <TermName xmlns="http://schemas.microsoft.com/office/infopath/2007/PartnerControls">Iowa Medicaid CSA</TermName>
          <TermId xmlns="http://schemas.microsoft.com/office/infopath/2007/PartnerControls">94057d59-8ad0-4d40-b5f9-4d3a2946d48e</TermId>
        </TermInfo>
      </Terms>
    </e60c2915126946eb8889655a198a6342>
    <Contract_x0020_Expiration_x0020_Date xmlns="e30ca12c-c950-48af-a1ca-74896a5eaf9e">2026-06-30T05:00:00+00:00</Contract_x0020_Expiration_x0020_Date>
    <Contract_x0020_Status xmlns="e30ca12c-c950-48af-a1ca-74896a5eaf9e">Active</Contract_x0020_Status>
    <TaxCatchAll xmlns="9212a242-416a-45f5-bc07-9998755b6673">
      <Value>20</Value>
      <Value>12</Value>
    </TaxCatchAll>
    <_dlc_DocId xmlns="e30ca12c-c950-48af-a1ca-74896a5eaf9e">VXJVV75KSAYJ-177200606-3601221</_dlc_DocId>
    <_dlc_DocIdUrl xmlns="e30ca12c-c950-48af-a1ca-74896a5eaf9e">
      <Url>https://telligen.sharepoint.com/sites/CLM/_layouts/15/DocIdRedir.aspx?ID=VXJVV75KSAYJ-177200606-3601221</Url>
      <Description>VXJVV75KSAYJ-177200606-3601221</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81c8d884-b9d6-4270-bb74-2ecbd22f1268" ContentTypeId="0x010100AC61D68A28CBF74CB15F5162B8C64F9201" PreviousValue="true"/>
</file>

<file path=customXml/item5.xml><?xml version="1.0" encoding="utf-8"?>
<ct:contentTypeSchema xmlns:ct="http://schemas.microsoft.com/office/2006/metadata/contentType" xmlns:ma="http://schemas.microsoft.com/office/2006/metadata/properties/metaAttributes" ct:_="" ma:_="" ma:contentTypeName="Contract SOP" ma:contentTypeID="0x010100AC61D68A28CBF74CB15F5162B8C64F92010043E67CCF34524A4780C00BCAB6DFDC43" ma:contentTypeVersion="72" ma:contentTypeDescription="" ma:contentTypeScope="" ma:versionID="da22ed125d22b7d867e229e835d68d38">
  <xsd:schema xmlns:xsd="http://www.w3.org/2001/XMLSchema" xmlns:xs="http://www.w3.org/2001/XMLSchema" xmlns:p="http://schemas.microsoft.com/office/2006/metadata/properties" xmlns:ns1="http://schemas.microsoft.com/sharepoint/v3" xmlns:ns2="e30ca12c-c950-48af-a1ca-74896a5eaf9e" xmlns:ns3="9212a242-416a-45f5-bc07-9998755b6673" targetNamespace="http://schemas.microsoft.com/office/2006/metadata/properties" ma:root="true" ma:fieldsID="217aa6a96aef6a5af1ef2fc8fa982227" ns1:_="" ns2:_="" ns3:_="">
    <xsd:import namespace="http://schemas.microsoft.com/sharepoint/v3"/>
    <xsd:import namespace="e30ca12c-c950-48af-a1ca-74896a5eaf9e"/>
    <xsd:import namespace="9212a242-416a-45f5-bc07-9998755b6673"/>
    <xsd:element name="properties">
      <xsd:complexType>
        <xsd:sequence>
          <xsd:element name="documentManagement">
            <xsd:complexType>
              <xsd:all>
                <xsd:element ref="ns1:DocumentSetDescription" minOccurs="0"/>
                <xsd:element ref="ns2:Contract_x0020_Date" minOccurs="0"/>
                <xsd:element ref="ns2:Contract_x0020_Owner" minOccurs="0"/>
                <xsd:element ref="ns2:Contract_x0020_Status"/>
                <xsd:element ref="ns2:Contract_x0020_Contributor" minOccurs="0"/>
                <xsd:element ref="ns2:JIRA_x0020_URL" minOccurs="0"/>
                <xsd:element ref="ns2:Contract_x0020_Expiration_x0020_Date" minOccurs="0"/>
                <xsd:element ref="ns2:iaa76d4e08994ec48706538f7529ede7" minOccurs="0"/>
                <xsd:element ref="ns3:TaxCatchAll" minOccurs="0"/>
                <xsd:element ref="ns3:TaxCatchAllLabel" minOccurs="0"/>
                <xsd:element ref="ns2:e60c2915126946eb8889655a198a6342"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8" nillable="true" ma:displayName="Description" ma:description="A description of the Document 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0ca12c-c950-48af-a1ca-74896a5eaf9e" elementFormDefault="qualified">
    <xsd:import namespace="http://schemas.microsoft.com/office/2006/documentManagement/types"/>
    <xsd:import namespace="http://schemas.microsoft.com/office/infopath/2007/PartnerControls"/>
    <xsd:element name="Contract_x0020_Date" ma:index="9" nillable="true" ma:displayName="Contract Date" ma:description="The date the contract was accepted. (?)" ma:format="DateOnly" ma:indexed="true" ma:internalName="Contract_x0020_Date">
      <xsd:simpleType>
        <xsd:restriction base="dms:DateTime"/>
      </xsd:simpleType>
    </xsd:element>
    <xsd:element name="Contract_x0020_Owner" ma:index="10" nillable="true" ma:displayName="Contract Owner" ma:description="The owner of this contract." ma:list="UserInfo" ma:SearchPeopleOnly="false" ma:SharePointGroup="0" ma:internalName="Contract_x0020_Owne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ract_x0020_Status" ma:index="11" ma:displayName="Contract Status" ma:description="Current status of the contract." ma:format="Dropdown" ma:indexed="true" ma:internalName="Contract_x0020_Status">
      <xsd:simpleType>
        <xsd:restriction base="dms:Choice">
          <xsd:enumeration value="Inactive"/>
          <xsd:enumeration value="Active"/>
        </xsd:restriction>
      </xsd:simpleType>
    </xsd:element>
    <xsd:element name="Contract_x0020_Contributor" ma:index="12" nillable="true" ma:displayName="Contract Contributor" ma:list="UserInfo" ma:SearchPeopleOnly="false" ma:SharePointGroup="0" ma:internalName="Contract_x0020_Contributo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IRA_x0020_URL" ma:index="13" nillable="true" ma:displayName="JIRA URL" ma:format="Hyperlink" ma:internalName="JIRA_x0020_URL">
      <xsd:complexType>
        <xsd:complexContent>
          <xsd:extension base="dms:URL">
            <xsd:sequence>
              <xsd:element name="Url" type="dms:ValidUrl" minOccurs="0" nillable="true"/>
              <xsd:element name="Description" type="xsd:string" nillable="true"/>
            </xsd:sequence>
          </xsd:extension>
        </xsd:complexContent>
      </xsd:complexType>
    </xsd:element>
    <xsd:element name="Contract_x0020_Expiration_x0020_Date" ma:index="14" nillable="true" ma:displayName="Contract Expiration Date" ma:description="The date that this contract expires." ma:format="DateOnly" ma:indexed="true" ma:internalName="Contract_x0020_Expiration_x0020_Date">
      <xsd:simpleType>
        <xsd:restriction base="dms:DateTime"/>
      </xsd:simpleType>
    </xsd:element>
    <xsd:element name="iaa76d4e08994ec48706538f7529ede7" ma:index="15" nillable="true" ma:taxonomy="true" ma:internalName="iaa76d4e08994ec48706538f7529ede7" ma:taxonomyFieldName="Business_x0020_Unit" ma:displayName="Business Unit" ma:indexed="true" ma:default="" ma:fieldId="{2aa76d4e-0899-4ec4-8706-538f7529ede7}" ma:sspId="81c8d884-b9d6-4270-bb74-2ecbd22f1268" ma:termSetId="cf53f267-389d-4c4a-8be6-cdde36049e6e" ma:anchorId="00000000-0000-0000-0000-000000000000" ma:open="false" ma:isKeyword="false">
      <xsd:complexType>
        <xsd:sequence>
          <xsd:element ref="pc:Terms" minOccurs="0" maxOccurs="1"/>
        </xsd:sequence>
      </xsd:complexType>
    </xsd:element>
    <xsd:element name="e60c2915126946eb8889655a198a6342" ma:index="19" nillable="true" ma:taxonomy="true" ma:internalName="e60c2915126946eb8889655a198a6342" ma:taxonomyFieldName="CLM_x0020_Client_x0020_Name" ma:displayName="CLM Client Name" ma:default="" ma:fieldId="{e60c2915-1269-46eb-8889-655a198a6342}" ma:sspId="81c8d884-b9d6-4270-bb74-2ecbd22f1268" ma:termSetId="5b077e6e-d602-47b7-8f74-c8dc06361eec" ma:anchorId="00000000-0000-0000-0000-000000000000" ma:open="true" ma:isKeyword="false">
      <xsd:complexType>
        <xsd:sequence>
          <xsd:element ref="pc:Terms" minOccurs="0" maxOccurs="1"/>
        </xsd:sequence>
      </xsd:complexType>
    </xsd:element>
    <xsd:element name="_dlc_DocId" ma:index="21" nillable="true" ma:displayName="Document ID Value" ma:description="The value of the document ID assigned to this item." ma:indexed="true" ma:internalName="_dlc_DocId" ma:readOnly="true">
      <xsd:simpleType>
        <xsd:restriction base="dms:Text"/>
      </xsd:simpleType>
    </xsd:element>
    <xsd:element name="_dlc_DocIdUrl" ma:index="2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3"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212a242-416a-45f5-bc07-9998755b6673"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bab072a1-f067-4dd0-aae8-0be0be315209}" ma:internalName="TaxCatchAll" ma:showField="CatchAllData" ma:web="e30ca12c-c950-48af-a1ca-74896a5eaf9e">
      <xsd:complexType>
        <xsd:complexContent>
          <xsd:extension base="dms:MultiChoiceLookup">
            <xsd:sequence>
              <xsd:element name="Value" type="dms:Lookup" maxOccurs="unbounded" minOccurs="0" nillable="true"/>
            </xsd:sequence>
          </xsd:extension>
        </xsd:complexContent>
      </xsd:complexType>
    </xsd:element>
    <xsd:element name="TaxCatchAllLabel" ma:index="17" nillable="true" ma:displayName="Taxonomy Catch All Column1" ma:hidden="true" ma:list="{bab072a1-f067-4dd0-aae8-0be0be315209}" ma:internalName="TaxCatchAllLabel" ma:readOnly="true" ma:showField="CatchAllDataLabel" ma:web="e30ca12c-c950-48af-a1ca-74896a5eaf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8A633E-1CD5-4586-B596-8AE8497AA119}">
  <ds:schemaRefs>
    <ds:schemaRef ds:uri="http://schemas.microsoft.com/sharepoint/v3/contenttype/forms"/>
  </ds:schemaRefs>
</ds:datastoreItem>
</file>

<file path=customXml/itemProps2.xml><?xml version="1.0" encoding="utf-8"?>
<ds:datastoreItem xmlns:ds="http://schemas.openxmlformats.org/officeDocument/2006/customXml" ds:itemID="{7FEFF7CA-3FBB-4BF2-80CF-0BCAE00623CE}">
  <ds:schemaRefs>
    <ds:schemaRef ds:uri="http://schemas.microsoft.com/office/2006/documentManagement/types"/>
    <ds:schemaRef ds:uri="e30ca12c-c950-48af-a1ca-74896a5eaf9e"/>
    <ds:schemaRef ds:uri="http://schemas.microsoft.com/office/infopath/2007/PartnerControls"/>
    <ds:schemaRef ds:uri="http://purl.org/dc/elements/1.1/"/>
    <ds:schemaRef ds:uri="http://schemas.microsoft.com/sharepoint/v3"/>
    <ds:schemaRef ds:uri="http://www.w3.org/XML/1998/namespace"/>
    <ds:schemaRef ds:uri="http://schemas.openxmlformats.org/package/2006/metadata/core-properties"/>
    <ds:schemaRef ds:uri="http://schemas.microsoft.com/office/2006/metadata/properties"/>
    <ds:schemaRef ds:uri="http://purl.org/dc/dcmitype/"/>
    <ds:schemaRef ds:uri="http://purl.org/dc/terms/"/>
    <ds:schemaRef ds:uri="9212a242-416a-45f5-bc07-9998755b6673"/>
  </ds:schemaRefs>
</ds:datastoreItem>
</file>

<file path=customXml/itemProps3.xml><?xml version="1.0" encoding="utf-8"?>
<ds:datastoreItem xmlns:ds="http://schemas.openxmlformats.org/officeDocument/2006/customXml" ds:itemID="{CCE80D48-71DC-4A38-92F6-3A1EB7E4A9F5}">
  <ds:schemaRefs>
    <ds:schemaRef ds:uri="http://schemas.microsoft.com/sharepoint/events"/>
  </ds:schemaRefs>
</ds:datastoreItem>
</file>

<file path=customXml/itemProps4.xml><?xml version="1.0" encoding="utf-8"?>
<ds:datastoreItem xmlns:ds="http://schemas.openxmlformats.org/officeDocument/2006/customXml" ds:itemID="{B475957E-DC2E-4A0F-9F41-FDFBC6217425}">
  <ds:schemaRefs>
    <ds:schemaRef ds:uri="Microsoft.SharePoint.Taxonomy.ContentTypeSync"/>
  </ds:schemaRefs>
</ds:datastoreItem>
</file>

<file path=customXml/itemProps5.xml><?xml version="1.0" encoding="utf-8"?>
<ds:datastoreItem xmlns:ds="http://schemas.openxmlformats.org/officeDocument/2006/customXml" ds:itemID="{9BE8BE91-5257-4842-9022-57079EE375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30ca12c-c950-48af-a1ca-74896a5eaf9e"/>
    <ds:schemaRef ds:uri="9212a242-416a-45f5-bc07-9998755b66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Perf Report</vt:lpstr>
      <vt:lpstr>Sheet1</vt:lpstr>
    </vt:vector>
  </TitlesOfParts>
  <Company>Telligen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Jeanne Schirmer</dc:creator>
  <cp:lastModifiedBy>Timmins, Sherry</cp:lastModifiedBy>
  <cp:lastPrinted>2024-06-15T15:00:08Z</cp:lastPrinted>
  <dcterms:created xsi:type="dcterms:W3CDTF">2019-05-30T19:20:15Z</dcterms:created>
  <dcterms:modified xsi:type="dcterms:W3CDTF">2025-12-26T17:51:17Z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0x010100AC61D68A28CBF74CB15F5162B8C64F92010043E67CCF34524A4780C00BCAB6DFDC43</vt:lpwstr>
  </property>
  <property fmtid="{D5CDD505-2E9C-101B-9397-08002B2CF9AE}" pid="3" name="Business Unit">
    <vt:lpwstr>20;#SHS|0aaa6c9d-7e31-43c4-82fa-49c1e077d444</vt:lpwstr>
  </property>
  <property fmtid="{D5CDD505-2E9C-101B-9397-08002B2CF9AE}" pid="4" name="CLM Client Name">
    <vt:lpwstr>12;#Iowa Medicaid CSA|94057d59-8ad0-4d40-b5f9-4d3a2946d48e</vt:lpwstr>
  </property>
  <property fmtid="{D5CDD505-2E9C-101B-9397-08002B2CF9AE}" pid="5" name="_docset_NoMedatataSyncRequired">
    <vt:lpwstr>False</vt:lpwstr>
  </property>
  <property fmtid="{D5CDD505-2E9C-101B-9397-08002B2CF9AE}" pid="6" name="MediaServiceImageTags">
    <vt:lpwstr/>
  </property>
  <property fmtid="{D5CDD505-2E9C-101B-9397-08002B2CF9AE}" pid="7" name="lcf76f155ced4ddcb4097134ff3c332f">
    <vt:lpwstr/>
  </property>
  <property fmtid="{D5CDD505-2E9C-101B-9397-08002B2CF9AE}" pid="8" name="Business_x0020_Unit">
    <vt:lpwstr>20;#SHS|0aaa6c9d-7e31-43c4-82fa-49c1e077d444</vt:lpwstr>
  </property>
  <property fmtid="{D5CDD505-2E9C-101B-9397-08002B2CF9AE}" pid="9" name="CLM_x0020_Client_x0020_Name">
    <vt:lpwstr>12;#Iowa Medicaid CSA|94057d59-8ad0-4d40-b5f9-4d3a2946d48e</vt:lpwstr>
  </property>
  <property fmtid="{D5CDD505-2E9C-101B-9397-08002B2CF9AE}" pid="10" name="_dlc_DocIdItemGuid">
    <vt:lpwstr>29b9db30-55fb-4762-8ea1-f6c703d8a29d</vt:lpwstr>
  </property>
</Properties>
</file>