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dhsime\IMEUNIVERSAL\1 - Bureau of Quality Innovation &amp; Medical Policy\Medical Policy\IHAWP\IHAWP Reports - CMS Quarterly_Annual\Outstanding reports\"/>
    </mc:Choice>
  </mc:AlternateContent>
  <xr:revisionPtr revIDLastSave="0" documentId="13_ncr:1_{20419CD5-9043-4650-951D-6153C29DDA4A}" xr6:coauthVersionLast="47" xr6:coauthVersionMax="47" xr10:uidLastSave="{00000000-0000-0000-0000-000000000000}"/>
  <bookViews>
    <workbookView xWindow="-50955" yWindow="2835" windowWidth="21600" windowHeight="11295" tabRatio="757" activeTab="6" xr2:uid="{00000000-000D-0000-FFFF-FFFF00000000}"/>
  </bookViews>
  <sheets>
    <sheet name="EandC overview" sheetId="49" r:id="rId1"/>
    <sheet name="PRA disclosure statement" sheetId="48" r:id="rId2"/>
    <sheet name="EandC metrics (AD)" sheetId="36" r:id="rId3"/>
    <sheet name="EandC metrics (PR)" sheetId="35" r:id="rId4"/>
    <sheet name="EandC metrics (HB)" sheetId="18" r:id="rId5"/>
    <sheet name="EandC metrics (RW)" sheetId="21" r:id="rId6"/>
    <sheet name="EandC metrics (DWP)" sheetId="51" r:id="rId7"/>
    <sheet name="EandC reporting issues" sheetId="41" r:id="rId8"/>
  </sheets>
  <definedNames>
    <definedName name="_xlnm._FilterDatabase" localSheetId="2" hidden="1">'EandC metrics (AD)'!$A$11:$CD$134</definedName>
    <definedName name="_xlnm._FilterDatabase" localSheetId="6" hidden="1">'EandC metrics (DWP)'!$A$11:$AN$34</definedName>
    <definedName name="_xlnm._FilterDatabase" localSheetId="4" hidden="1">'EandC metrics (HB)'!$A$11:$CD$24</definedName>
    <definedName name="_xlnm._FilterDatabase" localSheetId="3" hidden="1">'EandC metrics (PR)'!$A$11:$CD$85</definedName>
    <definedName name="_xlnm._FilterDatabase" localSheetId="5" hidden="1">'EandC metrics (RW)'!$A$11:$BX$22</definedName>
    <definedName name="_xlnm._FilterDatabase" localSheetId="7" hidden="1">'EandC reporting issues'!$A$10:$I$26</definedName>
    <definedName name="_xlnm.Print_Area" localSheetId="2">'EandC metrics (AD)'!$A$1:$D$9,'EandC metrics (AD)'!$A$10:$CD$123,'EandC metrics (AD)'!$A$124:$D$134</definedName>
    <definedName name="_xlnm.Print_Area" localSheetId="6">'EandC metrics (DWP)'!$A$1:$D$9,'EandC metrics (DWP)'!$A$10:$AN$31,'EandC metrics (DWP)'!$A$32:$D$38</definedName>
    <definedName name="_xlnm.Print_Area" localSheetId="4">'EandC metrics (HB)'!$A$1:$D$9,'EandC metrics (HB)'!$A$10:$CD$22,'EandC metrics (HB)'!$A$23:$D$30</definedName>
    <definedName name="_xlnm.Print_Area" localSheetId="3">'EandC metrics (PR)'!$A$1:$D$9,'EandC metrics (PR)'!$A$10:$CD$82,'EandC metrics (PR)'!$A$83:$D$95</definedName>
    <definedName name="_xlnm.Print_Area" localSheetId="5">'EandC metrics (RW)'!$A$1:$D$9,'EandC metrics (RW)'!$A$10:$BX$22,'EandC metrics (RW)'!$A$23:$D$29</definedName>
    <definedName name="_xlnm.Print_Area" localSheetId="7">'EandC reporting issues'!$A$1:$H$26,'EandC reporting issues'!#REF!</definedName>
    <definedName name="_xlnm.Print_Area" localSheetId="1">'PRA disclosure statement'!$A$1:$A$3</definedName>
    <definedName name="_xlnm.Print_Titles" localSheetId="2">'EandC metrics (AD)'!$A:$B,'EandC metrics (AD)'!$11:$11</definedName>
    <definedName name="_xlnm.Print_Titles" localSheetId="6">'EandC metrics (DWP)'!$A:$B,'EandC metrics (DWP)'!$11:$11</definedName>
    <definedName name="_xlnm.Print_Titles" localSheetId="4">'EandC metrics (HB)'!$A:$B,'EandC metrics (HB)'!$11:$11</definedName>
    <definedName name="_xlnm.Print_Titles" localSheetId="3">'EandC metrics (PR)'!$A:$B,'EandC metrics (PR)'!$11:$11</definedName>
    <definedName name="_xlnm.Print_Titles" localSheetId="5">'EandC metrics (RW)'!$A:$B,'EandC metrics (RW)'!$11:$11</definedName>
    <definedName name="_xlnm.Print_Titles" localSheetId="7">'EandC reporting issues'!$A:$B,'EandC reporting issues'!$10:$10</definedName>
    <definedName name="Range_EC_metrics_AD">'EandC metrics (AD)'!$A$11:$CD$123</definedName>
    <definedName name="Range_EC_metrics_DWP" localSheetId="6">'EandC metrics (DWP)'!$A$11:$AN$31</definedName>
    <definedName name="Range_EC_Metrics_HB">'EandC metrics (HB)'!$A$11:$CD$22</definedName>
    <definedName name="Range_EC_metrics_PR">'EandC metrics (PR)'!$A$11:$CD$82</definedName>
    <definedName name="Range_EC_metrics_RW">'EandC metrics (RW)'!$A$11:$BX$22</definedName>
    <definedName name="Range_EC_Reporting">'EandC reporting issues'!$A$10:$I$26</definedName>
    <definedName name="Range_EC_reporting2">'EandC reporting issues'!#REF!</definedName>
    <definedName name="TitleRegion1.A10.I89.7">'EandC reporting issues'!$A$10</definedName>
    <definedName name="TitleRegion1.A11.CG123.3">'EandC metrics (AD)'!$A$11</definedName>
    <definedName name="TitleRegion1.A11.CG22.5">'EandC metrics (HB)'!$A$11</definedName>
    <definedName name="TitleRegion1.A11.CG22.6" localSheetId="6">'EandC metrics (DWP)'!$A$11</definedName>
    <definedName name="TitleRegion1.A11.CG22.6">'EandC metrics (RW)'!$A$11</definedName>
    <definedName name="TitleRegion1.A11.CG80.4">'EandC metrics (PR)'!$A$11</definedName>
    <definedName name="TitleRegion2.A92.I93.7">'EandC reporting issues'!#REF!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3" i="51" l="1"/>
  <c r="P22" i="51"/>
  <c r="Y20" i="51"/>
  <c r="AK20" i="51"/>
  <c r="AK19" i="51"/>
  <c r="AK18" i="51"/>
  <c r="AH20" i="51"/>
  <c r="AH19" i="51"/>
  <c r="AH18" i="51"/>
  <c r="AE20" i="51"/>
  <c r="AE19" i="51"/>
  <c r="AE18" i="51"/>
  <c r="AB20" i="51"/>
  <c r="AB19" i="51"/>
  <c r="AB18" i="51"/>
  <c r="Y19" i="51"/>
  <c r="Y18" i="51"/>
  <c r="V20" i="51"/>
  <c r="V19" i="51"/>
  <c r="V18" i="51"/>
  <c r="P20" i="51"/>
  <c r="P19" i="51"/>
  <c r="P18" i="51"/>
  <c r="CD115" i="36"/>
  <c r="CD114" i="36"/>
  <c r="CD113" i="36"/>
  <c r="CD112" i="36"/>
  <c r="CD111" i="36"/>
  <c r="CD110" i="36"/>
  <c r="CD109" i="36"/>
  <c r="CD108" i="36"/>
  <c r="CA115" i="36"/>
  <c r="CA114" i="36"/>
  <c r="CA113" i="36"/>
  <c r="CA112" i="36"/>
  <c r="CA111" i="36"/>
  <c r="CA110" i="36"/>
  <c r="CA109" i="36"/>
  <c r="CA108" i="36"/>
  <c r="CD106" i="36"/>
  <c r="CD105" i="36"/>
  <c r="CA106" i="36"/>
  <c r="CA105" i="36"/>
  <c r="CA103" i="36"/>
  <c r="CA102" i="36"/>
  <c r="CD103" i="36"/>
  <c r="CD102" i="36"/>
  <c r="CD99" i="36"/>
  <c r="CD100" i="36"/>
  <c r="CD98" i="36"/>
  <c r="CA99" i="36"/>
  <c r="CA100" i="36"/>
  <c r="CA98" i="36"/>
  <c r="P109" i="36" l="1"/>
  <c r="P110" i="36"/>
  <c r="P111" i="36"/>
  <c r="P112" i="36"/>
  <c r="P113" i="36"/>
  <c r="P114" i="36"/>
  <c r="P115" i="36"/>
  <c r="P108" i="36"/>
  <c r="H22" i="51" l="1"/>
  <c r="H23" i="51" s="1"/>
  <c r="H18" i="51"/>
  <c r="H19" i="51" s="1"/>
  <c r="H20" i="51" s="1"/>
  <c r="I17" i="21"/>
  <c r="L16" i="21"/>
  <c r="L17" i="21" s="1"/>
  <c r="K16" i="21"/>
  <c r="K17" i="21" s="1"/>
  <c r="J16" i="21"/>
  <c r="J17" i="21" s="1"/>
  <c r="I16" i="21"/>
  <c r="H16" i="21"/>
  <c r="H17" i="21" s="1"/>
  <c r="L80" i="35"/>
  <c r="L81" i="35" s="1"/>
  <c r="I80" i="35"/>
  <c r="I81" i="35" s="1"/>
  <c r="H80" i="35"/>
  <c r="H81" i="35" s="1"/>
  <c r="L76" i="35"/>
  <c r="L77" i="35" s="1"/>
  <c r="K76" i="35"/>
  <c r="K77" i="35" s="1"/>
  <c r="J76" i="35"/>
  <c r="J77" i="35" s="1"/>
  <c r="I76" i="35"/>
  <c r="I77" i="35" s="1"/>
  <c r="H76" i="35"/>
  <c r="H77" i="35" s="1"/>
  <c r="L73" i="35"/>
  <c r="L74" i="35" s="1"/>
  <c r="K73" i="35"/>
  <c r="K74" i="35" s="1"/>
  <c r="J73" i="35"/>
  <c r="J74" i="35" s="1"/>
  <c r="I73" i="35"/>
  <c r="I74" i="35" s="1"/>
  <c r="H73" i="35"/>
  <c r="H74" i="35" s="1"/>
  <c r="L70" i="35"/>
  <c r="L71" i="35" s="1"/>
  <c r="K70" i="35"/>
  <c r="K71" i="35" s="1"/>
  <c r="J70" i="35"/>
  <c r="J71" i="35" s="1"/>
  <c r="I70" i="35"/>
  <c r="I71" i="35" s="1"/>
  <c r="H70" i="35"/>
  <c r="H71" i="35" s="1"/>
  <c r="L67" i="35"/>
  <c r="L68" i="35" s="1"/>
  <c r="K67" i="35"/>
  <c r="K68" i="35" s="1"/>
  <c r="J67" i="35"/>
  <c r="J68" i="35" s="1"/>
  <c r="I67" i="35"/>
  <c r="I68" i="35" s="1"/>
  <c r="H67" i="35"/>
  <c r="H68" i="35" s="1"/>
  <c r="L64" i="35"/>
  <c r="L65" i="35" s="1"/>
  <c r="K64" i="35"/>
  <c r="K65" i="35" s="1"/>
  <c r="J64" i="35"/>
  <c r="J65" i="35" s="1"/>
  <c r="I64" i="35"/>
  <c r="I65" i="35" s="1"/>
  <c r="H64" i="35"/>
  <c r="H65" i="35" s="1"/>
  <c r="L61" i="35"/>
  <c r="L62" i="35" s="1"/>
  <c r="K61" i="35"/>
  <c r="K62" i="35" s="1"/>
  <c r="J61" i="35"/>
  <c r="J62" i="35" s="1"/>
  <c r="I61" i="35"/>
  <c r="I62" i="35" s="1"/>
  <c r="H61" i="35"/>
  <c r="H62" i="35" s="1"/>
  <c r="L55" i="35"/>
  <c r="L56" i="35" s="1"/>
  <c r="K55" i="35"/>
  <c r="K56" i="35" s="1"/>
  <c r="J55" i="35"/>
  <c r="J56" i="35" s="1"/>
  <c r="I55" i="35"/>
  <c r="I56" i="35" s="1"/>
  <c r="H55" i="35"/>
  <c r="H56" i="35" s="1"/>
  <c r="L52" i="35"/>
  <c r="L53" i="35" s="1"/>
  <c r="K52" i="35"/>
  <c r="K53" i="35" s="1"/>
  <c r="J52" i="35"/>
  <c r="J53" i="35" s="1"/>
  <c r="I52" i="35"/>
  <c r="I53" i="35" s="1"/>
  <c r="H52" i="35"/>
  <c r="H53" i="35" s="1"/>
  <c r="L49" i="35"/>
  <c r="L50" i="35" s="1"/>
  <c r="K49" i="35"/>
  <c r="K50" i="35" s="1"/>
  <c r="J49" i="35"/>
  <c r="J50" i="35" s="1"/>
  <c r="I49" i="35"/>
  <c r="I50" i="35" s="1"/>
  <c r="H49" i="35"/>
  <c r="H50" i="35" s="1"/>
  <c r="L46" i="35"/>
  <c r="L47" i="35" s="1"/>
  <c r="K46" i="35"/>
  <c r="K47" i="35" s="1"/>
  <c r="J46" i="35"/>
  <c r="J47" i="35" s="1"/>
  <c r="I46" i="35"/>
  <c r="I47" i="35" s="1"/>
  <c r="H46" i="35"/>
  <c r="H47" i="35" s="1"/>
  <c r="L43" i="35"/>
  <c r="L44" i="35" s="1"/>
  <c r="K43" i="35"/>
  <c r="K44" i="35" s="1"/>
  <c r="J43" i="35"/>
  <c r="J44" i="35" s="1"/>
  <c r="I43" i="35"/>
  <c r="I44" i="35" s="1"/>
  <c r="H43" i="35"/>
  <c r="H44" i="35" s="1"/>
  <c r="L40" i="35"/>
  <c r="L41" i="35" s="1"/>
  <c r="K40" i="35"/>
  <c r="K41" i="35" s="1"/>
  <c r="J40" i="35"/>
  <c r="J41" i="35" s="1"/>
  <c r="I40" i="35"/>
  <c r="I41" i="35" s="1"/>
  <c r="H40" i="35"/>
  <c r="H41" i="35" s="1"/>
  <c r="L37" i="35"/>
  <c r="L38" i="35" s="1"/>
  <c r="K37" i="35"/>
  <c r="K38" i="35" s="1"/>
  <c r="J37" i="35"/>
  <c r="J38" i="35" s="1"/>
  <c r="I37" i="35"/>
  <c r="I38" i="35" s="1"/>
  <c r="H37" i="35"/>
  <c r="H38" i="35" s="1"/>
  <c r="L34" i="35"/>
  <c r="L35" i="35" s="1"/>
  <c r="K34" i="35"/>
  <c r="K35" i="35" s="1"/>
  <c r="J34" i="35"/>
  <c r="J35" i="35" s="1"/>
  <c r="I34" i="35"/>
  <c r="I35" i="35" s="1"/>
  <c r="H34" i="35"/>
  <c r="H35" i="35" s="1"/>
  <c r="L31" i="35"/>
  <c r="L32" i="35" s="1"/>
  <c r="K31" i="35"/>
  <c r="K32" i="35" s="1"/>
  <c r="J31" i="35"/>
  <c r="J32" i="35" s="1"/>
  <c r="I31" i="35"/>
  <c r="I32" i="35" s="1"/>
  <c r="H31" i="35"/>
  <c r="H32" i="35" s="1"/>
  <c r="L28" i="35"/>
  <c r="L29" i="35" s="1"/>
  <c r="K28" i="35"/>
  <c r="K29" i="35" s="1"/>
  <c r="J28" i="35"/>
  <c r="J29" i="35" s="1"/>
  <c r="I28" i="35"/>
  <c r="I29" i="35" s="1"/>
  <c r="H28" i="35"/>
  <c r="H29" i="35" s="1"/>
  <c r="L25" i="35"/>
  <c r="L26" i="35" s="1"/>
  <c r="K25" i="35"/>
  <c r="K26" i="35" s="1"/>
  <c r="J25" i="35"/>
  <c r="J26" i="35" s="1"/>
  <c r="I25" i="35"/>
  <c r="I26" i="35" s="1"/>
  <c r="H25" i="35"/>
  <c r="H26" i="35" s="1"/>
  <c r="L22" i="35"/>
  <c r="L23" i="35" s="1"/>
  <c r="K22" i="35"/>
  <c r="K23" i="35" s="1"/>
  <c r="J22" i="35"/>
  <c r="J23" i="35" s="1"/>
  <c r="I22" i="35"/>
  <c r="I23" i="35" s="1"/>
  <c r="H22" i="35"/>
  <c r="H23" i="35" s="1"/>
  <c r="L19" i="35"/>
  <c r="L20" i="35" s="1"/>
  <c r="K19" i="35"/>
  <c r="K20" i="35" s="1"/>
  <c r="J19" i="35"/>
  <c r="J20" i="35" s="1"/>
  <c r="I19" i="35"/>
  <c r="I20" i="35" s="1"/>
  <c r="H19" i="35"/>
  <c r="H20" i="35" s="1"/>
  <c r="L16" i="35"/>
  <c r="L17" i="35" s="1"/>
  <c r="K16" i="35"/>
  <c r="K17" i="35" s="1"/>
  <c r="J16" i="35"/>
  <c r="J17" i="35" s="1"/>
  <c r="I16" i="35"/>
  <c r="I17" i="35" s="1"/>
  <c r="H16" i="35"/>
  <c r="H17" i="35" s="1"/>
  <c r="M108" i="36"/>
  <c r="M109" i="36" s="1"/>
  <c r="M110" i="36" s="1"/>
  <c r="M111" i="36" s="1"/>
  <c r="M112" i="36" s="1"/>
  <c r="M113" i="36" s="1"/>
  <c r="M114" i="36" s="1"/>
  <c r="M115" i="36" s="1"/>
  <c r="L108" i="36"/>
  <c r="L109" i="36" s="1"/>
  <c r="L110" i="36" s="1"/>
  <c r="L111" i="36" s="1"/>
  <c r="L112" i="36" s="1"/>
  <c r="L113" i="36" s="1"/>
  <c r="L114" i="36" s="1"/>
  <c r="L115" i="36" s="1"/>
  <c r="K108" i="36"/>
  <c r="K109" i="36" s="1"/>
  <c r="K110" i="36" s="1"/>
  <c r="K111" i="36" s="1"/>
  <c r="K112" i="36" s="1"/>
  <c r="K113" i="36" s="1"/>
  <c r="K114" i="36" s="1"/>
  <c r="K115" i="36" s="1"/>
  <c r="J108" i="36"/>
  <c r="J109" i="36" s="1"/>
  <c r="J110" i="36" s="1"/>
  <c r="J111" i="36" s="1"/>
  <c r="J112" i="36" s="1"/>
  <c r="J113" i="36" s="1"/>
  <c r="J114" i="36" s="1"/>
  <c r="J115" i="36" s="1"/>
  <c r="I108" i="36"/>
  <c r="I109" i="36" s="1"/>
  <c r="I110" i="36" s="1"/>
  <c r="I111" i="36" s="1"/>
  <c r="I112" i="36" s="1"/>
  <c r="I113" i="36" s="1"/>
  <c r="I114" i="36" s="1"/>
  <c r="I115" i="36" s="1"/>
  <c r="H108" i="36"/>
  <c r="H109" i="36" s="1"/>
  <c r="H110" i="36" s="1"/>
  <c r="H111" i="36" s="1"/>
  <c r="H112" i="36" s="1"/>
  <c r="H113" i="36" s="1"/>
  <c r="H114" i="36" s="1"/>
  <c r="H115" i="36" s="1"/>
  <c r="M105" i="36"/>
  <c r="M106" i="36" s="1"/>
  <c r="L105" i="36"/>
  <c r="L106" i="36" s="1"/>
  <c r="K105" i="36"/>
  <c r="K106" i="36" s="1"/>
  <c r="J105" i="36"/>
  <c r="J106" i="36" s="1"/>
  <c r="I105" i="36"/>
  <c r="I106" i="36" s="1"/>
  <c r="H105" i="36"/>
  <c r="H106" i="36" s="1"/>
  <c r="M102" i="36"/>
  <c r="M103" i="36" s="1"/>
  <c r="L102" i="36"/>
  <c r="L103" i="36" s="1"/>
  <c r="K102" i="36"/>
  <c r="K103" i="36" s="1"/>
  <c r="J102" i="36"/>
  <c r="J103" i="36" s="1"/>
  <c r="I102" i="36"/>
  <c r="I103" i="36" s="1"/>
  <c r="H102" i="36"/>
  <c r="H103" i="36" s="1"/>
  <c r="M98" i="36"/>
  <c r="M99" i="36" s="1"/>
  <c r="M100" i="36" s="1"/>
  <c r="L98" i="36"/>
  <c r="L99" i="36" s="1"/>
  <c r="L100" i="36" s="1"/>
  <c r="K98" i="36"/>
  <c r="K99" i="36" s="1"/>
  <c r="K100" i="36" s="1"/>
  <c r="J98" i="36"/>
  <c r="J99" i="36" s="1"/>
  <c r="J100" i="36" s="1"/>
  <c r="I98" i="36"/>
  <c r="I99" i="36" s="1"/>
  <c r="I100" i="36" s="1"/>
  <c r="H98" i="36"/>
  <c r="H99" i="36" s="1"/>
  <c r="H100" i="36" s="1"/>
  <c r="L80" i="36"/>
  <c r="L81" i="36" s="1"/>
  <c r="K80" i="36"/>
  <c r="K81" i="36" s="1"/>
  <c r="J80" i="36"/>
  <c r="J81" i="36" s="1"/>
  <c r="I80" i="36"/>
  <c r="I81" i="36" s="1"/>
  <c r="H80" i="36"/>
  <c r="H81" i="36" s="1"/>
  <c r="L77" i="36"/>
  <c r="L78" i="36" s="1"/>
  <c r="K77" i="36"/>
  <c r="K78" i="36" s="1"/>
  <c r="J77" i="36"/>
  <c r="J78" i="36" s="1"/>
  <c r="I77" i="36"/>
  <c r="I78" i="36" s="1"/>
  <c r="H77" i="36"/>
  <c r="H78" i="36" s="1"/>
  <c r="L74" i="36"/>
  <c r="L75" i="36" s="1"/>
  <c r="K74" i="36"/>
  <c r="K75" i="36" s="1"/>
  <c r="J74" i="36"/>
  <c r="J75" i="36" s="1"/>
  <c r="I74" i="36"/>
  <c r="I75" i="36" s="1"/>
  <c r="H74" i="36"/>
  <c r="H75" i="36" s="1"/>
  <c r="L71" i="36"/>
  <c r="L72" i="36" s="1"/>
  <c r="K71" i="36"/>
  <c r="K72" i="36" s="1"/>
  <c r="J71" i="36"/>
  <c r="J72" i="36" s="1"/>
  <c r="I71" i="36"/>
  <c r="I72" i="36" s="1"/>
  <c r="H71" i="36"/>
  <c r="H72" i="36" s="1"/>
  <c r="L68" i="36"/>
  <c r="L69" i="36" s="1"/>
  <c r="K68" i="36"/>
  <c r="K69" i="36" s="1"/>
  <c r="J68" i="36"/>
  <c r="J69" i="36" s="1"/>
  <c r="I68" i="36"/>
  <c r="I69" i="36" s="1"/>
  <c r="H68" i="36"/>
  <c r="H69" i="36" s="1"/>
  <c r="L65" i="36"/>
  <c r="L66" i="36" s="1"/>
  <c r="K65" i="36"/>
  <c r="K66" i="36" s="1"/>
  <c r="J65" i="36"/>
  <c r="J66" i="36" s="1"/>
  <c r="I65" i="36"/>
  <c r="I66" i="36" s="1"/>
  <c r="H65" i="36"/>
  <c r="H66" i="36" s="1"/>
  <c r="L62" i="36"/>
  <c r="L63" i="36" s="1"/>
  <c r="K62" i="36"/>
  <c r="K63" i="36" s="1"/>
  <c r="J62" i="36"/>
  <c r="J63" i="36" s="1"/>
  <c r="I62" i="36"/>
  <c r="I63" i="36" s="1"/>
  <c r="H62" i="36"/>
  <c r="H63" i="36" s="1"/>
  <c r="I53" i="36"/>
  <c r="I54" i="36" s="1"/>
  <c r="L53" i="36"/>
  <c r="L54" i="36" s="1"/>
  <c r="L59" i="36"/>
  <c r="L60" i="36" s="1"/>
  <c r="K59" i="36"/>
  <c r="K60" i="36" s="1"/>
  <c r="J59" i="36"/>
  <c r="J60" i="36" s="1"/>
  <c r="I59" i="36"/>
  <c r="I60" i="36" s="1"/>
  <c r="H59" i="36"/>
  <c r="H60" i="36" s="1"/>
  <c r="L56" i="36"/>
  <c r="L57" i="36" s="1"/>
  <c r="K56" i="36"/>
  <c r="K57" i="36" s="1"/>
  <c r="J56" i="36"/>
  <c r="J57" i="36" s="1"/>
  <c r="I56" i="36"/>
  <c r="I57" i="36" s="1"/>
  <c r="H56" i="36"/>
  <c r="H57" i="36" s="1"/>
  <c r="K53" i="36"/>
  <c r="K54" i="36" s="1"/>
  <c r="J53" i="36"/>
  <c r="J54" i="36" s="1"/>
  <c r="H53" i="36"/>
  <c r="H54" i="36" s="1"/>
  <c r="L50" i="36"/>
  <c r="L51" i="36" s="1"/>
  <c r="K50" i="36"/>
  <c r="K51" i="36" s="1"/>
  <c r="J50" i="36"/>
  <c r="J51" i="36" s="1"/>
  <c r="I50" i="36"/>
  <c r="I51" i="36" s="1"/>
  <c r="H50" i="36"/>
  <c r="H51" i="36" s="1"/>
  <c r="L47" i="36"/>
  <c r="L48" i="36" s="1"/>
  <c r="K47" i="36"/>
  <c r="K48" i="36" s="1"/>
  <c r="J47" i="36"/>
  <c r="J48" i="36" s="1"/>
  <c r="I47" i="36"/>
  <c r="I48" i="36" s="1"/>
  <c r="H47" i="36"/>
  <c r="H48" i="36" s="1"/>
  <c r="L44" i="36"/>
  <c r="L45" i="36" s="1"/>
  <c r="K44" i="36"/>
  <c r="K45" i="36" s="1"/>
  <c r="J44" i="36"/>
  <c r="J45" i="36" s="1"/>
  <c r="I44" i="36"/>
  <c r="I45" i="36" s="1"/>
  <c r="H44" i="36"/>
  <c r="H45" i="36" s="1"/>
  <c r="L41" i="36"/>
  <c r="L42" i="36" s="1"/>
  <c r="K41" i="36"/>
  <c r="K42" i="36" s="1"/>
  <c r="J41" i="36"/>
  <c r="J42" i="36" s="1"/>
  <c r="I41" i="36"/>
  <c r="I42" i="36" s="1"/>
  <c r="H41" i="36"/>
  <c r="H42" i="36" s="1"/>
  <c r="L38" i="36"/>
  <c r="L39" i="36" s="1"/>
  <c r="K38" i="36"/>
  <c r="K39" i="36" s="1"/>
  <c r="J38" i="36"/>
  <c r="J39" i="36" s="1"/>
  <c r="I38" i="36"/>
  <c r="I39" i="36" s="1"/>
  <c r="H38" i="36"/>
  <c r="H39" i="36" s="1"/>
  <c r="L35" i="36"/>
  <c r="L36" i="36" s="1"/>
  <c r="K35" i="36"/>
  <c r="K36" i="36" s="1"/>
  <c r="J35" i="36"/>
  <c r="J36" i="36" s="1"/>
  <c r="I35" i="36"/>
  <c r="I36" i="36" s="1"/>
  <c r="H35" i="36"/>
  <c r="H36" i="36" s="1"/>
  <c r="L32" i="36"/>
  <c r="L33" i="36" s="1"/>
  <c r="K32" i="36"/>
  <c r="K33" i="36" s="1"/>
  <c r="J32" i="36"/>
  <c r="J33" i="36" s="1"/>
  <c r="I32" i="36"/>
  <c r="I33" i="36" s="1"/>
  <c r="H32" i="36"/>
  <c r="H33" i="36" s="1"/>
  <c r="K29" i="36"/>
  <c r="K30" i="36" s="1"/>
  <c r="J29" i="36"/>
  <c r="J30" i="36" s="1"/>
  <c r="I29" i="36"/>
  <c r="I30" i="36" s="1"/>
  <c r="H29" i="36"/>
  <c r="H30" i="36" s="1"/>
  <c r="L26" i="36"/>
  <c r="L27" i="36" s="1"/>
  <c r="K26" i="36"/>
  <c r="K27" i="36" s="1"/>
  <c r="J26" i="36"/>
  <c r="J27" i="36" s="1"/>
  <c r="I26" i="36"/>
  <c r="I27" i="36" s="1"/>
  <c r="H26" i="36"/>
  <c r="H27" i="36" s="1"/>
  <c r="L23" i="36"/>
  <c r="L24" i="36" s="1"/>
  <c r="K23" i="36"/>
  <c r="K24" i="36" s="1"/>
  <c r="J24" i="36"/>
  <c r="I23" i="36"/>
  <c r="I24" i="36" s="1"/>
  <c r="H23" i="36"/>
  <c r="H24" i="36" s="1"/>
  <c r="L20" i="36"/>
  <c r="L21" i="36" s="1"/>
  <c r="K20" i="36"/>
  <c r="K21" i="36" s="1"/>
  <c r="J20" i="36"/>
  <c r="J21" i="36" s="1"/>
  <c r="I20" i="36"/>
  <c r="I21" i="36" s="1"/>
  <c r="H20" i="36"/>
  <c r="H21" i="36" s="1"/>
  <c r="L17" i="36"/>
  <c r="L18" i="36" s="1"/>
  <c r="K17" i="36"/>
  <c r="K18" i="36" s="1"/>
  <c r="J17" i="36"/>
  <c r="J18" i="36" s="1"/>
  <c r="I17" i="36"/>
  <c r="I18" i="36" s="1"/>
  <c r="H17" i="36"/>
  <c r="H18" i="36" s="1"/>
  <c r="L14" i="36"/>
  <c r="L15" i="36" s="1"/>
  <c r="K14" i="36"/>
  <c r="K15" i="36" s="1"/>
  <c r="J14" i="36"/>
  <c r="J15" i="36" s="1"/>
  <c r="I14" i="36"/>
  <c r="I15" i="36" s="1"/>
  <c r="H14" i="36"/>
  <c r="H15" i="36" s="1"/>
  <c r="P91" i="36" l="1"/>
  <c r="AT91" i="36"/>
  <c r="AW95" i="36"/>
  <c r="AW93" i="36"/>
  <c r="AW92" i="36"/>
  <c r="AW91" i="36"/>
  <c r="AT95" i="36"/>
  <c r="AT93" i="36"/>
  <c r="AT92" i="36"/>
  <c r="AB95" i="36"/>
  <c r="AB93" i="36"/>
  <c r="AB92" i="36"/>
  <c r="AB91" i="36"/>
  <c r="C7" i="51" l="1"/>
  <c r="C3" i="51"/>
  <c r="C2" i="51"/>
  <c r="P106" i="36" l="1"/>
  <c r="P105" i="36"/>
  <c r="P103" i="36"/>
  <c r="P102" i="36"/>
  <c r="P100" i="36"/>
  <c r="P99" i="36"/>
  <c r="P98" i="36"/>
  <c r="P96" i="36"/>
  <c r="BX95" i="36"/>
  <c r="BU95" i="36"/>
  <c r="BR95" i="36"/>
  <c r="BO95" i="36"/>
  <c r="BL95" i="36"/>
  <c r="BI95" i="36"/>
  <c r="BF95" i="36"/>
  <c r="BC95" i="36"/>
  <c r="AZ95" i="36"/>
  <c r="AQ95" i="36"/>
  <c r="AN95" i="36"/>
  <c r="AK95" i="36"/>
  <c r="AH95" i="36"/>
  <c r="AE95" i="36"/>
  <c r="P95" i="36"/>
  <c r="BX93" i="36"/>
  <c r="BU93" i="36"/>
  <c r="BR93" i="36"/>
  <c r="BO93" i="36"/>
  <c r="BL93" i="36"/>
  <c r="BI93" i="36"/>
  <c r="BF93" i="36"/>
  <c r="BC93" i="36"/>
  <c r="AZ93" i="36"/>
  <c r="AQ93" i="36"/>
  <c r="AN93" i="36"/>
  <c r="AK93" i="36"/>
  <c r="AH93" i="36"/>
  <c r="AE93" i="36"/>
  <c r="P93" i="36"/>
  <c r="BX92" i="36"/>
  <c r="BU92" i="36"/>
  <c r="BR92" i="36"/>
  <c r="BO92" i="36"/>
  <c r="BL92" i="36"/>
  <c r="BI92" i="36"/>
  <c r="BF92" i="36"/>
  <c r="BC92" i="36"/>
  <c r="AZ92" i="36"/>
  <c r="AQ92" i="36"/>
  <c r="AN92" i="36"/>
  <c r="AK92" i="36"/>
  <c r="AH92" i="36"/>
  <c r="AE92" i="36"/>
  <c r="P92" i="36"/>
  <c r="BX91" i="36"/>
  <c r="BU91" i="36"/>
  <c r="BR91" i="36"/>
  <c r="BO91" i="36"/>
  <c r="BL91" i="36"/>
  <c r="BI91" i="36"/>
  <c r="BF91" i="36"/>
  <c r="BC91" i="36"/>
  <c r="AZ91" i="36"/>
  <c r="AQ91" i="36"/>
  <c r="AN91" i="36"/>
  <c r="AK91" i="36"/>
  <c r="AH91" i="36"/>
  <c r="AE91" i="36"/>
  <c r="L29" i="36"/>
  <c r="L30" i="36" s="1"/>
  <c r="C2" i="35" l="1"/>
  <c r="C3" i="35"/>
  <c r="C4" i="41" l="1"/>
  <c r="C3" i="41" l="1"/>
  <c r="C5" i="41"/>
  <c r="C6" i="41"/>
  <c r="C7" i="41"/>
  <c r="C2" i="41"/>
  <c r="C7" i="18" l="1"/>
  <c r="C7" i="21"/>
  <c r="C3" i="21" l="1"/>
  <c r="C2" i="21"/>
  <c r="C3" i="18" l="1"/>
  <c r="C2" i="18"/>
  <c r="C7" i="35" l="1"/>
</calcChain>
</file>

<file path=xl/sharedStrings.xml><?xml version="1.0" encoding="utf-8"?>
<sst xmlns="http://schemas.openxmlformats.org/spreadsheetml/2006/main" count="13778" uniqueCount="725">
  <si>
    <t>Administrative records</t>
  </si>
  <si>
    <t>#</t>
  </si>
  <si>
    <t>Metric name</t>
  </si>
  <si>
    <t>Checks:</t>
  </si>
  <si>
    <t>AD_1</t>
  </si>
  <si>
    <t>AD_4</t>
  </si>
  <si>
    <t>AD_2</t>
  </si>
  <si>
    <t>AD_3</t>
  </si>
  <si>
    <t>AD_5</t>
  </si>
  <si>
    <t>AD_6</t>
  </si>
  <si>
    <t>AD_7</t>
  </si>
  <si>
    <t>AD_8</t>
  </si>
  <si>
    <t>AD_9</t>
  </si>
  <si>
    <t>AD_10</t>
  </si>
  <si>
    <t>AD_11</t>
  </si>
  <si>
    <t>AD_12</t>
  </si>
  <si>
    <t>AD_13</t>
  </si>
  <si>
    <t>AD_14</t>
  </si>
  <si>
    <t>AD_15</t>
  </si>
  <si>
    <t>AD_16</t>
  </si>
  <si>
    <t>AD_17</t>
  </si>
  <si>
    <t>AD_18</t>
  </si>
  <si>
    <t>AD_19</t>
  </si>
  <si>
    <t>AD_20</t>
  </si>
  <si>
    <t>AD_21</t>
  </si>
  <si>
    <t>AD_22</t>
  </si>
  <si>
    <t>AD_23</t>
  </si>
  <si>
    <t>AD_24</t>
  </si>
  <si>
    <t>AD_25</t>
  </si>
  <si>
    <t>AD_26</t>
  </si>
  <si>
    <t>AD_27</t>
  </si>
  <si>
    <t>AD_28</t>
  </si>
  <si>
    <t>AD_29</t>
  </si>
  <si>
    <t>AD_30</t>
  </si>
  <si>
    <t>AD_31</t>
  </si>
  <si>
    <t>AD_32</t>
  </si>
  <si>
    <t>AD_33</t>
  </si>
  <si>
    <t>AD_34</t>
  </si>
  <si>
    <t>AD_35</t>
  </si>
  <si>
    <t>AD_41</t>
  </si>
  <si>
    <t>AD_42</t>
  </si>
  <si>
    <t>Age 19-26</t>
  </si>
  <si>
    <t>Age 27-35</t>
  </si>
  <si>
    <t>Age 36-45</t>
  </si>
  <si>
    <t>Age 46-55</t>
  </si>
  <si>
    <t>Age 56-64</t>
  </si>
  <si>
    <t>Male</t>
  </si>
  <si>
    <t>Female</t>
  </si>
  <si>
    <t>Number of primary care providers enrolled to deliver Medicaid services at the end of the measurement period</t>
  </si>
  <si>
    <t>Appeals, eligibility</t>
  </si>
  <si>
    <t>Appeals, denial of benefits</t>
  </si>
  <si>
    <t>Grievances, care quality</t>
  </si>
  <si>
    <t>Grievances, other</t>
  </si>
  <si>
    <t xml:space="preserve">Enrollment duration 0-3 months </t>
  </si>
  <si>
    <t>Enrollment duration 4-6 months</t>
  </si>
  <si>
    <t>Primary care provider availability</t>
  </si>
  <si>
    <t xml:space="preserve">Primary care provider active participation </t>
  </si>
  <si>
    <t>Specialist provider availability</t>
  </si>
  <si>
    <t>Specialist provider active participation</t>
  </si>
  <si>
    <t>Prescription drug use</t>
  </si>
  <si>
    <t>Emergency department utilization, non-emergency</t>
  </si>
  <si>
    <t>Inpatient admissions</t>
  </si>
  <si>
    <t>Provider enrollment databases</t>
  </si>
  <si>
    <t>Provider enrollment databases and claims and encounters</t>
  </si>
  <si>
    <t>Claims and encounters and other administrative records</t>
  </si>
  <si>
    <t>Consumer Assessment of Healthcare Providers and Systems (CAHPS) Health Plan survey, Adult Version</t>
  </si>
  <si>
    <t>Claims and encounters or registry data</t>
  </si>
  <si>
    <t>Claims and encounters</t>
  </si>
  <si>
    <t>AD_43</t>
  </si>
  <si>
    <t>Administrative cost of demonstration operation</t>
  </si>
  <si>
    <t>Other race</t>
  </si>
  <si>
    <t>Unknown race</t>
  </si>
  <si>
    <t>Month 1</t>
  </si>
  <si>
    <t>Month 2</t>
  </si>
  <si>
    <t>Month 3</t>
  </si>
  <si>
    <t>Counts for a subpopulation (e.g. male, female) should sum approximately to counts for the overall demonstration.</t>
  </si>
  <si>
    <t>Summary of issue</t>
  </si>
  <si>
    <t xml:space="preserve">EXAMPLE:
Central office is working on an electronic grievance filing system. That system will be completed by the end of the calendar year, and we will be able to quickly generate monthly, quarterly and yearly reports regarding grievances.  </t>
  </si>
  <si>
    <t>Monthly count of beneficiaries who reached 5% limit</t>
  </si>
  <si>
    <t>Preventive care and office visit utilization</t>
  </si>
  <si>
    <t>AD_36</t>
  </si>
  <si>
    <t>Claims and encounters or EHR</t>
  </si>
  <si>
    <t>State</t>
  </si>
  <si>
    <t>Demonstration Name</t>
  </si>
  <si>
    <t>AD_44</t>
  </si>
  <si>
    <t>Grievances, provider or managed care entities</t>
  </si>
  <si>
    <t>Claims and encounters; other administrative records</t>
  </si>
  <si>
    <t>Number of inpatient hospital admissions for chronic obstructive pulmonary disease (COPD) or asthma per 100,000 beneficiary months for beneficiaries age 40 and older</t>
  </si>
  <si>
    <t>AD_37</t>
  </si>
  <si>
    <t>AD_38A</t>
  </si>
  <si>
    <t>AD_45</t>
  </si>
  <si>
    <t>Total enrollment in the demonstration</t>
  </si>
  <si>
    <t>Beneficiaries in suspension status for noncompliance</t>
  </si>
  <si>
    <t>Beneficiaries in a non-eligibility period who are prevented from re-enrolling for a defined period of time</t>
  </si>
  <si>
    <t>Re-enrollments or re-instatements using defined pathways after disenrollment or suspension of benefits for noncompliance with demonstration policies</t>
  </si>
  <si>
    <t>New enrollees</t>
  </si>
  <si>
    <t>Beneficiaries determined ineligible for Medicaid, any reason, other than at renewal</t>
  </si>
  <si>
    <t>Beneficiaries no longer eligible for Medicaid, failure to provide timely change in circumstance information</t>
  </si>
  <si>
    <t>Beneficiaries no longer eligible for the demonstration due to transfer to another Medicaid eligibility group</t>
  </si>
  <si>
    <t>Beneficiaries no longer eligible for the demonstration due to transfer to CHIP</t>
  </si>
  <si>
    <t>Beneficiaries due for renewal</t>
  </si>
  <si>
    <t>Beneficiaries determined ineligible for the demonstration at renewal, disenrolled from Medicaid</t>
  </si>
  <si>
    <t>Beneficiaries determined ineligible for the demonstration at renewal, transfer to another Medicaid eligibility category</t>
  </si>
  <si>
    <t>Beneficiaries determined ineligible for the demonstration at renewal, transferred to CHIP</t>
  </si>
  <si>
    <t>Beneficiaries who did not complete renewal, disenrolled from Medicaid</t>
  </si>
  <si>
    <t>Beneficiaries who had pending/uncompleted renewals and were still enrolled</t>
  </si>
  <si>
    <t>Beneficiaries who retained eligibility for the demonstration after completing renewal forms</t>
  </si>
  <si>
    <t>Beneficiaries who renewed ex parte</t>
  </si>
  <si>
    <t>This metric consists of the following components; each assesses different facets of providing medical assistance with smoking and tobacco use cessation:
• Advising smokers and tobacco users to quit
• Discussing cessation medications
• Discussing cessation strategies</t>
  </si>
  <si>
    <t>30 days</t>
  </si>
  <si>
    <t>None</t>
  </si>
  <si>
    <t>90 days</t>
  </si>
  <si>
    <t>Category</t>
  </si>
  <si>
    <t>White</t>
  </si>
  <si>
    <t>Black or African American</t>
  </si>
  <si>
    <t>Asian</t>
  </si>
  <si>
    <t>American Indian or Alaskan Native</t>
  </si>
  <si>
    <t>AD_15 should equal the sum of AD_16 - AD_22</t>
  </si>
  <si>
    <t>AD_8, AD_9, AD_11, AD_12, AD_13, AD_14 should each be less than or equal to AD_7</t>
  </si>
  <si>
    <t>Hispanic ethnicity</t>
  </si>
  <si>
    <t>Non-Hispanic ethnicity</t>
  </si>
  <si>
    <t>Unknown ethnicity</t>
  </si>
  <si>
    <t>Quarter</t>
  </si>
  <si>
    <t>PQI 01: Diabetes Short-Term Complications Admission Rate (PQI01-AD)
[AHRQ; NQF #0272; Medicaid Adult Core Set]</t>
  </si>
  <si>
    <t>PQI 05: Chronic Obstructive Pulmonary Disease (COPD) or Asthma in Older Adults Admission Rate (PQI05-AD)
[AHRQ; NQF #0275; Medicaid Adult Core Set]</t>
  </si>
  <si>
    <t>PQI 08: Heart Failure Admission Rate (PQI08-AD)
[AHRQ; NQF #0277; Medicaid Adult Core Set]</t>
  </si>
  <si>
    <t>PQI 15: Asthma in Younger Adults Admission Rate (PQI15-AD)
[AHRQ; NQF #0283; Medicaid Adult Core Set]</t>
  </si>
  <si>
    <t>Calendar year</t>
  </si>
  <si>
    <t>Demonstration year</t>
  </si>
  <si>
    <t>AD_38B</t>
  </si>
  <si>
    <t>1. Percentage of beneficiaries aged 18 years and older who were screened for tobacco use one or more times within 24 months</t>
  </si>
  <si>
    <t>2. Percentage of beneficiaries aged 18 years and older who were screened for tobacco use and identified as a tobacco user who received tobacco cessation intervention</t>
  </si>
  <si>
    <t>3. Percentage of beneficiaries aged 18 years and older who were screened for tobacco use one or more times within 24 months AND who received cessation intervention if identified as a tobacco user</t>
  </si>
  <si>
    <t>Follow-Up After Emergency Department Visit for Alcohol and Other Drug Abuse or Dependence (FUA-AD)
[NCQA; NQF # 2605; Medicaid adult Core Set; Adjusted HEDIS measure]</t>
  </si>
  <si>
    <t>Follow-Up After Emergency Department Visit for Mental Illness (FUM-AD)
[NCQA; NQF # 2605; Medicaid adult Core Set; Adjusted HEDIS measure]</t>
  </si>
  <si>
    <t>AD_39-2</t>
  </si>
  <si>
    <t>AD_39-1</t>
  </si>
  <si>
    <t>AD_40</t>
  </si>
  <si>
    <t>Preventive Care and Screening: Tobacco Use: Screening and Cessation Intervention
[PCPI Foundation; NQF #0028]</t>
  </si>
  <si>
    <t>1.1.1 Enrollment</t>
  </si>
  <si>
    <t>1.1.2 Mid-year loss of demonstration eligibility</t>
  </si>
  <si>
    <t>1.1.3 Enrollment duration at time of disenrollment</t>
  </si>
  <si>
    <t>1.1.4 Renewal</t>
  </si>
  <si>
    <t>1.1.5 Cost sharing limit</t>
  </si>
  <si>
    <t>1.1.6 Appeals and grievances</t>
  </si>
  <si>
    <t>1.1.7 Access to care</t>
  </si>
  <si>
    <t>1.1.8 Quality of care and health outcomes</t>
  </si>
  <si>
    <t>1.1.9 Administrative cost</t>
  </si>
  <si>
    <t>PR_1</t>
  </si>
  <si>
    <t>PR_2</t>
  </si>
  <si>
    <t>PR_3</t>
  </si>
  <si>
    <t>PR_4</t>
  </si>
  <si>
    <t>PR_5</t>
  </si>
  <si>
    <t>PR_6</t>
  </si>
  <si>
    <t>PR_7</t>
  </si>
  <si>
    <t>PR_8</t>
  </si>
  <si>
    <t>PR_9</t>
  </si>
  <si>
    <t>PR_10</t>
  </si>
  <si>
    <t>PR_11</t>
  </si>
  <si>
    <t>PR_12</t>
  </si>
  <si>
    <t>PR_13</t>
  </si>
  <si>
    <t>PR_14</t>
  </si>
  <si>
    <t>PR_15</t>
  </si>
  <si>
    <t>PR_16</t>
  </si>
  <si>
    <t>PR_17</t>
  </si>
  <si>
    <t>PR_18</t>
  </si>
  <si>
    <t>PR_19</t>
  </si>
  <si>
    <t>PR_20</t>
  </si>
  <si>
    <t>PR_21</t>
  </si>
  <si>
    <t xml:space="preserve">PR.Mod_1. Eligibility and payment amounts </t>
  </si>
  <si>
    <t>PR.Mod_5. Operationalize strategies for noncompliance</t>
  </si>
  <si>
    <t>Beneficiaries subject to premium policy (or account contribution) during the month, not exempt</t>
  </si>
  <si>
    <t>Beneficiaries who were exempt from premiums for that month</t>
  </si>
  <si>
    <t>Beneficiaries who paid a premium during the month</t>
  </si>
  <si>
    <t>Beneficiaries who were subject to premium policy but declare hardship for that month</t>
  </si>
  <si>
    <t>Beneficiaries in short-term arrears (grace period)</t>
  </si>
  <si>
    <t xml:space="preserve">Beneficiaries in long-term arrears </t>
  </si>
  <si>
    <t>Beneficiaries with collectible debt</t>
  </si>
  <si>
    <t>Beneficiaries in enrollment duration tier 1</t>
  </si>
  <si>
    <t>Beneficiaries in enrollment duration tier 2</t>
  </si>
  <si>
    <t>Beneficiaries in enrollment duration tiers 3+</t>
  </si>
  <si>
    <t>No premium change following mid-year processing of a change in household or income information</t>
  </si>
  <si>
    <t xml:space="preserve">Premium increase following mid-year processing of change in household or income information </t>
  </si>
  <si>
    <t xml:space="preserve">Premium decrease following mid-year processing of change in household or income information </t>
  </si>
  <si>
    <t>Beneficiaries disenrolled from the demonstration for failure to pay and therefore disenrolled from Medicaid</t>
  </si>
  <si>
    <t>Beneficiaries whose benefits are suspended for failure to pay</t>
  </si>
  <si>
    <t>No premium change</t>
  </si>
  <si>
    <t>Premium increase</t>
  </si>
  <si>
    <t>Premium decrease</t>
  </si>
  <si>
    <t>Third-party premium payment</t>
  </si>
  <si>
    <t>HB_1</t>
  </si>
  <si>
    <t>HB_2</t>
  </si>
  <si>
    <t>HB_3</t>
  </si>
  <si>
    <t>HB_4</t>
  </si>
  <si>
    <t>HB_5</t>
  </si>
  <si>
    <t>HB_6</t>
  </si>
  <si>
    <t>HB_7</t>
  </si>
  <si>
    <t>Beneficiaries using incentivized services that can be documented through claims, by service</t>
  </si>
  <si>
    <t>RW_1</t>
  </si>
  <si>
    <t>RW_2</t>
  </si>
  <si>
    <t>RW_3</t>
  </si>
  <si>
    <t>Beneficiaries who indicated that they had unpaid medical bills at the time of application</t>
  </si>
  <si>
    <t>Beneficiaries who had a coverage gap at renewal</t>
  </si>
  <si>
    <t>Beneficiaries who had a coverage gap at renewal and had claims denied</t>
  </si>
  <si>
    <t xml:space="preserve">RW.Mod_1. Retroactive eligibility and demonstration requirements  </t>
  </si>
  <si>
    <t>Administrative records, claims and encounters</t>
  </si>
  <si>
    <t xml:space="preserve">PR.Mod_1: Eligibility and payment amounts </t>
  </si>
  <si>
    <t>PR.Mod_5: Operationalize strategies for noncompliance</t>
  </si>
  <si>
    <t xml:space="preserve">RW.Mod_1: Retroactive eligibility and demonstration requirements  </t>
  </si>
  <si>
    <t>Age &lt; 19</t>
  </si>
  <si>
    <t>Enrollment duration 7-12 months</t>
  </si>
  <si>
    <t>State-specific metrics</t>
  </si>
  <si>
    <t>Re-enrollments or re-instatements for beneficiaries not using defined pathways after disenrollment or suspension of benefits for noncompliance</t>
  </si>
  <si>
    <t>&lt; 50% FPL denominator</t>
  </si>
  <si>
    <t>50-100% FPL denominator</t>
  </si>
  <si>
    <t>Age &lt; 19 denominator</t>
  </si>
  <si>
    <t>Age 19-26 denominator</t>
  </si>
  <si>
    <t>Unknown ethnicity denominator</t>
  </si>
  <si>
    <t>Non-Hispanic ethnicity denominator</t>
  </si>
  <si>
    <t>Hispanic ethnicity denominator</t>
  </si>
  <si>
    <t>Unknown race denominator</t>
  </si>
  <si>
    <t>Other race denominator</t>
  </si>
  <si>
    <t>American Indian or Alaskan Native denominator</t>
  </si>
  <si>
    <t>Asian denominator</t>
  </si>
  <si>
    <t>Black or African American denominator</t>
  </si>
  <si>
    <t>White denominator</t>
  </si>
  <si>
    <t>Female denominator</t>
  </si>
  <si>
    <t>Male denominator</t>
  </si>
  <si>
    <t>Age 56-64 denominator</t>
  </si>
  <si>
    <t>Age 46-55 denominator</t>
  </si>
  <si>
    <t>Age 36-45 denominator</t>
  </si>
  <si>
    <t>Age 27-35 denominator</t>
  </si>
  <si>
    <t>EXAMPLE:
Difficulty collecting data for metric AD_28.</t>
  </si>
  <si>
    <t xml:space="preserve">Number of grievances filed by beneficiaries enrolled in the demonstration during the measurement period regarding a provider or managed care entity. Managed care entities include Managed Care Organizations (MCO), Prepaid Inpatient Health Plans (PIHP), and Prepaid Ambulatory Health Plans (PAHP). </t>
  </si>
  <si>
    <t xml:space="preserve">EXAMPLE: 
</t>
  </si>
  <si>
    <t>EXAMPLE: 
Version 2.0</t>
  </si>
  <si>
    <t>EXAMPLE: 
N</t>
  </si>
  <si>
    <t>EXAMPLE: 
01/01/2020-01/31/2020</t>
  </si>
  <si>
    <t>EXAMPLE: 
02/01/2020-02/28/2020</t>
  </si>
  <si>
    <t>EXAMPLE: 
03/01/2020-03/31/2020</t>
  </si>
  <si>
    <t>EXAMPLE: 
50,000</t>
  </si>
  <si>
    <t>EXAMPLE: 
25,000</t>
  </si>
  <si>
    <t>EXAMPLE: 
15,000</t>
  </si>
  <si>
    <t>EXAMPLE: 
2,500</t>
  </si>
  <si>
    <t>EXAMPLE:
1.1.7 Access to care</t>
  </si>
  <si>
    <t>EXAMPLE:
Claims and encounters and other administrative records</t>
  </si>
  <si>
    <t>EXAMPLE:
90 days</t>
  </si>
  <si>
    <t>EXAMPLE:
Quarter</t>
  </si>
  <si>
    <t>EXAMPLE:
04/01/2020 - 06/30/2020</t>
  </si>
  <si>
    <t>EXAMPLE: 
75%</t>
  </si>
  <si>
    <t xml:space="preserve">EXAMPLE:
PR.Mod_1: Eligibility and payment amounts </t>
  </si>
  <si>
    <t>EXAMPLE:
Administrative records</t>
  </si>
  <si>
    <t>EXAMPLE:
30 days</t>
  </si>
  <si>
    <t>EXAMPLE:
Month 1</t>
  </si>
  <si>
    <t>EXAMPLE:
Month 2</t>
  </si>
  <si>
    <t>EXAMPLE:
Month 3</t>
  </si>
  <si>
    <t>EXAMPLE: 
Quarter</t>
  </si>
  <si>
    <t>EXAMPLE: 
75,000</t>
  </si>
  <si>
    <t>EXAMPLE: 
7,500</t>
  </si>
  <si>
    <t xml:space="preserve"> </t>
  </si>
  <si>
    <t>EXAMPLE: 
100,000</t>
  </si>
  <si>
    <t>EXAMPLE: 
33,333</t>
  </si>
  <si>
    <t>EXAMPLE: 
16,667</t>
  </si>
  <si>
    <t>EXAMPLE: 
1,250</t>
  </si>
  <si>
    <t>EXAMPLE: 
12,500</t>
  </si>
  <si>
    <t>EXAMPLE: 
37,500</t>
  </si>
  <si>
    <t>EXAMPLE: 
1.1.6 Appeals and grievances</t>
  </si>
  <si>
    <t>Remediation plan and timeline for resolution</t>
  </si>
  <si>
    <t>Status</t>
  </si>
  <si>
    <t>Update(s) to issue summary, remediation plan, and/or timeline for resolution, if issue previously reported</t>
  </si>
  <si>
    <t>EXAMPLE:
We are still on track for completing our electronic grievance filing system by the end of the calendar year.</t>
  </si>
  <si>
    <t>EandC Demonstration Year (DY) 
(Format: DY1, DY2, DY3, etc.)</t>
  </si>
  <si>
    <t>EandC Reporting Period 
(Format: Q1, Q2, Q3, Q4)</t>
  </si>
  <si>
    <t>Calendar Dates for EandC DY 
(Format: MM/DD/YYYY - MM/DD/YYYY)</t>
  </si>
  <si>
    <t>Beneficiaries determined ineligible for Medicaid after state processes a beneficiary-reported change in circumstance</t>
  </si>
  <si>
    <t>Calendar Dates for EandC Reporting Period 
(Format: MM/DD/YYYY - MM/DD/YYYY)</t>
  </si>
  <si>
    <t>PR Demonstration Year (DY) 
(Format: DY1, DY2, DY3, etc.)</t>
  </si>
  <si>
    <t>Calendar Dates for PR DY 
(Format: MM/DD/YYYY - MM/DD/YYYY)</t>
  </si>
  <si>
    <t>PR Reporting Period 
(Format: Q1, Q2, Q3, Q4)</t>
  </si>
  <si>
    <t>Calendar Dates for RW DY 
(Format: MM/DD/YYYY - MM/DD/YYYY)</t>
  </si>
  <si>
    <t>RW Demonstration Year (DY) 
(Format: DY1, DY2, DY3, etc.)</t>
  </si>
  <si>
    <t>RW Reporting Period 
(Format: Q1, Q2, Q3, Q4)</t>
  </si>
  <si>
    <t>HB Demonstration Year (DY) 
(Format: DY1, DY2, DY3, etc.)</t>
  </si>
  <si>
    <t>Calendar Dates for HB DY 
(Format: MM/DD/YYYY - MM/DD/YYYY)</t>
  </si>
  <si>
    <t>HB Reporting Period 
(Format: Q1, Q2, Q3, Q4)</t>
  </si>
  <si>
    <t>EXAMPLE:
Ongoing</t>
  </si>
  <si>
    <t>EXAMPLE:
Third-party premium payment</t>
  </si>
  <si>
    <r>
      <t xml:space="preserve">EXAMPLE:
AD_33
</t>
    </r>
    <r>
      <rPr>
        <b/>
        <i/>
        <sz val="11"/>
        <rFont val="Times New Roman"/>
        <family val="1"/>
      </rPr>
      <t>(Do not delete or edit this row)</t>
    </r>
  </si>
  <si>
    <t>EXAMPLE:
Preventive care and office visit utilization</t>
  </si>
  <si>
    <r>
      <t xml:space="preserve">EXAMPLE:
HB_7
</t>
    </r>
    <r>
      <rPr>
        <b/>
        <i/>
        <sz val="11"/>
        <rFont val="Times New Roman"/>
        <family val="1"/>
      </rPr>
      <t>(Do not delete or edit this row)</t>
    </r>
  </si>
  <si>
    <r>
      <t xml:space="preserve">EXAMPLE:
AD_28
</t>
    </r>
    <r>
      <rPr>
        <b/>
        <i/>
        <sz val="11"/>
        <rFont val="Times New Roman"/>
        <family val="1"/>
      </rPr>
      <t>(Do not delete or edit this row)</t>
    </r>
  </si>
  <si>
    <t>EXAMPLE:
Grievances, other</t>
  </si>
  <si>
    <t xml:space="preserve">EXAMPLE:
RW.Mod_1: Retroactive eligibility and  demonstration requirements </t>
  </si>
  <si>
    <t xml:space="preserve">EXAMPLE:
Beneficiaries who indicated that they had unpaid medical bills at the time of application </t>
  </si>
  <si>
    <t>End of worksheet</t>
  </si>
  <si>
    <t>blank</t>
  </si>
  <si>
    <t>&lt; 50% FPL numerator or count</t>
  </si>
  <si>
    <t>50-100% FPL numerator or count</t>
  </si>
  <si>
    <t>Age &lt; 19 
numerator or count</t>
  </si>
  <si>
    <t>Age 19-26 numerator or count</t>
  </si>
  <si>
    <t>Age 27-35 numerator or count</t>
  </si>
  <si>
    <t>Age 36-45 numerator or count</t>
  </si>
  <si>
    <t>Age 46-55 numerator or count</t>
  </si>
  <si>
    <t>Age 56-64 numerator or count</t>
  </si>
  <si>
    <t>Male numerator or count</t>
  </si>
  <si>
    <t>Female numerator or count</t>
  </si>
  <si>
    <t>White numerator or count</t>
  </si>
  <si>
    <t>Black or African American numerator or count</t>
  </si>
  <si>
    <t>Asian numerator or count</t>
  </si>
  <si>
    <t>American Indian or Alaskan Native numerator or count</t>
  </si>
  <si>
    <t>Other race numerator or count</t>
  </si>
  <si>
    <t>Unknown race numerator or count</t>
  </si>
  <si>
    <t>Hispanic ethnicity numerator or count</t>
  </si>
  <si>
    <t>Non-Hispanic ethnicity numerator or count</t>
  </si>
  <si>
    <t>Unknown ethnicity numerator or count</t>
  </si>
  <si>
    <t>Note: PRA Disclosure Statement to be added here</t>
  </si>
  <si>
    <t>Demonstration reporting</t>
  </si>
  <si>
    <t>Demonstration reporting denominator</t>
  </si>
  <si>
    <t>Demonstration reporting numerator or count</t>
  </si>
  <si>
    <t>Standard information on CMS-provided metrics</t>
  </si>
  <si>
    <t>EXAMPLE:
08/01/2018; DY 1 Qtr. 1</t>
  </si>
  <si>
    <t>EXAMPLE:
Version 2.0</t>
  </si>
  <si>
    <t>EXAMPLE:
N</t>
  </si>
  <si>
    <t xml:space="preserve">Date and monitoring report in which issue was first reported </t>
  </si>
  <si>
    <r>
      <rPr>
        <b/>
        <sz val="1"/>
        <color theme="2" tint="-0.499984740745262"/>
        <rFont val="Times New Roman"/>
        <family val="1"/>
      </rPr>
      <t>Standard information on CMS-provided metrics</t>
    </r>
    <r>
      <rPr>
        <b/>
        <sz val="11"/>
        <color theme="0"/>
        <rFont val="Times New Roman"/>
        <family val="1"/>
      </rPr>
      <t xml:space="preserve">
#</t>
    </r>
  </si>
  <si>
    <r>
      <rPr>
        <b/>
        <sz val="1"/>
        <color theme="2" tint="-0.499984740745262"/>
        <rFont val="Times New Roman"/>
        <family val="1"/>
      </rPr>
      <t>Standard information on CMS-provided metrics</t>
    </r>
    <r>
      <rPr>
        <b/>
        <sz val="11"/>
        <color theme="0"/>
        <rFont val="Times New Roman"/>
        <family val="1"/>
      </rPr>
      <t xml:space="preserve">
Metric name</t>
    </r>
  </si>
  <si>
    <r>
      <rPr>
        <b/>
        <sz val="1"/>
        <color theme="2" tint="-0.499984740745262"/>
        <rFont val="Times New Roman"/>
        <family val="1"/>
      </rPr>
      <t>Standard information on CMS-provided metrics</t>
    </r>
    <r>
      <rPr>
        <b/>
        <sz val="11"/>
        <color theme="0"/>
        <rFont val="Times New Roman"/>
        <family val="1"/>
      </rPr>
      <t xml:space="preserve">
Metric description</t>
    </r>
  </si>
  <si>
    <r>
      <rPr>
        <b/>
        <sz val="1"/>
        <color theme="2" tint="-0.499984740745262"/>
        <rFont val="Times New Roman"/>
        <family val="1"/>
      </rPr>
      <t>Standard information on CMS-provided metrics</t>
    </r>
    <r>
      <rPr>
        <b/>
        <sz val="11"/>
        <color theme="0"/>
        <rFont val="Times New Roman"/>
        <family val="1"/>
      </rPr>
      <t xml:space="preserve">
Data source</t>
    </r>
  </si>
  <si>
    <r>
      <rPr>
        <b/>
        <sz val="1"/>
        <color theme="2" tint="-0.499984740745262"/>
        <rFont val="Times New Roman"/>
        <family val="1"/>
      </rPr>
      <t>Standard information on CMS-provided metrics</t>
    </r>
    <r>
      <rPr>
        <b/>
        <sz val="11"/>
        <color theme="0"/>
        <rFont val="Times New Roman"/>
        <family val="1"/>
      </rPr>
      <t xml:space="preserve">
Calculation lag</t>
    </r>
  </si>
  <si>
    <r>
      <rPr>
        <b/>
        <sz val="1"/>
        <color theme="2" tint="-0.499984740745262"/>
        <rFont val="Times New Roman"/>
        <family val="1"/>
      </rPr>
      <t>Standard information on CMS-provided metrics</t>
    </r>
    <r>
      <rPr>
        <b/>
        <sz val="11"/>
        <color theme="0"/>
        <rFont val="Times New Roman"/>
        <family val="1"/>
      </rPr>
      <t xml:space="preserve">
Approved monitoring protocol indicates that reporting matches CMS-provided technical specifications manual (Y/N)</t>
    </r>
  </si>
  <si>
    <r>
      <rPr>
        <b/>
        <sz val="1"/>
        <color theme="2" tint="-0.499984740745262"/>
        <rFont val="Times New Roman"/>
        <family val="1"/>
      </rPr>
      <t>Standard information on CMS-provided metrics</t>
    </r>
    <r>
      <rPr>
        <b/>
        <sz val="11"/>
        <color theme="0"/>
        <rFont val="Times New Roman"/>
        <family val="1"/>
      </rPr>
      <t xml:space="preserve">
Technical specifications manual version</t>
    </r>
  </si>
  <si>
    <r>
      <rPr>
        <b/>
        <sz val="1"/>
        <color theme="2" tint="-0.499984740745262"/>
        <rFont val="Times New Roman"/>
        <family val="1"/>
      </rPr>
      <t>Standard information on CMS-provided metrics</t>
    </r>
    <r>
      <rPr>
        <b/>
        <sz val="11"/>
        <color theme="0"/>
        <rFont val="Times New Roman"/>
        <family val="1"/>
      </rPr>
      <t xml:space="preserve">
Reporting issue (Y/N)
(further describe in EandC reporting issues tab)</t>
    </r>
  </si>
  <si>
    <r>
      <rPr>
        <b/>
        <sz val="1"/>
        <color theme="2" tint="-0.499984740745262"/>
        <rFont val="Times New Roman"/>
        <family val="1"/>
      </rPr>
      <t>Standard information on CMS-provided metrics</t>
    </r>
    <r>
      <rPr>
        <b/>
        <sz val="11"/>
        <color theme="0"/>
        <rFont val="Times New Roman"/>
        <family val="1"/>
      </rPr>
      <t xml:space="preserve">
Dates covered by measurement period (MM/DD/YYYY-MM/DD/YYYY)</t>
    </r>
  </si>
  <si>
    <t>The unduplicated number of beneficiaries enrolled in the demonstration at any time during the measurement period. This indicator is a count of total program enrollment. It includes those newly enrolled during the measurement period and those whose enrollment continues from a prior period. This indicator is not a point-in-time count. It captures beneficiaries who were enrolled for at least one day during the measurement period.</t>
  </si>
  <si>
    <t>The number of prior demonstration beneficiaries who are in a non-eligibility period, meaning they are prevented from re-enrolling for some defined period of time, because they were disenrolled for noncompliance with demonstration policies. The count should include those prevented from re-enrolling until their redetermination date.</t>
  </si>
  <si>
    <t>Initiation of Alcohol and Other Drug Abuse or Dependence Treatment (IET-AD)
[NCQA; NQF #0004; Medicaid Adult Core Set; Adjusted HEDIS measure]</t>
  </si>
  <si>
    <t>Beneficiaries in enrollment duration tier 3</t>
  </si>
  <si>
    <t>Beneficiaries in enrollment duration tier 4</t>
  </si>
  <si>
    <t>EXAMPLE:
PR_21
(Do not delete or edit this row)</t>
  </si>
  <si>
    <r>
      <t xml:space="preserve">EXAMPLE:
PR_21
</t>
    </r>
    <r>
      <rPr>
        <b/>
        <i/>
        <sz val="11"/>
        <rFont val="Times New Roman"/>
        <family val="1"/>
      </rPr>
      <t>(Do not delete or edit this row)</t>
    </r>
  </si>
  <si>
    <r>
      <t xml:space="preserve">EXAMPLE:
RW_1
</t>
    </r>
    <r>
      <rPr>
        <b/>
        <i/>
        <sz val="11"/>
        <rFont val="Times New Roman"/>
        <family val="1"/>
      </rPr>
      <t>(Do not delete or edit this row)</t>
    </r>
  </si>
  <si>
    <t>EXAMPLE:
The number of demonstration beneficiaries in income and eligibility groups that were subject to the waiver of retroactive eligibility policy, who began a new enrollment period in the reporting month, and who indicated at the time of application for Medicaid that they had unpaid medical bills from the past three months or other time period specified in the state’s Medicaid application question</t>
  </si>
  <si>
    <t>EXAMPLE:
RW_1
(Do not delete or edit this row)</t>
  </si>
  <si>
    <t>The number of demonstration beneficiaries in income and eligibility groups that were subject to the waiver of retroactive eligibility policy, who began a new enrollment period in the reporting month, and who indicated at the time of application for Medicaid that they had unpaid medical bills from the past three months or other time period specified in the state’s Medicaid application question</t>
  </si>
  <si>
    <t>n.a.</t>
  </si>
  <si>
    <t>Among beneficiaries enrolled in the demonstration whose income and eligibility group were subject to the premium (or account contribution) policy, the number of those who did not pay in the measurement period, but had not yet exceeded their grace period (i.e., allowable period of noncompliance).</t>
  </si>
  <si>
    <t>Among beneficiaries enrolled in the demonstration whose income and eligibility group were subject to the premium (or account contribution) policy, number of beneficiaries who did not pay this month, and who remain enrolled even though they had exceeded the grace period, i.e., allowable period of noncompliance.</t>
  </si>
  <si>
    <t>Among beneficiaries enrolled in the demonstration whose income and eligibility group were subject to the premium policy (or account contribution policy), number of beneficiaries who had collectible debt.</t>
  </si>
  <si>
    <t>Number of beneficiaries enrolled in the demonstration and subject to premium policies whose cumulative length of enrollment fell in tier 1 – the shortest enrollment duration, during which beneficiaries are subject to the first set of program rules and requirements. Tiers are defined in terms of enrollment periods that are distinguished by different premium or copayment liabilities.</t>
  </si>
  <si>
    <t>Number of beneficiaries enrolled in the demonstration and subject to premium policies whose cumulative length of enrollment fell in tier 2 - the enrollment duration that follows tier 1, during which beneficiaries are subject to the set of program rules and requirements in effect after exceeding the enrollment duration for tier 1. Tiers are defined in terms of enrollment periods that are distinguished by different premium or copayment liabilities.</t>
  </si>
  <si>
    <t>Beneficiaries for whom the state processed a mid-year change in circumstance in household or income information and who remained enrolled in the demonstration</t>
  </si>
  <si>
    <t>Among beneficiaries enrolled in the demonstration who were not in their renewal month, number of beneficiaries for whom the state processed a change in household size or income during the measurement period and who remained enrolled in the demonstration.</t>
  </si>
  <si>
    <t>Among beneficiaries enrolled in the demonstration who experienced a change in household size or income during the month (not their renewal month) and remained enrolled in the demonstration as of the last day of the measurement period, the number whose premium obligations or other monthly payments did not change.</t>
  </si>
  <si>
    <t>Among beneficiaries enrolled in the demonstration who experienced a change in household size or income during the month (not their renewal month) and remained enrolled in the demonstration as of the last day of the measurement period, the number whose premium obligations or other monthly payments increased.</t>
  </si>
  <si>
    <t>Among beneficiaries enrolled in the demonstration who experienced a change in household size or income during the month (not their renewal month) and remained enrolled in the demonstration as of the last day of the measurement period, the number whose premium obligations or other monthly payments decreased.</t>
  </si>
  <si>
    <t>Beneficiaries in a non-eligibility period who were disenrolled for failure to pay and are prevented from re-enrolling for a defined period of time</t>
  </si>
  <si>
    <t>The number of prior demonstration beneficiaries who were disenrolled from Medicaid for failure to pay premiums and are in a non-eligibility period, meaning they are prevented from re-enrolling for some defined period of time, including those prevented from re-enrolling until their redetermination date.</t>
  </si>
  <si>
    <t>Number of beneficiaries enrolled in the demonstration due for renewal during the measurement period who were redetermined as eligible for the demonstration and remained in income and eligibility groups subject to premiums, with no change in premiums or other monthly payments.</t>
  </si>
  <si>
    <t>Number of beneficiaries enrolled in the demonstration due for renewal during the measurement period who were redetermined as eligible for the demonstration and remained in income and eligibility groups subject to premiums, with an increase in required premiums or other monthly payments.</t>
  </si>
  <si>
    <t>Number of beneficiaries enrolled in the demonstration due for renewal during the measurement period who were redetermined as eligible for the demonstration and remained in income and eligibility groups subject to the demonstration, with a decrease in required premiums or other monthly payments.</t>
  </si>
  <si>
    <t>Number of beneficiaries enrolled in the demonstration who had any portion of their premium or other monthly payments paid by a third party.</t>
  </si>
  <si>
    <t>Number of beneficiaries who were enrolled in the demonstration and lost eligibility for Medicaid during the measurement period because they were determined ineligible after the state processed a change in circumstance, such as income or family household.</t>
  </si>
  <si>
    <t xml:space="preserve">Number of specialty physician and non-physician medical practitioners enrolled to deliver Medicaid services at the end of the measurement period. </t>
  </si>
  <si>
    <t>Number of specialty physician and non-physician medical practitioners enrolled to deliver Medicaid services with service claims for 3 or more demonstration beneficiaries during the measurement period.</t>
  </si>
  <si>
    <t>Emergency department utilization, all use</t>
  </si>
  <si>
    <t>Total number of ED visits for non-emergency conditions per 1,000 demonstration beneficiary months during the measurement period. If the state differentiates emergent/non-emergent visit copayments, then non-emergency visits should be identified for monitoring purposes using the same criteria used to assess the differential copayment. If the state does not differentiate emergent/non-emergent copayments, then non-emergency visits should be defined as all visits not categorized as emergent using the method below.</t>
  </si>
  <si>
    <t>Percentage of ED visits for beneficiaries age 18 and older with a principal diagnosis of alcohol or other drug (AOD) abuse or dependence who had a follow-up visit for AOD abuse or dependence. Two rates are reported:</t>
  </si>
  <si>
    <t>1. Percentage of ED visits for  which the beneficiary received follow-up within 30 days of the ED visit (31 total days)</t>
  </si>
  <si>
    <t>2. Percentage of ED visits for which the beneficiary received follow-up within 7 days of the ED visit (8 total days)</t>
  </si>
  <si>
    <t>Follow-Up After Emergency Department Visit for Mental Illness (FUM-AD)
[NCQA; NQF # 3489; Medicaid adult Core Set; Adjusted HEDIS measure]</t>
  </si>
  <si>
    <t>Follow-Up After Emergency Department Visit for Alcohol and Other Drug Abuse or Dependence (FUA-AD)
[NCQA; NQF # 3488; Medicaid adult Core Set; Adjusted HEDIS measure]</t>
  </si>
  <si>
    <t>Percentage of ED visits for beneficiaries age 18 and older with a principal diagnosis of mental illness or intentional self-harm, and who had a follow-up visit for mental illness. Two rates are reported:</t>
  </si>
  <si>
    <t>1. Percentage of ED visits for mental illness for which the beneficiary received follow-up within 30 days of the ED visit (31 total days)</t>
  </si>
  <si>
    <t>2. Percentage of ED visits for mental illness for which the beneficiary received follow-up within 7 days of the ED visit (8 total days)</t>
  </si>
  <si>
    <t>Initiation and Engagement of Alcohol and Other Drug Abuse or Dependence Treatment (IET-AD)
[NCQA; NQF #0004; Medicaid Adult Core Set; Adjusted HEDIS measure]</t>
  </si>
  <si>
    <t>Percentage of beneficiaries age 18 and older with a new episode of AOD abuse or dependence who received the following:
1. Initiation of AOD Treatment. Percentage of beneficiaries who initiate treatment through an inpatient AOD admission, outpatient visit, intensive outpatient encounter or partial hospitalization, telehealth, or medication assisted treatment (MAT) within 14 days of the diagnosis
2. Engagement of AOD Treatment. Percentage of beneficiaries who initiate treatment and who were engaged in ongoing AOD treatment within 34 days of the initiation visit
The following diagnosis cohorts are reported for each rate: (1) Alcohol abuse or dependence, (2) Opioid abuse or dependence, (3) Other drug abuse or dependence, and (4) Total AOD abuse or dependence. A total of 8 separate rates are reported for this measure.</t>
  </si>
  <si>
    <t>Policy area</t>
  </si>
  <si>
    <t>EXAMPLE: 
AD</t>
  </si>
  <si>
    <t>AD</t>
  </si>
  <si>
    <t>PR</t>
  </si>
  <si>
    <t>RW</t>
  </si>
  <si>
    <t>Number of beneficiaries in the demonstration who began a new enrollment spell during the measurement period, have not had Medicaid coverage within the prior 3 months and were not using a state-specific pathway back to coverage.</t>
  </si>
  <si>
    <t>Number of beneficiaries in the demonstration who began a new enrollment spell (or had benefits re-instated) in the current measurement period by using a state-defined pathway for re-enrollment (or re-instatement of benefits).</t>
  </si>
  <si>
    <t xml:space="preserve">Number of beneficiaries in the demonstration who began a new enrollment spell (or had benefits re-instated) in the current measurement period, have had Medicaid coverage within the prior 3 months, and are not using a state-specific pathway back to coverage. </t>
  </si>
  <si>
    <t>Total number of beneficiaries in the demonstration determined ineligible for Medicaid and disenrolled during the measurement period (separate reasons reported in other indicators), other than at renewal.</t>
  </si>
  <si>
    <t>Number of beneficiaries enrolled in the demonstration and who lost eligibility for Medicaid during the measurement period due to failure to provide timely change in circumstance information.</t>
  </si>
  <si>
    <t>Number of beneficiaries who were enrolled in the demonstration and transferred from the demonstration to CHIP during the measurement period.</t>
  </si>
  <si>
    <t>Number of beneficiaries who were enrolled in the demonstration and transferred from the demonstration to a Medicaid eligibility group not included in the demonstration during the measurement period.</t>
  </si>
  <si>
    <t>Number of demonstration beneficiaries who lost eligibility for Medicaid during the measurement period and whose enrollment spell had lasted 3 or fewer months at the time of disenrollment.</t>
  </si>
  <si>
    <t>Number of demonstration beneficiaries who lost eligibility for Medicaid during the measurement period whose enrollment spell had lasted between 4 and 6 months at the time of disenrollment.</t>
  </si>
  <si>
    <t>Number of demonstration beneficiaries who lost eligibility for Medicaid during the measurement period whose enrollment spell had lasted 7 or more months (up to 12 months) at the time of disenrollment.</t>
  </si>
  <si>
    <t>Total number of beneficiaries enrolled in the demonstration who were due for renewal during the measurement period.</t>
  </si>
  <si>
    <t>Number of beneficiaries enrolled in the demonstration and due for renewal during the measurement period who complete the renewal process and are determined ineligible for Medicaid.</t>
  </si>
  <si>
    <t>Number of beneficiaries enrolled in the demonstration and due for renewal during the measurement period who complete the renewal process and move from the demonstration to a Medicaid eligibility group not included in the demonstration.</t>
  </si>
  <si>
    <t>Number of beneficiaries enrolled in the demonstration and due for renewal during the measurement period who complete the renewal process, but moved from the demonstration to CHIP.</t>
  </si>
  <si>
    <t>Number of beneficiaries enrolled in the demonstration and due for renewal during the measurement period who are disenrolled from Medicaid for failure to complete the renewal process.</t>
  </si>
  <si>
    <t>Number of beneficiaries enrolled in the demonstration and due for renewal during the measurement period for whom the state had not completed renewal determination by the end of the measurement period and were still enrolled.</t>
  </si>
  <si>
    <t>Number of beneficiaries enrolled in the demonstration and due for renewal during the measurement period who remained enrolled in the demonstration after responding to renewal notices.</t>
  </si>
  <si>
    <t>Number of beneficiaries enrolled in the demonstration and due for renewal during the measurement period who remained enrolled as determined by third-party data sources or available information, rather than beneficiary response to renewal notices.</t>
  </si>
  <si>
    <t>Number of beneficiaries enrolled in the demonstration who reached the 5% of income limit on cost sharing and premiums during the month.</t>
  </si>
  <si>
    <t>Number of appeals filed by beneficiaries enrolled in the demonstration during the measurement period regarding Medicaid eligibility.</t>
  </si>
  <si>
    <t>Number of appeals filed by beneficiaries enrolled in the demonstration during the measurement period regarding denial of benefits.</t>
  </si>
  <si>
    <t>Number of grievances filed by beneficiaries enrolled in the demonstration during the measurement period regarding the quality of care or services provided.</t>
  </si>
  <si>
    <t>Number of grievances filed by beneficiaries enrolled in the demonstration during the measurement period regarding other matters that are not subject to appeal.</t>
  </si>
  <si>
    <t>Number of primary care providers enrolled to deliver Medicaid services with service claims for 3 or more demonstration beneficiaries during the measurement period.</t>
  </si>
  <si>
    <t>Total utilization of preventive care and office visits per 1,000 demonstration beneficiary months during the measurement period.</t>
  </si>
  <si>
    <t>Total utilization of 30-day prescription fills per 1,000 demonstration beneficiary months in the measurement period.</t>
  </si>
  <si>
    <t>Total number of emergency department (ED) visits per 1,000 demonstration beneficiary months during the measurement period.</t>
  </si>
  <si>
    <t>Total number of inpatient admissions per 1,000 demonstration beneficiary months during the measurement period.</t>
  </si>
  <si>
    <t>Number of inpatient hospital admissions for diabetes short-term complications (ketoacidosis, hyperosmolarity, or coma) per 100,000 beneficiary months for beneficiaries age 18 and older.</t>
  </si>
  <si>
    <t>Number of inpatient hospital admissions for heart failure per 100,000 beneficiary months for beneficiaries age 18 and older.</t>
  </si>
  <si>
    <t>Number of inpatient hospital admissions for asthma per 100,000 beneficiary months for beneficiaries aged 18 to 39.</t>
  </si>
  <si>
    <t>Number of beneficiaries enrolled in the demonstration and subject to premium policies whose cumulative length of enrollment fell in tier 3 – the enrollment duration that follows tier 2, during which beneficiaries are subject to the set of program rules and requirements in effect after exceeding the enrollment duration for tier 2. Tiers are defined in terms of enrollment periods that are distinguished by different premium or copayment liabilities. A state with more than three tiers of program rules should calculate additional metrics to report enrollment counts for current enrollees within each additional tier.</t>
  </si>
  <si>
    <t>The number of beneficiaries enrolled in the demonstration whose income and eligibility group were subject to the premium policy (or account contribution policy), regardless of whether they paid or did not pay during the measurement period.</t>
  </si>
  <si>
    <t>EXAMPLE:
Number of beneficiaries enrolled in the demonstration who had any portion of their premium or other monthly payments paid by a third party.</t>
  </si>
  <si>
    <t>Among beneficiaries enrolled in the demonstration whose income and eligibility group were subject to the premium (or account contribution) policy, number of beneficiaries who paid this month.</t>
  </si>
  <si>
    <t>Among beneficiaries enrolled in the demonstration whose income and eligibility group were subject to the premium (or account contribution) policy, number of beneficiaries who were able to claim temporary hardship and were therefore not required to make a payment in the measurement period.</t>
  </si>
  <si>
    <t>Number of demonstration beneficiaries whose benefits were suspended during the measurement period for failure to pay premiums.</t>
  </si>
  <si>
    <t>Number of demonstration beneficiaries disenrolled from Medicaid as of the last day of the measurement period for failure to pay premiums.</t>
  </si>
  <si>
    <t>EXAMPLE:
Number of beneficiaries enrolled in the demonstration who were flagged for or granted a reward that takes the form of an additional covered benefit or service, by benefit or service type, during the measurement period.</t>
  </si>
  <si>
    <t>Total number of beneficiaries enrolled in the demonstration at any point during the measurement period who utilized financially incentivized services that can be documented through claims since the beginning of their enrollment spell.</t>
  </si>
  <si>
    <t>Number of beneficiaries enrolled in the demonstration who were flagged for or granted a reward related to premium obligations during the measurement period, regardless of whether the premium reduction occurs during the measurement period or in the future.</t>
  </si>
  <si>
    <t>Number of beneficiaries enrolled in the demonstration who were flagged for or granted a reward other than a premium reduction during the measurement period, regardless of when the reward is realized.</t>
  </si>
  <si>
    <t>Number of beneficiaries enrolled in the demonstration who were flagged for or granted a reward that takes the form of an additional covered benefit or service, by benefit or service type, during the measurement period.</t>
  </si>
  <si>
    <t>EXAMPLE:
The number of demonstration beneficiaries in income and eligibility groups that were subject to the waiver of retroactive eligibility policy, who began a new enrollment period in the reporting month, and who indicated at the time of application for Medicaid that they had unpaid medical bills from the past three months or other time period specified in the state’s Medicaid application question.</t>
  </si>
  <si>
    <t>The number of demonstration beneficiaries in income and eligibility groups that were subject to the waiver of retroactive eligibility policy, who began a new enrollment period in the reporting month, and who indicated at the time of application for Medicaid that they had unpaid medical bills from the past three months or other time period specified in the state’s Medicaid application question.</t>
  </si>
  <si>
    <t>The number of demonstration beneficiaries in income and eligibility groups that were subject to the waiver of retroactive eligibility policy who re-enrolled in the demonstration within 90 days after a previous enrollment spell in the demonstration ended, and for whom claims were submitted for services rendered during the period of disenrollment that were denied by the state.</t>
  </si>
  <si>
    <t>The number of demonstration beneficiaries in income and eligibility groups that were subject to the waiver of retroactive eligibility policy who re-enrolled in the demonstration within 90 days after a previous enrollment spell in the demonstration ended because the beneficiary did not comply with renewal processes on time.</t>
  </si>
  <si>
    <t>EXAMPLE:
Total utilization of preventive care and office visits per 1,000 demonstration beneficiary months during the measurement period.</t>
  </si>
  <si>
    <t>The number of demonstration beneficiaries in suspension status (i.e., enrolled, but not actively receiving benefits) for noncompliance with demonstration policies as of the last day of the measurement period.</t>
  </si>
  <si>
    <t>Cost of contracts or contract amendments and staff time equivalents required to administer demonstration policies, including premium collection, healthy behavior incentives, premium assistance, and/or retroactive eligibility waivers.</t>
  </si>
  <si>
    <t>Among beneficiaries enrolled in the demonstration who were subject to the premium (or account contribution) policy on the basis of income or eligibility group, the count of those exempt from owing premiums or other monthly payments, and therefore not required to make payments. For example, demonstration policies may exempt beneficiaries who would otherwise be subject to premiums as incentives for healthy behaviors or other activities.</t>
  </si>
  <si>
    <t>HB.Mod_1: Healthy behavior incentives</t>
  </si>
  <si>
    <t>EXAMPLE:
Beneficiaries granted a reward in the form of additional covered benefits for completion of incentivized healthy behaviors</t>
  </si>
  <si>
    <t>Total enrollment among beneficiaries subject to healthy behavior incentives</t>
  </si>
  <si>
    <t>Number of beneficiaries subject to healthy behavior incentive policies who were enrolled in the demonstration at any time during the measurement period.</t>
  </si>
  <si>
    <t>Completion of incentivized healthy behavior(s) not documented through claims analysis (i.e. health risk assessments), by healthy behavior</t>
  </si>
  <si>
    <t>Number of beneficiaries enrolled in the demonstration at any point during the measurement period who have completed each incentivized healthy behavior not documented through claims analysis (i.e. health risk assessments) since the beginning of their enrollment spell.</t>
  </si>
  <si>
    <t>Completion of all incentivized healthy behaviors (both claims-based and other), if there are multiple</t>
  </si>
  <si>
    <t>Number of beneficiaries enrolled in the demonstration at any point during the measurement period who have completed all incentivized healthy behaviors (including incentivized services documented through claims and other healthy behaviors not documented through claims) since the beginning of their enrollment spell.</t>
  </si>
  <si>
    <t>Beneficiaries granted a premium reduction for completion of incentivized healthy behaviors</t>
  </si>
  <si>
    <t>Beneficiaries granted a financial reward other than a premium reduction for completion of incentivized healthy behaviors</t>
  </si>
  <si>
    <t>Beneficiaries granted a reward in the form of additional covered benefits for completion of incentivized healthy behaviors</t>
  </si>
  <si>
    <t>EXAMPLE:
HB.Mod_1: Healthy behavior incentives</t>
  </si>
  <si>
    <t>blank row</t>
  </si>
  <si>
    <t>Age 19-26
rate/percentageᵈ</t>
  </si>
  <si>
    <t>Age 27-35
rate/percentageᵈ</t>
  </si>
  <si>
    <t>Age 36-45
rate/percentageᵈ</t>
  </si>
  <si>
    <t>Age 46-55
rate/percentageᵈ</t>
  </si>
  <si>
    <t>Age 56-64
rate/percentageᵈ</t>
  </si>
  <si>
    <t>Male
rate/percentageᵈ</t>
  </si>
  <si>
    <t>Female
rate/percentageᵈ</t>
  </si>
  <si>
    <t>White
rate/percentageᵈ</t>
  </si>
  <si>
    <t>Black or African American
rate/percentageᵈ</t>
  </si>
  <si>
    <t>Asian
rate/percentageᵈ</t>
  </si>
  <si>
    <t>American Indian or Alaskan Native
rate/percentageᵈ</t>
  </si>
  <si>
    <t>Other race
rate/percentageᵈ</t>
  </si>
  <si>
    <t>Unknown race
rate/percentageᵈ</t>
  </si>
  <si>
    <t>Hispanic ethnicity
rate/percentageᵈ</t>
  </si>
  <si>
    <t>Non-Hispanic ethnicity
rate/percentageᵈ</t>
  </si>
  <si>
    <t>Unknown ethnicity
rate/percentageᵈ</t>
  </si>
  <si>
    <r>
      <rPr>
        <sz val="16"/>
        <rFont val="Times New Roman"/>
        <family val="1"/>
      </rPr>
      <t>ᵇ</t>
    </r>
    <r>
      <rPr>
        <vertAlign val="superscript"/>
        <sz val="11"/>
        <rFont val="Times New Roman"/>
        <family val="1"/>
      </rPr>
      <t xml:space="preserve"> </t>
    </r>
    <r>
      <rPr>
        <sz val="11"/>
        <rFont val="Times New Roman"/>
        <family val="1"/>
      </rPr>
      <t>Report metrics that are one annual value for a demonstration year only in the report specified in the reporting schedule, such as the Q4 report for that demonstration year.</t>
    </r>
  </si>
  <si>
    <r>
      <rPr>
        <sz val="16"/>
        <rFont val="Times New Roman"/>
        <family val="1"/>
      </rPr>
      <t>ᶜ</t>
    </r>
    <r>
      <rPr>
        <vertAlign val="superscript"/>
        <sz val="11"/>
        <rFont val="Times New Roman"/>
        <family val="1"/>
      </rPr>
      <t xml:space="preserve"> </t>
    </r>
    <r>
      <rPr>
        <sz val="11"/>
        <rFont val="Times New Roman"/>
        <family val="1"/>
      </rPr>
      <t>Administrative costs (AD_45) should also be reported in the numerator column.</t>
    </r>
  </si>
  <si>
    <r>
      <rPr>
        <b/>
        <sz val="1"/>
        <color theme="2" tint="-0.499984740745262"/>
        <rFont val="Times New Roman"/>
        <family val="1"/>
      </rPr>
      <t>Standard information on CMS-provided metrics</t>
    </r>
    <r>
      <rPr>
        <b/>
        <sz val="11"/>
        <color theme="0"/>
        <rFont val="Times New Roman"/>
        <family val="1"/>
      </rPr>
      <t xml:space="preserve">
Reporting topic</t>
    </r>
    <r>
      <rPr>
        <b/>
        <sz val="16"/>
        <color theme="0"/>
        <rFont val="Times New Roman"/>
        <family val="1"/>
      </rPr>
      <t>ᵃ</t>
    </r>
  </si>
  <si>
    <r>
      <rPr>
        <b/>
        <sz val="1"/>
        <color theme="2" tint="-0.499984740745262"/>
        <rFont val="Calibri Light"/>
        <family val="2"/>
      </rPr>
      <t>Standard information on CMS-provided metrics</t>
    </r>
    <r>
      <rPr>
        <b/>
        <sz val="11"/>
        <color theme="0"/>
        <rFont val="Calibri Light"/>
        <family val="2"/>
      </rPr>
      <t xml:space="preserve">
#</t>
    </r>
  </si>
  <si>
    <r>
      <rPr>
        <b/>
        <sz val="1"/>
        <color theme="2" tint="-0.499984740745262"/>
        <rFont val="Calibri Light"/>
        <family val="2"/>
      </rPr>
      <t>Standard information on CMS-provided metrics</t>
    </r>
    <r>
      <rPr>
        <b/>
        <sz val="11"/>
        <color theme="0"/>
        <rFont val="Calibri Light"/>
        <family val="2"/>
      </rPr>
      <t xml:space="preserve">
Metric name</t>
    </r>
  </si>
  <si>
    <r>
      <rPr>
        <b/>
        <sz val="1"/>
        <color theme="2" tint="-0.499984740745262"/>
        <rFont val="Calibri Light"/>
        <family val="2"/>
      </rPr>
      <t>Standard information on CMS-provided metrics</t>
    </r>
    <r>
      <rPr>
        <b/>
        <sz val="11"/>
        <color theme="0"/>
        <rFont val="Calibri Light"/>
        <family val="2"/>
      </rPr>
      <t xml:space="preserve">
Metric description</t>
    </r>
  </si>
  <si>
    <r>
      <rPr>
        <b/>
        <sz val="1"/>
        <color theme="2" tint="-0.499984740745262"/>
        <rFont val="Calibri Light"/>
        <family val="2"/>
      </rPr>
      <t>Standard information on CMS-provided metrics</t>
    </r>
    <r>
      <rPr>
        <b/>
        <sz val="11"/>
        <color theme="0"/>
        <rFont val="Calibri Light"/>
        <family val="2"/>
      </rPr>
      <t xml:space="preserve">
Data source</t>
    </r>
  </si>
  <si>
    <r>
      <rPr>
        <b/>
        <sz val="1"/>
        <color theme="2" tint="-0.499984740745262"/>
        <rFont val="Calibri Light"/>
        <family val="2"/>
      </rPr>
      <t>Standard information on CMS-provided metrics</t>
    </r>
    <r>
      <rPr>
        <b/>
        <sz val="11"/>
        <color theme="0"/>
        <rFont val="Calibri Light"/>
        <family val="2"/>
      </rPr>
      <t xml:space="preserve">
Calculation lag</t>
    </r>
  </si>
  <si>
    <r>
      <rPr>
        <b/>
        <sz val="1"/>
        <color theme="2" tint="-0.499984740745262"/>
        <rFont val="Calibri Light"/>
        <family val="2"/>
      </rPr>
      <t>Standard information on CMS-provided metrics</t>
    </r>
    <r>
      <rPr>
        <b/>
        <sz val="11"/>
        <color theme="0"/>
        <rFont val="Calibri Light"/>
        <family val="2"/>
      </rPr>
      <t xml:space="preserve">
Approved monitoring protocol indicates that reporting matches CMS-provided technical specifications manual (Y/N)</t>
    </r>
  </si>
  <si>
    <r>
      <rPr>
        <b/>
        <sz val="1"/>
        <color theme="2" tint="-0.499984740745262"/>
        <rFont val="Calibri Light"/>
        <family val="2"/>
      </rPr>
      <t>Standard information on CMS-provided metrics</t>
    </r>
    <r>
      <rPr>
        <b/>
        <sz val="11"/>
        <color theme="0"/>
        <rFont val="Calibri Light"/>
        <family val="2"/>
      </rPr>
      <t xml:space="preserve">
Technical specifications manual version</t>
    </r>
  </si>
  <si>
    <r>
      <rPr>
        <b/>
        <sz val="1"/>
        <color theme="2" tint="-0.499984740745262"/>
        <rFont val="Calibri Light"/>
        <family val="2"/>
      </rPr>
      <t>Standard information on CMS-provided metrics</t>
    </r>
    <r>
      <rPr>
        <b/>
        <sz val="11"/>
        <color theme="0"/>
        <rFont val="Calibri Light"/>
        <family val="2"/>
      </rPr>
      <t xml:space="preserve">
Reporting issue (Y/N)
(further describe in EandC reporting issues tab)</t>
    </r>
  </si>
  <si>
    <r>
      <rPr>
        <b/>
        <sz val="1"/>
        <color theme="2" tint="-0.499984740745262"/>
        <rFont val="Calibri Light"/>
        <family val="2"/>
      </rPr>
      <t>Standard information on CMS-provided metrics</t>
    </r>
    <r>
      <rPr>
        <b/>
        <sz val="11"/>
        <color theme="0"/>
        <rFont val="Calibri Light"/>
        <family val="2"/>
      </rPr>
      <t xml:space="preserve">
Dates covered by measurement period (MM/DD/YYYY-MM/DD/YYYY)</t>
    </r>
  </si>
  <si>
    <t>Demonstration reporting 
rate/percentaged</t>
  </si>
  <si>
    <r>
      <t>&lt; 50% FPL
rate/percentage</t>
    </r>
    <r>
      <rPr>
        <b/>
        <sz val="16"/>
        <color theme="0"/>
        <rFont val="Calibri Light"/>
        <family val="2"/>
      </rPr>
      <t>ᵈ</t>
    </r>
  </si>
  <si>
    <t>Demonstration reporting numerator or countᶜ</t>
  </si>
  <si>
    <r>
      <rPr>
        <b/>
        <sz val="1"/>
        <color theme="2" tint="-0.499984740745262"/>
        <rFont val="Calibri Light"/>
        <family val="2"/>
      </rPr>
      <t>Standard information on CMS-provided metrics</t>
    </r>
    <r>
      <rPr>
        <b/>
        <sz val="11"/>
        <color theme="0"/>
        <rFont val="Calibri Light"/>
        <family val="2"/>
      </rPr>
      <t xml:space="preserve">
Measurement period (month, quarter, yearᵇ)</t>
    </r>
  </si>
  <si>
    <r>
      <rPr>
        <b/>
        <sz val="1"/>
        <color theme="2" tint="-0.499984740745262"/>
        <rFont val="Calibri Light"/>
        <family val="2"/>
      </rPr>
      <t>Standard information on CMS-provided metrics</t>
    </r>
    <r>
      <rPr>
        <b/>
        <sz val="11"/>
        <color theme="0"/>
        <rFont val="Calibri Light"/>
        <family val="2"/>
      </rPr>
      <t xml:space="preserve">
Reporting topicᵃ</t>
    </r>
  </si>
  <si>
    <t>&lt; 50% FPL numerator or countᶜ</t>
  </si>
  <si>
    <t>Age 19-26 numerator or countᶜ</t>
  </si>
  <si>
    <t>Age 27-35 numerator or countᶜ</t>
  </si>
  <si>
    <t>Age 36-45 numerator or countᶜ</t>
  </si>
  <si>
    <t>Age 46-55 numerator or countᶜ</t>
  </si>
  <si>
    <t>Age 56-64 numerator or countᶜ</t>
  </si>
  <si>
    <t>Male numerator or countᶜ</t>
  </si>
  <si>
    <t>Female numerator or countᶜ</t>
  </si>
  <si>
    <t>White numerator or countᶜ</t>
  </si>
  <si>
    <t>Black or African American numerator or countᶜ</t>
  </si>
  <si>
    <t>Asian numerator or countᶜ</t>
  </si>
  <si>
    <t>American Indian or Alaskan Native numerator or countᶜ</t>
  </si>
  <si>
    <t>Other race numerator or countᶜ</t>
  </si>
  <si>
    <t>Unknown race numerator or countᶜ</t>
  </si>
  <si>
    <t>Hispanic ethnicity numerator or countᶜ</t>
  </si>
  <si>
    <t>Non-Hispanic ethnicity numerator or countᶜ</t>
  </si>
  <si>
    <t>Unknown ethnicity numerator or countᶜ</t>
  </si>
  <si>
    <r>
      <t>Demonstration reporting 
rate/percentage</t>
    </r>
    <r>
      <rPr>
        <b/>
        <sz val="16"/>
        <color theme="0"/>
        <rFont val="Times New Roman"/>
        <family val="1"/>
      </rPr>
      <t>ᵇ</t>
    </r>
  </si>
  <si>
    <r>
      <t>&lt; 50% FPL
rate/percentage</t>
    </r>
    <r>
      <rPr>
        <b/>
        <sz val="16"/>
        <color theme="0"/>
        <rFont val="Times New Roman"/>
        <family val="1"/>
      </rPr>
      <t>ᵇ</t>
    </r>
  </si>
  <si>
    <r>
      <t>50-100% FPL
rate/percentage</t>
    </r>
    <r>
      <rPr>
        <b/>
        <sz val="16"/>
        <color theme="0"/>
        <rFont val="Times New Roman"/>
        <family val="1"/>
      </rPr>
      <t>ᵇ</t>
    </r>
  </si>
  <si>
    <r>
      <t>Age &lt; 19 
rate/percentage</t>
    </r>
    <r>
      <rPr>
        <b/>
        <sz val="16"/>
        <color theme="0"/>
        <rFont val="Times New Roman"/>
        <family val="1"/>
      </rPr>
      <t>ᵇ</t>
    </r>
  </si>
  <si>
    <r>
      <t>Age 19-26
rate/percentage</t>
    </r>
    <r>
      <rPr>
        <b/>
        <sz val="16"/>
        <color theme="0"/>
        <rFont val="Times New Roman"/>
        <family val="1"/>
      </rPr>
      <t>ᵇ</t>
    </r>
  </si>
  <si>
    <r>
      <t>Age 27-35
rate/percentage</t>
    </r>
    <r>
      <rPr>
        <b/>
        <sz val="16"/>
        <color theme="0"/>
        <rFont val="Times New Roman"/>
        <family val="1"/>
      </rPr>
      <t>ᵇ</t>
    </r>
  </si>
  <si>
    <r>
      <t>Age 36-45
rate/percentage</t>
    </r>
    <r>
      <rPr>
        <b/>
        <sz val="16"/>
        <color theme="0"/>
        <rFont val="Times New Roman"/>
        <family val="1"/>
      </rPr>
      <t>ᵇ</t>
    </r>
  </si>
  <si>
    <r>
      <t>Age 46-55
rate/percentage</t>
    </r>
    <r>
      <rPr>
        <b/>
        <sz val="16"/>
        <color theme="0"/>
        <rFont val="Times New Roman"/>
        <family val="1"/>
      </rPr>
      <t>ᵇ</t>
    </r>
  </si>
  <si>
    <r>
      <t>Age 56-64
rate/percentage</t>
    </r>
    <r>
      <rPr>
        <b/>
        <sz val="16"/>
        <color theme="0"/>
        <rFont val="Times New Roman"/>
        <family val="1"/>
      </rPr>
      <t>ᵇ</t>
    </r>
  </si>
  <si>
    <r>
      <t>Male
rate/percentage</t>
    </r>
    <r>
      <rPr>
        <b/>
        <sz val="16"/>
        <color theme="0"/>
        <rFont val="Times New Roman"/>
        <family val="1"/>
      </rPr>
      <t>ᵇ</t>
    </r>
  </si>
  <si>
    <r>
      <t>Female
rate/percentage</t>
    </r>
    <r>
      <rPr>
        <b/>
        <sz val="16"/>
        <color theme="0"/>
        <rFont val="Times New Roman"/>
        <family val="1"/>
      </rPr>
      <t>ᵇ</t>
    </r>
  </si>
  <si>
    <r>
      <t>White
rate/percentage</t>
    </r>
    <r>
      <rPr>
        <b/>
        <sz val="16"/>
        <color theme="0"/>
        <rFont val="Times New Roman"/>
        <family val="1"/>
      </rPr>
      <t>ᵇ</t>
    </r>
  </si>
  <si>
    <r>
      <t>Black or African American
rate/percentage</t>
    </r>
    <r>
      <rPr>
        <b/>
        <sz val="16"/>
        <color theme="0"/>
        <rFont val="Times New Roman"/>
        <family val="1"/>
      </rPr>
      <t>ᵇ</t>
    </r>
  </si>
  <si>
    <r>
      <t>Asian
rate/percentage</t>
    </r>
    <r>
      <rPr>
        <b/>
        <sz val="16"/>
        <color theme="0"/>
        <rFont val="Times New Roman"/>
        <family val="1"/>
      </rPr>
      <t>ᵇ</t>
    </r>
  </si>
  <si>
    <r>
      <t>American Indian or Alaskan Native
rate/percentage</t>
    </r>
    <r>
      <rPr>
        <b/>
        <sz val="16"/>
        <color theme="0"/>
        <rFont val="Times New Roman"/>
        <family val="1"/>
      </rPr>
      <t>ᵇ</t>
    </r>
  </si>
  <si>
    <r>
      <t>Other race
rate/percentage</t>
    </r>
    <r>
      <rPr>
        <b/>
        <sz val="16"/>
        <color theme="0"/>
        <rFont val="Times New Roman"/>
        <family val="1"/>
      </rPr>
      <t>ᵇ</t>
    </r>
  </si>
  <si>
    <r>
      <t>Unknown race
rate/percentage</t>
    </r>
    <r>
      <rPr>
        <b/>
        <sz val="16"/>
        <color theme="0"/>
        <rFont val="Times New Roman"/>
        <family val="1"/>
      </rPr>
      <t>ᵇ</t>
    </r>
  </si>
  <si>
    <r>
      <t>Hispanic ethnicity
rate/percentage</t>
    </r>
    <r>
      <rPr>
        <b/>
        <sz val="16"/>
        <color theme="0"/>
        <rFont val="Times New Roman"/>
        <family val="1"/>
      </rPr>
      <t>ᵇ</t>
    </r>
  </si>
  <si>
    <r>
      <t>Non-Hispanic ethnicity
rate/percentage</t>
    </r>
    <r>
      <rPr>
        <b/>
        <sz val="16"/>
        <color theme="0"/>
        <rFont val="Times New Roman"/>
        <family val="1"/>
      </rPr>
      <t>ᵇ</t>
    </r>
  </si>
  <si>
    <r>
      <t>Unknown ethnicity
rate/percentage</t>
    </r>
    <r>
      <rPr>
        <b/>
        <vertAlign val="superscript"/>
        <sz val="16"/>
        <color theme="0"/>
        <rFont val="Times New Roman"/>
        <family val="1"/>
      </rPr>
      <t>ᵇ</t>
    </r>
  </si>
  <si>
    <r>
      <rPr>
        <sz val="16"/>
        <rFont val="Times New Roman"/>
        <family val="1"/>
      </rPr>
      <t>ᵇ</t>
    </r>
    <r>
      <rPr>
        <vertAlign val="superscript"/>
        <sz val="16"/>
        <rFont val="Times New Roman"/>
        <family val="1"/>
      </rPr>
      <t xml:space="preserve"> </t>
    </r>
    <r>
      <rPr>
        <sz val="11"/>
        <rFont val="Times New Roman"/>
        <family val="1"/>
      </rPr>
      <t>If applicable. See CMS-provided technical specifications manual.</t>
    </r>
  </si>
  <si>
    <r>
      <rPr>
        <b/>
        <sz val="1"/>
        <color theme="2" tint="-0.499984740745262"/>
        <rFont val="Times New Roman"/>
        <family val="1"/>
      </rPr>
      <t>Standard information on CMS-provided metrics</t>
    </r>
    <r>
      <rPr>
        <b/>
        <sz val="11"/>
        <color theme="0"/>
        <rFont val="Times New Roman"/>
        <family val="1"/>
      </rPr>
      <t xml:space="preserve">
Measurement period (month, quarter, year)</t>
    </r>
  </si>
  <si>
    <r>
      <rPr>
        <sz val="16"/>
        <rFont val="Times New Roman"/>
        <family val="1"/>
      </rPr>
      <t>ᵇ</t>
    </r>
    <r>
      <rPr>
        <vertAlign val="superscript"/>
        <sz val="11"/>
        <rFont val="Times New Roman"/>
        <family val="1"/>
      </rPr>
      <t xml:space="preserve"> </t>
    </r>
    <r>
      <rPr>
        <sz val="11"/>
        <rFont val="Times New Roman"/>
        <family val="1"/>
      </rPr>
      <t>If applicable. See CMS-provided technical specifications manual.</t>
    </r>
  </si>
  <si>
    <r>
      <rPr>
        <sz val="16"/>
        <rFont val="Times New Roman"/>
        <family val="1"/>
      </rPr>
      <t>ᵃ</t>
    </r>
    <r>
      <rPr>
        <sz val="11"/>
        <rFont val="Times New Roman"/>
        <family val="1"/>
      </rPr>
      <t xml:space="preserve"> The reporting topic corresponds to the healthy behavior incentives (HB) reporting topic in Section 3 of the monitoring report template.</t>
    </r>
  </si>
  <si>
    <t>&lt; 50% FPL
rate/percentageᵇ</t>
  </si>
  <si>
    <t>Age &lt; 19 
rate/percentageᵇ</t>
  </si>
  <si>
    <t>Age 27-35
rate/percentageᵇ</t>
  </si>
  <si>
    <t>Age 36-45
rate/percentageᵇ</t>
  </si>
  <si>
    <t>Age 46-55
rate/percentageᵇ</t>
  </si>
  <si>
    <t>Age 56-64
rate/percentageᵇ</t>
  </si>
  <si>
    <t>Male
rate/percentageᵇ</t>
  </si>
  <si>
    <t>Female
rate/percentageᵇ</t>
  </si>
  <si>
    <t>White
rate/percentageᵇ</t>
  </si>
  <si>
    <t>Black or African American
rate/percentageᵇ</t>
  </si>
  <si>
    <t>Asian
rate/percentageᵇ</t>
  </si>
  <si>
    <t>American Indian or Alaskan Native
rate/percentageᵇ</t>
  </si>
  <si>
    <t>Other race
rate/percentageᵇ</t>
  </si>
  <si>
    <t>Unknown race
rate/percentageᵇ</t>
  </si>
  <si>
    <t>Hispanic ethnicity
rate/percentageᵇ</t>
  </si>
  <si>
    <t>Non-Hispanic ethnicity
rate/percentageᵇ</t>
  </si>
  <si>
    <t>Unknown ethnicity
rate/percentageᵇ</t>
  </si>
  <si>
    <r>
      <rPr>
        <sz val="16"/>
        <rFont val="Times New Roman"/>
        <family val="1"/>
      </rPr>
      <t>ᵃ</t>
    </r>
    <r>
      <rPr>
        <sz val="11"/>
        <rFont val="Times New Roman"/>
        <family val="1"/>
      </rPr>
      <t xml:space="preserve"> The reporting topics correspond to the retroactive eligibility waiver (RW) reporting topics in Section 3 of the monitoring report template.</t>
    </r>
  </si>
  <si>
    <t>Age 19-26
rate/percentageᵇ</t>
  </si>
  <si>
    <r>
      <rPr>
        <sz val="16"/>
        <rFont val="Times New Roman"/>
        <family val="1"/>
      </rPr>
      <t>ᵃ</t>
    </r>
    <r>
      <rPr>
        <sz val="11"/>
        <rFont val="Times New Roman"/>
        <family val="1"/>
      </rPr>
      <t xml:space="preserve"> The reporting topics correspond to the premiums or account payments (PR) reporting topics in Section 3 of the monitoring report template.</t>
    </r>
  </si>
  <si>
    <r>
      <rPr>
        <vertAlign val="superscript"/>
        <sz val="16"/>
        <rFont val="Times New Roman"/>
        <family val="1"/>
      </rPr>
      <t>a</t>
    </r>
    <r>
      <rPr>
        <sz val="11"/>
        <rFont val="Times New Roman"/>
        <family val="1"/>
      </rPr>
      <t xml:space="preserve"> The reporting topics correspond to the prompts for reporting topic AD.Mod_1 in the monitoring report template.</t>
    </r>
  </si>
  <si>
    <r>
      <rPr>
        <sz val="16"/>
        <rFont val="Times New Roman"/>
        <family val="1"/>
      </rPr>
      <t>ᵈ</t>
    </r>
    <r>
      <rPr>
        <vertAlign val="superscript"/>
        <sz val="11"/>
        <rFont val="Times New Roman"/>
        <family val="1"/>
      </rPr>
      <t xml:space="preserve"> </t>
    </r>
    <r>
      <rPr>
        <sz val="11"/>
        <rFont val="Times New Roman"/>
        <family val="1"/>
      </rPr>
      <t>If applicable. See CMS-provided technical specifications manual.</t>
    </r>
  </si>
  <si>
    <r>
      <t>Medical Assistance with Smoking and Tobacco Use Cessation (MSC-AD)
[NCQA; NQF #0027; Medicaid Adult Core Set; Adjusted HEDIS measure]</t>
    </r>
    <r>
      <rPr>
        <sz val="16"/>
        <rFont val="Times New Roman"/>
        <family val="1"/>
      </rPr>
      <t>ⁱ</t>
    </r>
  </si>
  <si>
    <t>This metric consists of the following components:</t>
  </si>
  <si>
    <t xml:space="preserve">EXAMPLE:
Y
</t>
  </si>
  <si>
    <t>EXAMPLE: 
Y</t>
  </si>
  <si>
    <t xml:space="preserve">EXAMPLE: 
Y
</t>
  </si>
  <si>
    <t>EXAMPLE:
Y</t>
  </si>
  <si>
    <t>EXAMPLE: Y</t>
  </si>
  <si>
    <t xml:space="preserve">EXAMPLE: Y
</t>
  </si>
  <si>
    <r>
      <rPr>
        <b/>
        <sz val="1"/>
        <color theme="2" tint="-0.499984740745262"/>
        <rFont val="Calibri Light"/>
        <family val="2"/>
      </rPr>
      <t>Standard information on CMS-provided metrics</t>
    </r>
    <r>
      <rPr>
        <b/>
        <sz val="11"/>
        <color theme="0"/>
        <rFont val="Calibri Light"/>
        <family val="2"/>
      </rPr>
      <t xml:space="preserve">
State will report (Y/N/n.a.)</t>
    </r>
  </si>
  <si>
    <r>
      <rPr>
        <b/>
        <sz val="1"/>
        <color theme="2" tint="-0.499984740745262"/>
        <rFont val="Times New Roman"/>
        <family val="1"/>
      </rPr>
      <t>Standard information on CMS-provided metrics</t>
    </r>
    <r>
      <rPr>
        <b/>
        <sz val="11"/>
        <color theme="0"/>
        <rFont val="Times New Roman"/>
        <family val="1"/>
      </rPr>
      <t xml:space="preserve">
State will report (Y/N/n.a.)</t>
    </r>
  </si>
  <si>
    <t>Centers for Medicare &amp; Medicaid Services (CMS) logo</t>
  </si>
  <si>
    <t>[Insert row(s) for any additional state-specific metrics by right-clicking on row 123 and selecting "Insert"]</t>
  </si>
  <si>
    <t>[Insert row(s) for any additional state-specific metrics by right-clicking on row 22 and selecting "Insert"]</t>
  </si>
  <si>
    <r>
      <rPr>
        <b/>
        <sz val="1"/>
        <color theme="2" tint="-0.499984740745262"/>
        <rFont val="Times New Roman"/>
        <family val="1"/>
      </rPr>
      <t>Standard information on CMS-provided metrics</t>
    </r>
    <r>
      <rPr>
        <b/>
        <sz val="11"/>
        <color theme="0"/>
        <rFont val="Times New Roman"/>
        <family val="1"/>
      </rPr>
      <t xml:space="preserve">
Deviations from CMS-provided technical specifications manual in approved monitoring protocol, or other considerations</t>
    </r>
  </si>
  <si>
    <r>
      <rPr>
        <b/>
        <sz val="1"/>
        <color theme="2" tint="-0.499984740745262"/>
        <rFont val="Calibri Light"/>
        <family val="2"/>
      </rPr>
      <t>Standard information on CMS-provided metrics</t>
    </r>
    <r>
      <rPr>
        <b/>
        <sz val="11"/>
        <color theme="0"/>
        <rFont val="Calibri Light"/>
        <family val="2"/>
      </rPr>
      <t xml:space="preserve">
Deviations from CMS-provided technical specifications manual or other considerations in approved monitoring protocol</t>
    </r>
  </si>
  <si>
    <t>End of table</t>
  </si>
  <si>
    <t>end of worksheet</t>
  </si>
  <si>
    <t>IA_DWP_1</t>
  </si>
  <si>
    <t>EDV-CH-A: Ambulatory Care Sensitive Emergency Department Visits for Dental Caries in Children
[DQA; NQF #2689]</t>
  </si>
  <si>
    <t>Administrative records; claims and encounters</t>
  </si>
  <si>
    <t>IA_DWP_2</t>
  </si>
  <si>
    <t>EDF-CH-A: Follow-Up after Emergency Department Visits for Dental Caries in Children
[DQA; NQF #2695]</t>
  </si>
  <si>
    <t>The percentage of caries-related emergency department visits among children 0 through 20 years in the reporting period for which the member visited a dentist within (a) 7 days and (b) 30 days of the ED visit</t>
  </si>
  <si>
    <t>IA_DWP_3</t>
  </si>
  <si>
    <t>OEV-CH-A: Oral Evaluation, Dental Services
[DQA; NQF #2517]</t>
  </si>
  <si>
    <t>IA_DWP_4</t>
  </si>
  <si>
    <t>IA_DWP_5</t>
  </si>
  <si>
    <t>SFM-A-A: Prevention: Sealant Receipt on Permanent 1st Molars</t>
  </si>
  <si>
    <t>IA_DWP_6</t>
  </si>
  <si>
    <t>Number of appeals filed by beneficiaries enrolled in the demonstration during the measurement period regarding denial of benefits</t>
  </si>
  <si>
    <t>IA_DWP_7</t>
  </si>
  <si>
    <t>Number of grievances filed by beneficiaries enrolled in the demonstration during the measurement period regarding the quality of care or services provided</t>
  </si>
  <si>
    <t>IA_DWP_8</t>
  </si>
  <si>
    <t>Number of grievances filed by beneficiaries enrolled in the demonstration during the measurement period regarding a provider or managed care entity. Managed care entities include Managed Care Organizations (MCO), Prepaid Inpatient Health Plans (PIHP), and Prepaid Ambulatory Health Plans (PAHP).</t>
  </si>
  <si>
    <t>IA_DWP_9</t>
  </si>
  <si>
    <t>Number of primary care providers enrolled to deliver Medicaid services to members &lt;age 21 at the end of the measurement period</t>
  </si>
  <si>
    <t>IA_DWP_10</t>
  </si>
  <si>
    <t>Number of primary care providers enrolled to deliver Medicaid services with service to members &lt;age 21 claims for 3 or more demonstration beneficiaries during the measurement period</t>
  </si>
  <si>
    <t>IA_DWP_11</t>
  </si>
  <si>
    <t>Number of specialists enrolled to deliver Medicaid services to members &lt;age 21 at the end of the measurement period</t>
  </si>
  <si>
    <t>IA_DWP_12</t>
  </si>
  <si>
    <t>Number of specialists enrolled to deliver Medicaid services to members &lt;age 21 with service claims for 3 or more demonstration beneficiaries during the measurement period</t>
  </si>
  <si>
    <r>
      <rPr>
        <b/>
        <sz val="1"/>
        <color theme="2" tint="-0.499984740745262"/>
        <rFont val="Times New Roman"/>
        <family val="1"/>
      </rPr>
      <t>Standard information on CMS-provided metrics</t>
    </r>
    <r>
      <rPr>
        <b/>
        <sz val="11"/>
        <color theme="0"/>
        <rFont val="Times New Roman"/>
        <family val="1"/>
      </rPr>
      <t xml:space="preserve">
Reporting topic</t>
    </r>
    <r>
      <rPr>
        <b/>
        <vertAlign val="superscript"/>
        <sz val="11"/>
        <color theme="0"/>
        <rFont val="Times New Roman"/>
        <family val="1"/>
      </rPr>
      <t>b</t>
    </r>
  </si>
  <si>
    <t>DWP Demonstration Year (DY) 
(Format: DY1, DY2, DY3, etc.)</t>
  </si>
  <si>
    <t>Calendar Dates for DWP DY 
(Format: MM/DD/YYYY - MM/DD/YYYY)</t>
  </si>
  <si>
    <t>DWP Reporting Period 
(Format: Q1, Q2, Q3, Q4)</t>
  </si>
  <si>
    <t>EXAMPLE:
Administrative records; claims and encounters</t>
  </si>
  <si>
    <t>EXAMPLE:
1.1.8 Quality of care and health outcomes</t>
  </si>
  <si>
    <t>EXAMPLE:
Number of emergency department visits for caries-related reasons per 100,000 member months for children</t>
  </si>
  <si>
    <t>EXAMPLE:
EDV-CH-A: Ambulatory Care Sensitive Emergency Department Visits for Dental Caries in Children</t>
  </si>
  <si>
    <r>
      <t xml:space="preserve">EXAMPLE:
IA_DWP_1
</t>
    </r>
    <r>
      <rPr>
        <b/>
        <i/>
        <sz val="11"/>
        <rFont val="Times New Roman"/>
        <family val="1"/>
      </rPr>
      <t>(Do not delete or edit this row)</t>
    </r>
  </si>
  <si>
    <t>EXAMPLE:
Calendar year</t>
  </si>
  <si>
    <t>Iowa</t>
  </si>
  <si>
    <t>Iowa Wellness Plan</t>
  </si>
  <si>
    <t>Y</t>
  </si>
  <si>
    <t>N</t>
  </si>
  <si>
    <t>PR_S1_IA</t>
  </si>
  <si>
    <t>Age &lt; 1</t>
  </si>
  <si>
    <t>Age &lt; 1 denominator</t>
  </si>
  <si>
    <t>Age &lt; 1 numerator or count</t>
  </si>
  <si>
    <t>Age &lt; 1
rate/percentageᵇ</t>
  </si>
  <si>
    <t>Age 1-2</t>
  </si>
  <si>
    <t>Age 1-2 denominator</t>
  </si>
  <si>
    <t>Age 1-2 numerator or count</t>
  </si>
  <si>
    <t>Age 1-2
rate/percentageᵇ</t>
  </si>
  <si>
    <t>Age 3-5</t>
  </si>
  <si>
    <t>Age 3-5 denominator</t>
  </si>
  <si>
    <t>Age 3-5 numerator or count</t>
  </si>
  <si>
    <t>Age 3-5
rate/percentageᵇ</t>
  </si>
  <si>
    <t>Age 6-9</t>
  </si>
  <si>
    <t>Age 6-9 denominator</t>
  </si>
  <si>
    <t>Age 6-9 
numerator or count</t>
  </si>
  <si>
    <t>Age 6-9
rate/percentageᵇ</t>
  </si>
  <si>
    <t>Age 10-14</t>
  </si>
  <si>
    <t>Age 10-14 denominator</t>
  </si>
  <si>
    <t>Age 10-14numerator or count</t>
  </si>
  <si>
    <t>Age 10-14
rate/percentageᵇ</t>
  </si>
  <si>
    <t>Age 15-18</t>
  </si>
  <si>
    <t>Age 15-18 denominator</t>
  </si>
  <si>
    <t>Age 15-18 numerator or count</t>
  </si>
  <si>
    <t>Age 15-18
rate/percentageᵇ</t>
  </si>
  <si>
    <t>Age 19-20</t>
  </si>
  <si>
    <t>Age 19-20 denominator</t>
  </si>
  <si>
    <t>Age 19-20 numerator or count</t>
  </si>
  <si>
    <t>Age 19-20
rate/percentageᵇ</t>
  </si>
  <si>
    <t>Region denominator</t>
  </si>
  <si>
    <t>Region numerator or count</t>
  </si>
  <si>
    <t>Region
rate/percentageᵇ</t>
  </si>
  <si>
    <t>a These metrics are not in the technical specifications manual, instead they are special metrics for which details have been agreed upon by CMS. Please follow general instructions for workbook completion.</t>
  </si>
  <si>
    <t>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t>
  </si>
  <si>
    <t xml:space="preserve">Iowa will collect this information at the time of application. However, the metric counts cannot be captured after initial enrollment because when the case numbers/ledger keys are in Subject to Recovery status, then there is no way to determine if they had paid the debt or still owe it. They might have paid it in collections or it could have been cancelled after being set to subject to recovery. </t>
  </si>
  <si>
    <t>This metric is an adaptation of AD_25. It should include DWP related appeals.</t>
  </si>
  <si>
    <t xml:space="preserve">This metric is an adaptation of AD_26. It should include DWP related grievances. </t>
  </si>
  <si>
    <t xml:space="preserve">This metric is an adaptation of AD_27. It should include DWP related grievances. </t>
  </si>
  <si>
    <t>This metric is an adaptation of AD_29.  It should include the number of general dentists and pediatric dentists.</t>
  </si>
  <si>
    <t>This metric is an adaptation of AD_30.  It should include the number of general dentists and pediatric dentists.</t>
  </si>
  <si>
    <t xml:space="preserve">This metric is an adaptation of AD_31. It should include orthodontists and oral/maxillofacial surgeons providing services to DWP children. </t>
  </si>
  <si>
    <t xml:space="preserve">This metric is an adaptation of AD_32. It should include orthodontists and oral/maxillofacial surgeons providing services to DWP children. </t>
  </si>
  <si>
    <t>ᵇ The reporting topics correspond to the prompts for the any demonstration (AD) reporting topic in Section 3 of the monitoring report template.</t>
  </si>
  <si>
    <r>
      <t>State-specific DWP metrics</t>
    </r>
    <r>
      <rPr>
        <b/>
        <vertAlign val="superscript"/>
        <sz val="11"/>
        <rFont val="Times New Roman"/>
        <family val="1"/>
      </rPr>
      <t>a</t>
    </r>
  </si>
  <si>
    <t>The number of beneficiaries subject to Dental Wellness Plan premiums who transitioned from the full to basic dental benefit package during the measurement period for failure to pay dental premiums.</t>
  </si>
  <si>
    <t>Beneficiaries who transitioned to basic dental benefits for failure to pay dental premiums</t>
  </si>
  <si>
    <t>51-100% FPL</t>
  </si>
  <si>
    <t>Age &lt;19</t>
  </si>
  <si>
    <r>
      <t>Geographic region: Region 1</t>
    </r>
    <r>
      <rPr>
        <b/>
        <vertAlign val="superscript"/>
        <sz val="14"/>
        <rFont val="Times New Roman"/>
        <family val="1"/>
      </rPr>
      <t>c</t>
    </r>
  </si>
  <si>
    <r>
      <rPr>
        <vertAlign val="superscript"/>
        <sz val="14"/>
        <rFont val="Times New Roman"/>
        <family val="1"/>
      </rPr>
      <t xml:space="preserve">c </t>
    </r>
    <r>
      <rPr>
        <sz val="11"/>
        <rFont val="Times New Roman"/>
        <family val="1"/>
      </rPr>
      <t>Add columns after column AN as necessary to report additional geographical regions</t>
    </r>
  </si>
  <si>
    <t>For Obstetric admissions exclusions, will not use MDC Code Admit = 14, and instead use the following Value Sets: Pregnancy. 
For transfer exclusions, will not use SID A Source = 2,3, will instead add E&amp;F to Point of Origin codes.</t>
  </si>
  <si>
    <t>For Obstetric admissions exclusions, will not use MDC Code Admit = 14, and instead use the following Value Sets: Pregnancy.  
For transfer exclusions, will not use SID A Source = 2,3, will instead add E&amp;F to Point of Origin codes.</t>
  </si>
  <si>
    <t>Specific Eligibility Groups</t>
  </si>
  <si>
    <t>FPL 51 to 100% for IWP</t>
  </si>
  <si>
    <t>FPL 101-133% for IWP</t>
  </si>
  <si>
    <t>MAGI adult for Dental Wellness Plan</t>
  </si>
  <si>
    <t>Non-MAGI adult for Dental Wellness Plan</t>
  </si>
  <si>
    <t>Specific Eligibility Groups
Denominator</t>
  </si>
  <si>
    <t>Specific Eligibility Groups
Numerator³</t>
  </si>
  <si>
    <r>
      <rPr>
        <b/>
        <sz val="11"/>
        <rFont val="Calibri"/>
        <family val="2"/>
      </rPr>
      <t xml:space="preserve">&lt; </t>
    </r>
    <r>
      <rPr>
        <b/>
        <sz val="11"/>
        <rFont val="Times New Roman"/>
        <family val="1"/>
      </rPr>
      <t>50% FPL</t>
    </r>
  </si>
  <si>
    <t>50-100% FPL</t>
  </si>
  <si>
    <t>&lt; 50% FPL</t>
  </si>
  <si>
    <t>50-100% FPL numerator or countᶜ</t>
  </si>
  <si>
    <t>50-100% FPL
rate/percentageᵈ</t>
  </si>
  <si>
    <t>&gt; 100% FPL numerator or countᶜ</t>
  </si>
  <si>
    <t>&gt; 100% FPL denominator</t>
  </si>
  <si>
    <t>&gt; 100% FPL</t>
  </si>
  <si>
    <r>
      <t>Specific Eligibility Groups
Numerator</t>
    </r>
    <r>
      <rPr>
        <b/>
        <vertAlign val="superscript"/>
        <sz val="11"/>
        <color rgb="FFFFFFFF"/>
        <rFont val="Times New Roman"/>
        <family val="1"/>
      </rPr>
      <t>c</t>
    </r>
  </si>
  <si>
    <r>
      <t>Specific Eligibility Groups
Rate/Percentage</t>
    </r>
    <r>
      <rPr>
        <b/>
        <vertAlign val="superscript"/>
        <sz val="11"/>
        <color rgb="FFFFFFFF"/>
        <rFont val="Times New Roman"/>
        <family val="1"/>
      </rPr>
      <t>d</t>
    </r>
  </si>
  <si>
    <t>&gt; 100% FPL
rate/percentageᵈ</t>
  </si>
  <si>
    <t>&gt; 100% FPL numerator or count</t>
  </si>
  <si>
    <r>
      <t>&gt; 100% FPL
rate/percentage</t>
    </r>
    <r>
      <rPr>
        <b/>
        <sz val="16"/>
        <color theme="0"/>
        <rFont val="Times New Roman"/>
        <family val="1"/>
      </rPr>
      <t>ᵇ</t>
    </r>
  </si>
  <si>
    <r>
      <rPr>
        <b/>
        <sz val="11"/>
        <rFont val="Calibri"/>
        <family val="2"/>
      </rPr>
      <t>&lt; 5</t>
    </r>
    <r>
      <rPr>
        <b/>
        <sz val="11"/>
        <rFont val="Times New Roman"/>
        <family val="1"/>
      </rPr>
      <t>0% FPL</t>
    </r>
  </si>
  <si>
    <t>50-100% FPL
rate/percentageᵇ</t>
  </si>
  <si>
    <t>&gt; 100% FPL
rate/percentageᵇ</t>
  </si>
  <si>
    <r>
      <rPr>
        <b/>
        <sz val="11"/>
        <rFont val="Calibri"/>
        <family val="2"/>
      </rPr>
      <t>&lt;</t>
    </r>
    <r>
      <rPr>
        <b/>
        <sz val="11"/>
        <rFont val="Times New Roman"/>
        <family val="1"/>
      </rPr>
      <t xml:space="preserve"> 50% FPL</t>
    </r>
  </si>
  <si>
    <t xml:space="preserve"> &gt; 100% FPL numerator or count</t>
  </si>
  <si>
    <t xml:space="preserve"> &gt; 100% FPL denominator</t>
  </si>
  <si>
    <t>Number of emergency department visits for caries-related reasons per 100,000 member months for children</t>
  </si>
  <si>
    <t>Year</t>
  </si>
  <si>
    <t/>
  </si>
  <si>
    <t>Percentage of enrolled children under age 21 who received a comprehensive or periodic oral evaluation within the reporting year</t>
  </si>
  <si>
    <t>TFL-CH-A: Prevention: Topical Fluoride for Children</t>
  </si>
  <si>
    <t>Percentage of children aged 1 through 20 years who received at least 2 topical fluoride applications as (a) dental OR oral health services, (b) dental services, and (c) oral health services within the reporting year</t>
  </si>
  <si>
    <t>(a)  Percentage of children aged 1 through 20 years who received at least 2 topical fluoride applications as dental OR oral health services</t>
  </si>
  <si>
    <t>(b)  Percentage of children aged 1 through 20 years who received at least 2 topical fluoride applications as dental services</t>
  </si>
  <si>
    <t>(c)  Percentage of children aged 1 through 20 years who received at least 2 topical fluoride applications as oral health services within the reporting year</t>
  </si>
  <si>
    <t>Percentage of enrolled children, who have ever received sealants on permanent first molar teeth: (1) at least one sealant and (2) all four molars sealed by the 10th birthdate</t>
  </si>
  <si>
    <t>(1) Percentage of enrolled children, who have ever received sealants on permanent first molar teeth: at least one sealant</t>
  </si>
  <si>
    <t>(2) Percentage of enrolled children, who have ever received sealants on permanent first molar teeth: all four molars sealed by the 10th birthdate</t>
  </si>
  <si>
    <t>Medicaid Section 1115 Demonstration Custom Monitoring Report</t>
  </si>
  <si>
    <t>Medicaid Section 1115 Demonstrations Monitoring Report (Part A) - Metrics (AD) (Version 3.0)</t>
  </si>
  <si>
    <t>Medicaid Section 1115 Demonstrations Monitoring Report (Part A) - Metrics (PR) (Version 3.0)</t>
  </si>
  <si>
    <t>Medicaid Section 1115 Demonstrations Monitoring Report (Part A) - Metrics (HB) (Version 3.0)</t>
  </si>
  <si>
    <t>Medicaid Section 1115 Demonstrations Monitoring Report (Part A) - Metrics (RW) (Version 3.0)</t>
  </si>
  <si>
    <t>Medicaid Section 1115 Demonstrations Monitoring Report (Part A) - Metrics (DWP) (Version 3.0)</t>
  </si>
  <si>
    <t>Table: Demonstration Metrics - Premiums and Account Payments (PR)</t>
  </si>
  <si>
    <t>Table: Demonstration Metrics - Any Demonstration (AD)</t>
  </si>
  <si>
    <t>Table: Demonstration Metrics - Healthy Behavior Incentives (HB)</t>
  </si>
  <si>
    <t>Table: Demonstration Metrics - Retroactive Eligibility Waiver (RW)</t>
  </si>
  <si>
    <r>
      <t>Table: Demonstration Metrics - Dental Wellness Plan (DWP)</t>
    </r>
    <r>
      <rPr>
        <b/>
        <vertAlign val="superscript"/>
        <sz val="16"/>
        <rFont val="Times New Roman"/>
        <family val="1"/>
      </rPr>
      <t>a</t>
    </r>
  </si>
  <si>
    <t>Table: Demonstration Reporting Issues</t>
  </si>
  <si>
    <r>
      <t xml:space="preserve">Note: States must prominently display the following notice on any display of measure rates based on NCQA technical specifications for 1115 demonstration monitoring metrics:
</t>
    </r>
    <r>
      <rPr>
        <i/>
        <sz val="11"/>
        <rFont val="Times New Roman"/>
        <family val="1"/>
      </rPr>
      <t>Measures MSC-AD, FUA-AD, FUM-AD, and IET_AD (metrics AD_38A, AD_39, and AD_40) are Healthcare Effectiveness Data and Information Set (HEDIS®) measures that are owned and copyrighted by the National Committee for Quality Assurance (NCQA). HEDIS measures and specifications are not clinical guidelines, do not establish a standard of medical care and have not been tested for all potential applications. The measures and specifications are provided “as is” without warranty of any kind. NCQA makes no representations, warranties or endorsements about the quality of any product, test or protocol identified as numerator compliant or otherwise identified as meeting the requirements of a HEDIS measure or specification. NCQA makes no representations, warranties, or endorsement about the quality of any organization or clinician who uses or reports performance measures and NCQA has no liability to anyone who relies on HEDIS measures or specifications or data reflective of performance under such measures and specifications.
The measure specification methodology used by CMS is different from NCQA’s methodology. NCQA has not validated the adjusted measure specifications but has granted CMS permission to adjust. A calculated measure result (a “rate”) from a HEDIS measure that has not been certified via NCQA’s Measure Certification Program, and is based on adjusted HEDIS specifications, may not be called a “HEDIS rate” until it is audited and designated reportable by an NCQA-Certified HEDIS Compliance Auditor. Until such time, such measure rates shall be designated or referred to as “Adjusted, Uncertified, Unaudited HEDIS rates.”
Limited proprietary coding is contained in the measure specifications and HEDIS VS for convenience. Users of the proprietary code sets should obtain all necessary licenses from the owners of these code sets. NCQA disclaims all liability for use or accuracy of any coding contained in the specifications and HEDIS VS.
The American Medical Association holds a copyright to the CPT® codes contained in the measure specifications and HEDIS VS.
The American Hospital Association holds a copyright to the Uniform Billing Codes ("UB") contained in the measure specifications and HEDIS VS. The UB Codes are included with the permission of the AHA. Anyone desiring to use the UB Codes in a commercial product to calculate measure results, or for any other commercial use, must obtain a commercial use license directly from the AHA. To inquire about licensing, contact ub04@aha.org.</t>
    </r>
  </si>
  <si>
    <t>Table: Demonstration Reporting Issues (All State-Specific Metrics)</t>
  </si>
  <si>
    <t>Medicaid Section 1115 Demonstrations Monitoring Report - Reporting issues (Version 3.0)</t>
  </si>
  <si>
    <r>
      <t xml:space="preserve">Overview: </t>
    </r>
    <r>
      <rPr>
        <sz val="12"/>
        <color rgb="FF000000"/>
        <rFont val="Times New Roman"/>
        <family val="1"/>
      </rPr>
      <t xml:space="preserve">The Monitoring Report for section 1115 demonstrations consists of a Monitoring Report Workbook (Part A), Monitoring Report Template (Part B), and a Budget Neutrality Workbook (Part C).  Each state with an approved Premiums and Account Payments, Marketplace-Focused Premium Assistance and Subsidy Payments, Healthy Behavior Incentives, or Retroactive Eligibility Waiver component in its section 1115 demonstration should complete only one Monitoring Report Workbook (Part A) that encompasses all components approved in its demonstration as well as the demonstration overall, in accordance with the demonstration’s special terms and conditions (STCs).  </t>
    </r>
    <r>
      <rPr>
        <sz val="12"/>
        <rFont val="Times New Roman"/>
        <family val="1"/>
      </rPr>
      <t>This state-specific Part A Workbook reflects the composition of the components in the state’s demonstration.</t>
    </r>
    <r>
      <rPr>
        <sz val="12"/>
        <color rgb="FF000000"/>
        <rFont val="Times New Roman"/>
        <family val="1"/>
      </rPr>
      <t xml:space="preserve">  For more information and any questions, the state should contact the CMS section 1115 demonstration team.</t>
    </r>
  </si>
  <si>
    <t>1. Initiation of AOD Treatment - Alcohol abuse or dependence (rate 1, cohort 1) 14 days</t>
  </si>
  <si>
    <r>
      <t xml:space="preserve">6. Engagement of AOD Treatment - Opioid drug abuse or dependence (rate 2, cohort 2)  </t>
    </r>
    <r>
      <rPr>
        <sz val="11"/>
        <color rgb="FFFF0000"/>
        <rFont val="Times New Roman"/>
        <family val="1"/>
      </rPr>
      <t>34 days</t>
    </r>
  </si>
  <si>
    <r>
      <t xml:space="preserve">4. Initiation of AOD Treatment - Total AOD abuse or dependence (rate 1, cohort 4) </t>
    </r>
    <r>
      <rPr>
        <sz val="11"/>
        <color rgb="FFFF0000"/>
        <rFont val="Times New Roman"/>
        <family val="1"/>
      </rPr>
      <t>14 days</t>
    </r>
  </si>
  <si>
    <r>
      <t xml:space="preserve">5. Engagement of AOD Treatment - Alcohol drug abuse or dependence (rate 2 cohort 1) </t>
    </r>
    <r>
      <rPr>
        <sz val="11"/>
        <color rgb="FFFF0000"/>
        <rFont val="Times New Roman"/>
        <family val="1"/>
      </rPr>
      <t>34 days</t>
    </r>
  </si>
  <si>
    <r>
      <t xml:space="preserve">7. Engagement of AOD Treatment - Other AOD abuse or dependence (rate 2, cohort 3) </t>
    </r>
    <r>
      <rPr>
        <sz val="11"/>
        <color rgb="FFFF0000"/>
        <rFont val="Times New Roman"/>
        <family val="1"/>
      </rPr>
      <t>34 days</t>
    </r>
  </si>
  <si>
    <r>
      <t xml:space="preserve">8. Engagement of AOD Treatment  - Total AOD abuse or dependence (rate 2, cohort 4) </t>
    </r>
    <r>
      <rPr>
        <sz val="11"/>
        <color rgb="FFFF0000"/>
        <rFont val="Times New Roman"/>
        <family val="1"/>
      </rPr>
      <t>34 days</t>
    </r>
  </si>
  <si>
    <r>
      <t xml:space="preserve">3. Initiation of AOD Treatment - Other drug abuse or dependence (rate 1, cohort 3) </t>
    </r>
    <r>
      <rPr>
        <sz val="11"/>
        <color rgb="FFFF0000"/>
        <rFont val="Times New Roman"/>
        <family val="1"/>
      </rPr>
      <t>14 days</t>
    </r>
  </si>
  <si>
    <r>
      <t xml:space="preserve">2. Initiation of AOD Treatment - Opioid abuse or dependence (rate 1, cohort 2) </t>
    </r>
    <r>
      <rPr>
        <sz val="11"/>
        <color rgb="FFFF0000"/>
        <rFont val="Times New Roman"/>
        <family val="1"/>
      </rPr>
      <t>14 days</t>
    </r>
  </si>
  <si>
    <t>DY5</t>
  </si>
  <si>
    <t>Q4</t>
  </si>
  <si>
    <t>10/01/2024- 12/31/2024</t>
  </si>
  <si>
    <t>01/01/2023- 12/31/2023</t>
  </si>
  <si>
    <t>10/01/2024- 10/31/2024</t>
  </si>
  <si>
    <t>11/01/2024- 11/30/2024</t>
  </si>
  <si>
    <t>12/01/2024- 12/31/2024</t>
  </si>
  <si>
    <t>07/01/2024- 09/30/2024</t>
  </si>
  <si>
    <t>Q3</t>
  </si>
  <si>
    <t xml:space="preserve">Although the numbers show children under 19 enrolled in the IWP, these numbers are due to technical errors due to overrides in the eligibility system due to the PHE and are being addressed to correct the issue. </t>
  </si>
  <si>
    <t>Premiums were suspended during the PHE and are set to begin resuming at members' renewal month in June 2024</t>
  </si>
  <si>
    <t>The state cannot report subpopulations for this group - only the numerator.</t>
  </si>
  <si>
    <t>Premiums were suspended during the PHE and are set to begin resuming at members' renewal month in June 2024 for IHAWP members.  For the DWP, both healthy behaviors and premiums have been eliminated.  Dental Premiums will not be resuming.</t>
  </si>
  <si>
    <t>Version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</si>
</sst>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DY&quot;#"/>
    <numFmt numFmtId="165" formatCode="&quot;Q&quot;#"/>
    <numFmt numFmtId="166" formatCode="[$-10409]#,##0;\-#,##0"/>
    <numFmt numFmtId="167" formatCode="[$-10409]#,##0;\(#,##0\)"/>
    <numFmt numFmtId="168" formatCode="0.0000000000"/>
  </numFmts>
  <fonts count="52" x14ac:knownFonts="1">
    <font>
      <sz val="11"/>
      <color theme="1"/>
      <name val="Calibri"/>
      <family val="2"/>
      <scheme val="minor"/>
    </font>
    <font>
      <sz val="11"/>
      <color theme="1"/>
      <name val="Times New Roman"/>
      <family val="1"/>
    </font>
    <font>
      <b/>
      <sz val="16"/>
      <name val="Times New Roman"/>
      <family val="1"/>
    </font>
    <font>
      <sz val="11"/>
      <name val="Times New Roman"/>
      <family val="1"/>
    </font>
    <font>
      <vertAlign val="superscript"/>
      <sz val="11"/>
      <name val="Times New Roman"/>
      <family val="1"/>
    </font>
    <font>
      <b/>
      <sz val="11"/>
      <color theme="1"/>
      <name val="Times New Roman"/>
      <family val="1"/>
    </font>
    <font>
      <b/>
      <sz val="16"/>
      <color theme="1"/>
      <name val="Times New Roman"/>
      <family val="1"/>
    </font>
    <font>
      <b/>
      <sz val="11"/>
      <color rgb="FFFF0000"/>
      <name val="Times New Roman"/>
      <family val="1"/>
    </font>
    <font>
      <b/>
      <sz val="11"/>
      <name val="Times New Roman"/>
      <family val="1"/>
    </font>
    <font>
      <b/>
      <sz val="11"/>
      <color theme="0"/>
      <name val="Times New Roman"/>
      <family val="1"/>
    </font>
    <font>
      <i/>
      <sz val="11"/>
      <name val="Times New Roman"/>
      <family val="1"/>
    </font>
    <font>
      <b/>
      <i/>
      <sz val="11"/>
      <name val="Times New Roman"/>
      <family val="1"/>
    </font>
    <font>
      <sz val="11"/>
      <color rgb="FFFF0000"/>
      <name val="Times New Roman"/>
      <family val="1"/>
    </font>
    <font>
      <b/>
      <sz val="11"/>
      <color rgb="FFFFFFFF"/>
      <name val="Times New Roman"/>
      <family val="1"/>
    </font>
    <font>
      <sz val="11"/>
      <color theme="0"/>
      <name val="Times New Roman"/>
      <family val="1"/>
    </font>
    <font>
      <sz val="8"/>
      <name val="Calibri"/>
      <family val="2"/>
      <scheme val="minor"/>
    </font>
    <font>
      <sz val="11"/>
      <color theme="1"/>
      <name val="Calibri"/>
      <family val="2"/>
      <scheme val="minor"/>
    </font>
    <font>
      <sz val="16"/>
      <name val="Times New Roman"/>
      <family val="1"/>
    </font>
    <font>
      <b/>
      <sz val="16"/>
      <color theme="0"/>
      <name val="Times New Roman"/>
      <family val="1"/>
    </font>
    <font>
      <vertAlign val="superscript"/>
      <sz val="16"/>
      <name val="Times New Roman"/>
      <family val="1"/>
    </font>
    <font>
      <b/>
      <vertAlign val="superscript"/>
      <sz val="16"/>
      <color theme="0"/>
      <name val="Times New Roman"/>
      <family val="1"/>
    </font>
    <font>
      <sz val="11"/>
      <color theme="0"/>
      <name val="Calibri"/>
      <family val="2"/>
      <scheme val="minor"/>
    </font>
    <font>
      <sz val="11"/>
      <color theme="2" tint="-0.249977111117893"/>
      <name val="Calibri"/>
      <family val="2"/>
      <scheme val="minor"/>
    </font>
    <font>
      <b/>
      <sz val="1"/>
      <color theme="2" tint="-0.499984740745262"/>
      <name val="Times New Roman"/>
      <family val="1"/>
    </font>
    <font>
      <sz val="1"/>
      <color theme="0"/>
      <name val="Times New Roman"/>
      <family val="1"/>
    </font>
    <font>
      <i/>
      <sz val="11"/>
      <color rgb="FFAEAAAA"/>
      <name val="Times New Roman"/>
      <family val="1"/>
    </font>
    <font>
      <b/>
      <i/>
      <sz val="1"/>
      <color rgb="FFFEFFCC"/>
      <name val="Times New Roman"/>
      <family val="1"/>
    </font>
    <font>
      <i/>
      <sz val="1"/>
      <color rgb="FFFEFFCC"/>
      <name val="Times New Roman"/>
      <family val="1"/>
    </font>
    <font>
      <i/>
      <sz val="1"/>
      <color rgb="FFBFBFBF"/>
      <name val="Times New Roman"/>
      <family val="1"/>
    </font>
    <font>
      <sz val="1"/>
      <color rgb="FFBFBFBF"/>
      <name val="Times New Roman"/>
      <family val="1"/>
    </font>
    <font>
      <i/>
      <sz val="1"/>
      <color rgb="FFAEAAAA"/>
      <name val="Times New Roman"/>
      <family val="1"/>
    </font>
    <font>
      <b/>
      <sz val="11"/>
      <color theme="0"/>
      <name val="Calibri Light"/>
      <family val="2"/>
    </font>
    <font>
      <b/>
      <sz val="1"/>
      <color theme="2" tint="-0.499984740745262"/>
      <name val="Calibri Light"/>
      <family val="2"/>
    </font>
    <font>
      <b/>
      <sz val="16"/>
      <color theme="0"/>
      <name val="Calibri Light"/>
      <family val="2"/>
    </font>
    <font>
      <b/>
      <sz val="11"/>
      <color theme="1"/>
      <name val="Calibri Light"/>
      <family val="2"/>
    </font>
    <font>
      <sz val="11"/>
      <color rgb="FF000000"/>
      <name val="Times New Roman"/>
      <family val="1"/>
    </font>
    <font>
      <sz val="12"/>
      <color theme="0"/>
      <name val="Times New Roman"/>
      <family val="1"/>
    </font>
    <font>
      <b/>
      <sz val="12"/>
      <color rgb="FF000000"/>
      <name val="Times New Roman"/>
      <family val="1"/>
    </font>
    <font>
      <sz val="12"/>
      <color rgb="FF000000"/>
      <name val="Times New Roman"/>
      <family val="1"/>
    </font>
    <font>
      <sz val="12"/>
      <name val="Times New Roman"/>
      <family val="1"/>
    </font>
    <font>
      <b/>
      <vertAlign val="superscript"/>
      <sz val="11"/>
      <color theme="0"/>
      <name val="Times New Roman"/>
      <family val="1"/>
    </font>
    <font>
      <b/>
      <vertAlign val="superscript"/>
      <sz val="16"/>
      <name val="Times New Roman"/>
      <family val="1"/>
    </font>
    <font>
      <b/>
      <vertAlign val="superscript"/>
      <sz val="11"/>
      <name val="Times New Roman"/>
      <family val="1"/>
    </font>
    <font>
      <b/>
      <sz val="11"/>
      <name val="Calibri"/>
      <family val="2"/>
    </font>
    <font>
      <b/>
      <sz val="11"/>
      <name val="Times New Roman"/>
      <family val="2"/>
    </font>
    <font>
      <vertAlign val="superscript"/>
      <sz val="14"/>
      <name val="Times New Roman"/>
      <family val="1"/>
    </font>
    <font>
      <b/>
      <vertAlign val="superscript"/>
      <sz val="14"/>
      <name val="Times New Roman"/>
      <family val="1"/>
    </font>
    <font>
      <b/>
      <sz val="11"/>
      <color rgb="FF000000"/>
      <name val="Times New Roman"/>
      <family val="1"/>
    </font>
    <font>
      <sz val="11"/>
      <name val="Calibri"/>
      <family val="2"/>
    </font>
    <font>
      <b/>
      <vertAlign val="superscript"/>
      <sz val="11"/>
      <color rgb="FFFFFFFF"/>
      <name val="Times New Roman"/>
      <family val="1"/>
    </font>
    <font>
      <sz val="11"/>
      <color theme="9"/>
      <name val="Times New Roman"/>
      <family val="1"/>
    </font>
    <font>
      <sz val="11"/>
      <color rgb="FF000000"/>
      <name val="Times New Roman"/>
      <family val="1"/>
    </font>
  </fonts>
  <fills count="21">
    <fill>
      <patternFill patternType="none"/>
    </fill>
    <fill>
      <patternFill patternType="gray125"/>
    </fill>
    <fill>
      <patternFill patternType="solid">
        <fgColor theme="2" tint="-0.249977111117893"/>
        <bgColor indexed="64"/>
      </patternFill>
    </fill>
    <fill>
      <patternFill patternType="solid">
        <fgColor rgb="FFFEFFCC"/>
        <bgColor indexed="64"/>
      </patternFill>
    </fill>
    <fill>
      <patternFill patternType="solid">
        <fgColor rgb="FF6C6F70"/>
        <bgColor indexed="64"/>
      </patternFill>
    </fill>
    <fill>
      <patternFill patternType="solid">
        <fgColor theme="0" tint="-0.249977111117893"/>
        <bgColor indexed="64"/>
      </patternFill>
    </fill>
    <fill>
      <patternFill patternType="solid">
        <fgColor rgb="FFFFFFCC"/>
      </patternFill>
    </fill>
    <fill>
      <patternFill patternType="solid">
        <fgColor rgb="FFFFFFCC"/>
        <bgColor indexed="64"/>
      </patternFill>
    </fill>
    <fill>
      <patternFill patternType="solid">
        <fgColor rgb="FFBFBFBF"/>
        <bgColor indexed="64"/>
      </patternFill>
    </fill>
    <fill>
      <patternFill patternType="solid">
        <fgColor theme="0" tint="-4.9989318521683403E-2"/>
        <bgColor indexed="64"/>
      </patternFill>
    </fill>
    <fill>
      <patternFill patternType="lightUp">
        <fgColor auto="1"/>
        <bgColor theme="0" tint="-0.24994659260841701"/>
      </patternFill>
    </fill>
    <fill>
      <patternFill patternType="solid">
        <fgColor theme="0"/>
        <bgColor indexed="64"/>
      </patternFill>
    </fill>
    <fill>
      <patternFill patternType="lightUp">
        <bgColor theme="0" tint="-0.24994659260841701"/>
      </patternFill>
    </fill>
    <fill>
      <patternFill patternType="lightUp">
        <fgColor auto="1"/>
        <bgColor theme="0" tint="-0.249977111117893"/>
      </patternFill>
    </fill>
    <fill>
      <patternFill patternType="solid">
        <fgColor rgb="FFFFFFFF"/>
        <bgColor rgb="FF000000"/>
      </patternFill>
    </fill>
    <fill>
      <patternFill patternType="solid">
        <fgColor rgb="FFA9A9A9"/>
        <bgColor rgb="FFA9A9A9"/>
      </patternFill>
    </fill>
    <fill>
      <patternFill patternType="solid">
        <fgColor rgb="FFC0C0C0"/>
        <bgColor rgb="FFC0C0C0"/>
      </patternFill>
    </fill>
    <fill>
      <patternFill patternType="solid">
        <fgColor rgb="FF6C6F70"/>
        <bgColor rgb="FF6C6F70"/>
      </patternFill>
    </fill>
    <fill>
      <patternFill patternType="lightUp">
        <bgColor rgb="FFBFBFBF"/>
      </patternFill>
    </fill>
    <fill>
      <patternFill patternType="solid">
        <fgColor theme="0"/>
        <bgColor auto="1"/>
      </patternFill>
    </fill>
    <fill>
      <patternFill patternType="solid">
        <fgColor rgb="FFFFFFFF"/>
        <bgColor rgb="FFFFFFFF"/>
      </patternFill>
    </fill>
  </fills>
  <borders count="158">
    <border>
      <left/>
      <right/>
      <top/>
      <bottom/>
      <diagonal/>
    </border>
    <border>
      <left style="thin">
        <color theme="0"/>
      </left>
      <right/>
      <top/>
      <bottom/>
      <diagonal/>
    </border>
    <border>
      <left/>
      <right style="thin">
        <color theme="0"/>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theme="0" tint="-0.34998626667073579"/>
      </left>
      <right/>
      <top/>
      <bottom/>
      <diagonal/>
    </border>
    <border>
      <left/>
      <right style="thin">
        <color theme="0" tint="-0.499984740745262"/>
      </right>
      <top/>
      <bottom/>
      <diagonal/>
    </border>
    <border>
      <left style="thin">
        <color indexed="64"/>
      </left>
      <right/>
      <top style="thin">
        <color indexed="64"/>
      </top>
      <bottom/>
      <diagonal/>
    </border>
    <border>
      <left style="thin">
        <color rgb="FFB2B2B2"/>
      </left>
      <right style="thin">
        <color rgb="FFB2B2B2"/>
      </right>
      <top style="thin">
        <color rgb="FFB2B2B2"/>
      </top>
      <bottom style="thin">
        <color rgb="FFB2B2B2"/>
      </bottom>
      <diagonal/>
    </border>
    <border>
      <left style="thin">
        <color theme="0" tint="-0.34998626667073579"/>
      </left>
      <right/>
      <top style="thin">
        <color theme="0" tint="-0.34998626667073579"/>
      </top>
      <bottom/>
      <diagonal/>
    </border>
    <border>
      <left style="thin">
        <color theme="0" tint="-0.34998626667073579"/>
      </left>
      <right style="thin">
        <color indexed="64"/>
      </right>
      <top style="thin">
        <color theme="0" tint="-0.34998626667073579"/>
      </top>
      <bottom/>
      <diagonal/>
    </border>
    <border>
      <left/>
      <right/>
      <top style="medium">
        <color indexed="64"/>
      </top>
      <bottom/>
      <diagonal/>
    </border>
    <border>
      <left/>
      <right style="thin">
        <color indexed="64"/>
      </right>
      <top style="medium">
        <color indexed="64"/>
      </top>
      <bottom/>
      <diagonal/>
    </border>
    <border>
      <left style="thin">
        <color rgb="FF979797"/>
      </left>
      <right/>
      <top/>
      <bottom/>
      <diagonal/>
    </border>
    <border>
      <left style="thin">
        <color rgb="FF808080"/>
      </left>
      <right/>
      <top style="thin">
        <color rgb="FF979797"/>
      </top>
      <bottom/>
      <diagonal/>
    </border>
    <border>
      <left style="thin">
        <color rgb="FF808080"/>
      </left>
      <right/>
      <top/>
      <bottom/>
      <diagonal/>
    </border>
    <border>
      <left style="thin">
        <color rgb="FF808080"/>
      </left>
      <right/>
      <top style="thin">
        <color theme="0"/>
      </top>
      <bottom/>
      <diagonal/>
    </border>
    <border>
      <left style="thin">
        <color rgb="FF808080"/>
      </left>
      <right/>
      <top style="thin">
        <color rgb="FF808080"/>
      </top>
      <bottom/>
      <diagonal/>
    </border>
    <border>
      <left style="thin">
        <color theme="0" tint="-0.499984740745262"/>
      </left>
      <right/>
      <top/>
      <bottom/>
      <diagonal/>
    </border>
    <border>
      <left style="thin">
        <color rgb="FF808080"/>
      </left>
      <right/>
      <top style="thin">
        <color rgb="FF6C6F70"/>
      </top>
      <bottom/>
      <diagonal/>
    </border>
    <border>
      <left/>
      <right/>
      <top style="thin">
        <color rgb="FF808080"/>
      </top>
      <bottom/>
      <diagonal/>
    </border>
    <border>
      <left style="thin">
        <color rgb="FF808080"/>
      </left>
      <right/>
      <top style="medium">
        <color auto="1"/>
      </top>
      <bottom/>
      <diagonal/>
    </border>
    <border>
      <left style="thin">
        <color theme="0" tint="-0.499984740745262"/>
      </left>
      <right/>
      <top style="medium">
        <color auto="1"/>
      </top>
      <bottom/>
      <diagonal/>
    </border>
    <border>
      <left style="thin">
        <color indexed="64"/>
      </left>
      <right/>
      <top style="medium">
        <color auto="1"/>
      </top>
      <bottom/>
      <diagonal/>
    </border>
    <border>
      <left style="thin">
        <color rgb="FF979797"/>
      </left>
      <right/>
      <top style="medium">
        <color auto="1"/>
      </top>
      <bottom/>
      <diagonal/>
    </border>
    <border>
      <left style="thin">
        <color rgb="FF979797"/>
      </left>
      <right style="thin">
        <color indexed="64"/>
      </right>
      <top style="medium">
        <color auto="1"/>
      </top>
      <bottom/>
      <diagonal/>
    </border>
    <border>
      <left style="thin">
        <color rgb="FF979797"/>
      </left>
      <right/>
      <top style="thin">
        <color rgb="FF979797"/>
      </top>
      <bottom/>
      <diagonal/>
    </border>
    <border>
      <left style="thin">
        <color indexed="64"/>
      </left>
      <right/>
      <top style="thin">
        <color rgb="FF979797"/>
      </top>
      <bottom/>
      <diagonal/>
    </border>
    <border>
      <left style="thin">
        <color rgb="FF979797"/>
      </left>
      <right style="thin">
        <color indexed="64"/>
      </right>
      <top style="thin">
        <color rgb="FF979797"/>
      </top>
      <bottom/>
      <diagonal/>
    </border>
    <border>
      <left/>
      <right/>
      <top style="thin">
        <color rgb="FF979797"/>
      </top>
      <bottom/>
      <diagonal/>
    </border>
    <border>
      <left style="thin">
        <color rgb="FF979797"/>
      </left>
      <right/>
      <top style="thin">
        <color rgb="FF808080"/>
      </top>
      <bottom/>
      <diagonal/>
    </border>
    <border>
      <left/>
      <right/>
      <top style="thin">
        <color rgb="FF808080"/>
      </top>
      <bottom style="thin">
        <color indexed="64"/>
      </bottom>
      <diagonal/>
    </border>
    <border>
      <left style="thin">
        <color rgb="FFAEAAAA"/>
      </left>
      <right/>
      <top/>
      <bottom/>
      <diagonal/>
    </border>
    <border>
      <left style="thin">
        <color rgb="FFAEAAAA"/>
      </left>
      <right/>
      <top style="thin">
        <color rgb="FF979797"/>
      </top>
      <bottom/>
      <diagonal/>
    </border>
    <border>
      <left style="thin">
        <color theme="0" tint="-0.34998626667073579"/>
      </left>
      <right/>
      <top style="thin">
        <color rgb="FFFFFFCC"/>
      </top>
      <bottom/>
      <diagonal/>
    </border>
    <border>
      <left style="thin">
        <color theme="0" tint="-0.34998626667073579"/>
      </left>
      <right/>
      <top style="thin">
        <color rgb="FF979797"/>
      </top>
      <bottom/>
      <diagonal/>
    </border>
    <border>
      <left style="thin">
        <color theme="0" tint="-0.34998626667073579"/>
      </left>
      <right/>
      <top style="thin">
        <color rgb="FFB2B2B2"/>
      </top>
      <bottom/>
      <diagonal/>
    </border>
    <border>
      <left/>
      <right/>
      <top/>
      <bottom style="medium">
        <color indexed="64"/>
      </bottom>
      <diagonal/>
    </border>
    <border>
      <left/>
      <right style="thin">
        <color indexed="64"/>
      </right>
      <top/>
      <bottom style="medium">
        <color indexed="64"/>
      </bottom>
      <diagonal/>
    </border>
    <border>
      <left style="thin">
        <color rgb="FF808080"/>
      </left>
      <right style="thin">
        <color rgb="FF808080"/>
      </right>
      <top style="medium">
        <color auto="1"/>
      </top>
      <bottom style="thin">
        <color theme="0"/>
      </bottom>
      <diagonal/>
    </border>
    <border>
      <left style="thin">
        <color rgb="FF808080"/>
      </left>
      <right style="thin">
        <color rgb="FF808080"/>
      </right>
      <top style="thin">
        <color theme="0"/>
      </top>
      <bottom style="thin">
        <color theme="0"/>
      </bottom>
      <diagonal/>
    </border>
    <border>
      <left style="thin">
        <color rgb="FF808080"/>
      </left>
      <right style="thin">
        <color rgb="FF808080"/>
      </right>
      <top style="thin">
        <color theme="0"/>
      </top>
      <bottom/>
      <diagonal/>
    </border>
    <border>
      <left style="thin">
        <color rgb="FF808080"/>
      </left>
      <right style="thin">
        <color rgb="FF808080"/>
      </right>
      <top style="thin">
        <color theme="0"/>
      </top>
      <bottom style="thin">
        <color rgb="FF808080"/>
      </bottom>
      <diagonal/>
    </border>
    <border>
      <left/>
      <right style="thin">
        <color rgb="FF979797"/>
      </right>
      <top style="medium">
        <color indexed="64"/>
      </top>
      <bottom style="thin">
        <color theme="0"/>
      </bottom>
      <diagonal/>
    </border>
    <border>
      <left/>
      <right style="thin">
        <color rgb="FF979797"/>
      </right>
      <top style="thin">
        <color theme="0"/>
      </top>
      <bottom style="thin">
        <color theme="0"/>
      </bottom>
      <diagonal/>
    </border>
    <border>
      <left style="thin">
        <color rgb="FF979797"/>
      </left>
      <right style="thin">
        <color rgb="FF979797"/>
      </right>
      <top style="thin">
        <color theme="0"/>
      </top>
      <bottom/>
      <diagonal/>
    </border>
    <border>
      <left style="thin">
        <color rgb="FF979797"/>
      </left>
      <right style="thin">
        <color rgb="FF979797"/>
      </right>
      <top style="medium">
        <color auto="1"/>
      </top>
      <bottom style="thin">
        <color theme="0"/>
      </bottom>
      <diagonal/>
    </border>
    <border>
      <left style="thin">
        <color rgb="FF979797"/>
      </left>
      <right style="thin">
        <color rgb="FF979797"/>
      </right>
      <top style="thin">
        <color theme="0"/>
      </top>
      <bottom style="thin">
        <color theme="0"/>
      </bottom>
      <diagonal/>
    </border>
    <border>
      <left style="thin">
        <color rgb="FF979797"/>
      </left>
      <right style="thin">
        <color rgb="FF979797"/>
      </right>
      <top/>
      <bottom style="thin">
        <color theme="0"/>
      </bottom>
      <diagonal/>
    </border>
    <border>
      <left style="thin">
        <color rgb="FF808080"/>
      </left>
      <right/>
      <top style="thick">
        <color rgb="FF808080"/>
      </top>
      <bottom style="thin">
        <color theme="0"/>
      </bottom>
      <diagonal/>
    </border>
    <border>
      <left style="thin">
        <color rgb="FF808080"/>
      </left>
      <right/>
      <top style="thick">
        <color rgb="FF808080"/>
      </top>
      <bottom/>
      <diagonal/>
    </border>
    <border>
      <left style="thin">
        <color rgb="FF808080"/>
      </left>
      <right style="thin">
        <color rgb="FF808080"/>
      </right>
      <top style="thick">
        <color rgb="FF808080"/>
      </top>
      <bottom style="thin">
        <color theme="0"/>
      </bottom>
      <diagonal/>
    </border>
    <border>
      <left style="thin">
        <color rgb="FF979797"/>
      </left>
      <right/>
      <top style="thick">
        <color rgb="FF808080"/>
      </top>
      <bottom/>
      <diagonal/>
    </border>
    <border>
      <left style="thin">
        <color indexed="64"/>
      </left>
      <right/>
      <top style="thick">
        <color rgb="FF808080"/>
      </top>
      <bottom/>
      <diagonal/>
    </border>
    <border>
      <left style="thin">
        <color rgb="FF979797"/>
      </left>
      <right style="thin">
        <color indexed="64"/>
      </right>
      <top style="thick">
        <color rgb="FF808080"/>
      </top>
      <bottom/>
      <diagonal/>
    </border>
    <border>
      <left/>
      <right/>
      <top style="thick">
        <color rgb="FF808080"/>
      </top>
      <bottom/>
      <diagonal/>
    </border>
    <border>
      <left style="thin">
        <color rgb="FF808080"/>
      </left>
      <right style="thin">
        <color rgb="FF808080"/>
      </right>
      <top style="thick">
        <color rgb="FF808080"/>
      </top>
      <bottom style="thin">
        <color rgb="FF808080"/>
      </bottom>
      <diagonal/>
    </border>
    <border>
      <left style="thin">
        <color rgb="FF979797"/>
      </left>
      <right/>
      <top style="thick">
        <color rgb="FF979797"/>
      </top>
      <bottom/>
      <diagonal/>
    </border>
    <border>
      <left style="thin">
        <color indexed="64"/>
      </left>
      <right/>
      <top style="thick">
        <color rgb="FF979797"/>
      </top>
      <bottom/>
      <diagonal/>
    </border>
    <border>
      <left style="thin">
        <color rgb="FF979797"/>
      </left>
      <right style="thin">
        <color indexed="64"/>
      </right>
      <top style="thick">
        <color rgb="FF979797"/>
      </top>
      <bottom/>
      <diagonal/>
    </border>
    <border>
      <left style="thin">
        <color rgb="FF808080"/>
      </left>
      <right/>
      <top style="thick">
        <color rgb="FF979797"/>
      </top>
      <bottom/>
      <diagonal/>
    </border>
    <border>
      <left style="thin">
        <color rgb="FF808080"/>
      </left>
      <right style="thin">
        <color rgb="FF808080"/>
      </right>
      <top/>
      <bottom/>
      <diagonal/>
    </border>
    <border>
      <left style="thin">
        <color rgb="FF808080"/>
      </left>
      <right style="thin">
        <color rgb="FF808080"/>
      </right>
      <top style="thin">
        <color rgb="FF808080"/>
      </top>
      <bottom style="thin">
        <color rgb="FF808080"/>
      </bottom>
      <diagonal/>
    </border>
    <border>
      <left/>
      <right/>
      <top style="thin">
        <color theme="0"/>
      </top>
      <bottom style="thin">
        <color theme="0"/>
      </bottom>
      <diagonal/>
    </border>
    <border>
      <left style="thin">
        <color theme="0"/>
      </left>
      <right style="thin">
        <color rgb="FF979797"/>
      </right>
      <top style="thin">
        <color theme="0"/>
      </top>
      <bottom/>
      <diagonal/>
    </border>
    <border>
      <left style="thin">
        <color rgb="FF979797"/>
      </left>
      <right style="thin">
        <color rgb="FF808080"/>
      </right>
      <top style="thin">
        <color theme="0"/>
      </top>
      <bottom style="thick">
        <color rgb="FF979797"/>
      </bottom>
      <diagonal/>
    </border>
    <border>
      <left style="thin">
        <color rgb="FF808080"/>
      </left>
      <right style="thin">
        <color rgb="FF979797"/>
      </right>
      <top style="thin">
        <color theme="0"/>
      </top>
      <bottom style="thick">
        <color rgb="FF979797"/>
      </bottom>
      <diagonal/>
    </border>
    <border>
      <left style="thin">
        <color rgb="FF808080"/>
      </left>
      <right/>
      <top style="thin">
        <color theme="0"/>
      </top>
      <bottom style="thick">
        <color rgb="FF979797"/>
      </bottom>
      <diagonal/>
    </border>
    <border>
      <left style="thin">
        <color rgb="FF979797"/>
      </left>
      <right style="thin">
        <color rgb="FF808080"/>
      </right>
      <top style="thin">
        <color rgb="FF979797"/>
      </top>
      <bottom style="thick">
        <color rgb="FF979797"/>
      </bottom>
      <diagonal/>
    </border>
    <border>
      <left style="thin">
        <color rgb="FF979797"/>
      </left>
      <right style="thin">
        <color rgb="FF808080"/>
      </right>
      <top style="thin">
        <color rgb="FF979797"/>
      </top>
      <bottom style="thin">
        <color rgb="FF979797"/>
      </bottom>
      <diagonal/>
    </border>
    <border>
      <left/>
      <right style="thin">
        <color rgb="FF808080"/>
      </right>
      <top style="thin">
        <color theme="0"/>
      </top>
      <bottom style="thick">
        <color rgb="FF808080"/>
      </bottom>
      <diagonal/>
    </border>
    <border>
      <left style="thin">
        <color rgb="FF808080"/>
      </left>
      <right style="thin">
        <color rgb="FF808080"/>
      </right>
      <top style="thin">
        <color theme="0"/>
      </top>
      <bottom style="thick">
        <color rgb="FF808080"/>
      </bottom>
      <diagonal/>
    </border>
    <border>
      <left style="thin">
        <color rgb="FF808080"/>
      </left>
      <right style="thin">
        <color rgb="FF808080"/>
      </right>
      <top style="thin">
        <color rgb="FF808080"/>
      </top>
      <bottom style="thick">
        <color rgb="FF808080"/>
      </bottom>
      <diagonal/>
    </border>
    <border>
      <left style="thin">
        <color rgb="FF808080"/>
      </left>
      <right/>
      <top style="thin">
        <color theme="0"/>
      </top>
      <bottom style="thin">
        <color theme="0"/>
      </bottom>
      <diagonal/>
    </border>
    <border>
      <left style="thin">
        <color rgb="FF808080"/>
      </left>
      <right/>
      <top style="thin">
        <color theme="0"/>
      </top>
      <bottom style="thick">
        <color rgb="FF808080"/>
      </bottom>
      <diagonal/>
    </border>
    <border>
      <left style="thin">
        <color rgb="FF808080"/>
      </left>
      <right style="thin">
        <color rgb="FF808080"/>
      </right>
      <top style="thick">
        <color rgb="FF808080"/>
      </top>
      <bottom style="thick">
        <color rgb="FF808080"/>
      </bottom>
      <diagonal/>
    </border>
    <border>
      <left style="thin">
        <color rgb="FF979797"/>
      </left>
      <right style="thin">
        <color indexed="64"/>
      </right>
      <top style="thick">
        <color rgb="FF808080"/>
      </top>
      <bottom style="thin">
        <color rgb="FF979797"/>
      </bottom>
      <diagonal/>
    </border>
    <border>
      <left style="thin">
        <color indexed="64"/>
      </left>
      <right/>
      <top style="thick">
        <color rgb="FF808080"/>
      </top>
      <bottom style="thin">
        <color rgb="FF979797"/>
      </bottom>
      <diagonal/>
    </border>
    <border>
      <left style="thin">
        <color rgb="FF979797"/>
      </left>
      <right/>
      <top style="thick">
        <color rgb="FF808080"/>
      </top>
      <bottom style="thin">
        <color rgb="FF979797"/>
      </bottom>
      <diagonal/>
    </border>
    <border>
      <left style="thin">
        <color rgb="FF979797"/>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979797"/>
      </left>
      <right/>
      <top style="thin">
        <color theme="0" tint="-0.34998626667073579"/>
      </top>
      <bottom/>
      <diagonal/>
    </border>
    <border>
      <left style="thin">
        <color rgb="FF979797"/>
      </left>
      <right style="thin">
        <color rgb="FF979797"/>
      </right>
      <top style="thin">
        <color theme="0" tint="-0.34998626667073579"/>
      </top>
      <bottom style="medium">
        <color theme="1"/>
      </bottom>
      <diagonal/>
    </border>
    <border>
      <left style="thin">
        <color rgb="FF979797"/>
      </left>
      <right/>
      <top style="thin">
        <color theme="0" tint="-0.34998626667073579"/>
      </top>
      <bottom style="medium">
        <color theme="1"/>
      </bottom>
      <diagonal/>
    </border>
    <border>
      <left/>
      <right/>
      <top/>
      <bottom style="medium">
        <color theme="6"/>
      </bottom>
      <diagonal/>
    </border>
    <border>
      <left/>
      <right style="thin">
        <color rgb="FF808080"/>
      </right>
      <top/>
      <bottom style="medium">
        <color theme="6"/>
      </bottom>
      <diagonal/>
    </border>
    <border>
      <left style="thin">
        <color theme="0" tint="-0.34998626667073579"/>
      </left>
      <right/>
      <top style="thin">
        <color theme="0" tint="-0.34998626667073579"/>
      </top>
      <bottom style="medium">
        <color theme="1"/>
      </bottom>
      <diagonal/>
    </border>
    <border>
      <left/>
      <right/>
      <top/>
      <bottom style="thin">
        <color rgb="FF808080"/>
      </bottom>
      <diagonal/>
    </border>
    <border>
      <left style="thin">
        <color rgb="FF979797"/>
      </left>
      <right style="thin">
        <color indexed="64"/>
      </right>
      <top/>
      <bottom style="thin">
        <color rgb="FF808080"/>
      </bottom>
      <diagonal/>
    </border>
    <border>
      <left style="thin">
        <color indexed="64"/>
      </left>
      <right style="thin">
        <color indexed="64"/>
      </right>
      <top style="thin">
        <color indexed="64"/>
      </top>
      <bottom style="thin">
        <color indexed="64"/>
      </bottom>
      <diagonal/>
    </border>
    <border>
      <left/>
      <right style="thin">
        <color indexed="64"/>
      </right>
      <top style="thick">
        <color rgb="FF808080"/>
      </top>
      <bottom/>
      <diagonal/>
    </border>
    <border>
      <left/>
      <right style="thin">
        <color indexed="64"/>
      </right>
      <top/>
      <bottom style="thin">
        <color rgb="FF808080"/>
      </bottom>
      <diagonal/>
    </border>
    <border>
      <left style="thin">
        <color rgb="FF808080"/>
      </left>
      <right style="thin">
        <color rgb="FF979797"/>
      </right>
      <top style="thick">
        <color rgb="FF979797"/>
      </top>
      <bottom style="medium">
        <color theme="0" tint="-0.499984740745262"/>
      </bottom>
      <diagonal/>
    </border>
    <border>
      <left style="thin">
        <color rgb="FF979797"/>
      </left>
      <right/>
      <top style="thick">
        <color rgb="FF979797"/>
      </top>
      <bottom style="medium">
        <color theme="0" tint="-0.499984740745262"/>
      </bottom>
      <diagonal/>
    </border>
    <border>
      <left style="thin">
        <color indexed="64"/>
      </left>
      <right/>
      <top style="thick">
        <color rgb="FF979797"/>
      </top>
      <bottom style="medium">
        <color theme="0" tint="-0.499984740745262"/>
      </bottom>
      <diagonal/>
    </border>
    <border>
      <left style="thin">
        <color rgb="FF808080"/>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top style="medium">
        <color theme="1"/>
      </top>
      <bottom/>
      <diagonal/>
    </border>
    <border>
      <left style="thin">
        <color rgb="FF808080"/>
      </left>
      <right style="thin">
        <color rgb="FF808080"/>
      </right>
      <top style="thick">
        <color rgb="FF808080"/>
      </top>
      <bottom/>
      <diagonal/>
    </border>
    <border>
      <left style="thin">
        <color rgb="FF808080"/>
      </left>
      <right style="thin">
        <color rgb="FF808080"/>
      </right>
      <top/>
      <bottom style="thick">
        <color rgb="FF808080"/>
      </bottom>
      <diagonal/>
    </border>
    <border>
      <left style="thin">
        <color rgb="FF808080"/>
      </left>
      <right style="thin">
        <color rgb="FF979797"/>
      </right>
      <top style="thick">
        <color rgb="FF808080"/>
      </top>
      <bottom/>
      <diagonal/>
    </border>
    <border>
      <left style="thin">
        <color rgb="FF808080"/>
      </left>
      <right style="thin">
        <color rgb="FF979797"/>
      </right>
      <top/>
      <bottom/>
      <diagonal/>
    </border>
    <border>
      <left style="thin">
        <color rgb="FF808080"/>
      </left>
      <right style="thin">
        <color rgb="FF979797"/>
      </right>
      <top/>
      <bottom style="thick">
        <color rgb="FF808080"/>
      </bottom>
      <diagonal/>
    </border>
    <border>
      <left style="thin">
        <color rgb="FF808080"/>
      </left>
      <right style="thin">
        <color rgb="FF808080"/>
      </right>
      <top style="medium">
        <color auto="1"/>
      </top>
      <bottom/>
      <diagonal/>
    </border>
    <border>
      <left style="thin">
        <color indexed="64"/>
      </left>
      <right style="thin">
        <color indexed="64"/>
      </right>
      <top/>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979797"/>
      </left>
      <right style="thin">
        <color indexed="64"/>
      </right>
      <top style="thin">
        <color rgb="FF979797"/>
      </top>
      <bottom style="thin">
        <color theme="0" tint="-0.499984740745262"/>
      </bottom>
      <diagonal/>
    </border>
    <border>
      <left style="thin">
        <color rgb="FF979797"/>
      </left>
      <right style="thin">
        <color rgb="FF979797"/>
      </right>
      <top style="thin">
        <color theme="0" tint="-0.499984740745262"/>
      </top>
      <bottom style="thin">
        <color rgb="FF979797"/>
      </bottom>
      <diagonal/>
    </border>
    <border>
      <left style="thin">
        <color indexed="64"/>
      </left>
      <right style="thin">
        <color rgb="FF979797"/>
      </right>
      <top style="thin">
        <color rgb="FF979797"/>
      </top>
      <bottom style="thin">
        <color theme="0" tint="-0.499984740745262"/>
      </bottom>
      <diagonal/>
    </border>
    <border>
      <left style="thin">
        <color indexed="64"/>
      </left>
      <right style="thin">
        <color rgb="FF979797"/>
      </right>
      <top style="thin">
        <color theme="0" tint="-0.499984740745262"/>
      </top>
      <bottom style="thin">
        <color rgb="FF979797"/>
      </bottom>
      <diagonal/>
    </border>
    <border>
      <left style="thin">
        <color rgb="FF979797"/>
      </left>
      <right style="thin">
        <color rgb="FF979797"/>
      </right>
      <top style="thin">
        <color rgb="FF979797"/>
      </top>
      <bottom style="thin">
        <color theme="0" tint="-0.499984740745262"/>
      </bottom>
      <diagonal/>
    </border>
    <border>
      <left style="thin">
        <color rgb="FF979797"/>
      </left>
      <right style="thin">
        <color indexed="64"/>
      </right>
      <top style="thin">
        <color theme="0" tint="-0.499984740745262"/>
      </top>
      <bottom style="thin">
        <color rgb="FF979797"/>
      </bottom>
      <diagonal/>
    </border>
    <border>
      <left style="thin">
        <color indexed="64"/>
      </left>
      <right style="thin">
        <color rgb="FF979797"/>
      </right>
      <top/>
      <bottom style="thin">
        <color rgb="FF979797"/>
      </bottom>
      <diagonal/>
    </border>
    <border>
      <left style="thin">
        <color theme="0" tint="-0.499984740745262"/>
      </left>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rgb="FF979797"/>
      </left>
      <right style="thin">
        <color theme="0" tint="-0.499984740745262"/>
      </right>
      <top style="thin">
        <color rgb="FF979797"/>
      </top>
      <bottom style="thin">
        <color theme="0" tint="-0.499984740745262"/>
      </bottom>
      <diagonal/>
    </border>
    <border>
      <left style="thin">
        <color theme="0" tint="-0.34998626667073579"/>
      </left>
      <right style="thin">
        <color rgb="FF979797"/>
      </right>
      <top style="thin">
        <color rgb="FF979797"/>
      </top>
      <bottom style="thin">
        <color theme="0" tint="-0.499984740745262"/>
      </bottom>
      <diagonal/>
    </border>
    <border>
      <left style="thin">
        <color indexed="64"/>
      </left>
      <right style="thin">
        <color theme="0" tint="-0.34998626667073579"/>
      </right>
      <top style="thin">
        <color rgb="FF979797"/>
      </top>
      <bottom style="thin">
        <color theme="0" tint="-0.499984740745262"/>
      </bottom>
      <diagonal/>
    </border>
    <border>
      <left style="thin">
        <color indexed="64"/>
      </left>
      <right/>
      <top/>
      <bottom style="thin">
        <color theme="0" tint="-0.499984740745262"/>
      </bottom>
      <diagonal/>
    </border>
    <border>
      <left/>
      <right/>
      <top/>
      <bottom style="thin">
        <color rgb="FFD3D3D3"/>
      </bottom>
      <diagonal/>
    </border>
    <border>
      <left style="thick">
        <color rgb="FF000000"/>
      </left>
      <right style="thick">
        <color rgb="FF000000"/>
      </right>
      <top style="thin">
        <color rgb="FFD3D3D3"/>
      </top>
      <bottom style="thin">
        <color rgb="FFD3D3D3"/>
      </bottom>
      <diagonal/>
    </border>
    <border>
      <left/>
      <right/>
      <top style="thin">
        <color rgb="FFD3D3D3"/>
      </top>
      <bottom style="thin">
        <color rgb="FFD3D3D3"/>
      </bottom>
      <diagonal/>
    </border>
    <border>
      <left/>
      <right style="thick">
        <color rgb="FF000000"/>
      </right>
      <top style="thin">
        <color rgb="FFD3D3D3"/>
      </top>
      <bottom style="thin">
        <color rgb="FFD3D3D3"/>
      </bottom>
      <diagonal/>
    </border>
    <border>
      <left style="thick">
        <color rgb="FF000000"/>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ck">
        <color rgb="FF000000"/>
      </right>
      <top style="thin">
        <color rgb="FFD3D3D3"/>
      </top>
      <bottom style="thin">
        <color rgb="FFD3D3D3"/>
      </bottom>
      <diagonal/>
    </border>
    <border>
      <left style="thin">
        <color theme="0" tint="-0.34998626667073579"/>
      </left>
      <right style="thin">
        <color theme="0" tint="-0.34998626667073579"/>
      </right>
      <top style="thin">
        <color rgb="FFD3D3D3"/>
      </top>
      <bottom style="medium">
        <color indexed="64"/>
      </bottom>
      <diagonal/>
    </border>
    <border>
      <left style="thin">
        <color theme="0" tint="-0.34998626667073579"/>
      </left>
      <right style="thin">
        <color theme="0" tint="-0.34998626667073579"/>
      </right>
      <top/>
      <bottom style="medium">
        <color indexed="64"/>
      </bottom>
      <diagonal/>
    </border>
    <border>
      <left style="thin">
        <color indexed="64"/>
      </left>
      <right style="thin">
        <color rgb="FF979797"/>
      </right>
      <top/>
      <bottom/>
      <diagonal/>
    </border>
    <border>
      <left style="thin">
        <color indexed="64"/>
      </left>
      <right style="thin">
        <color rgb="FF979797"/>
      </right>
      <top/>
      <bottom style="thin">
        <color rgb="FF808080"/>
      </bottom>
      <diagonal/>
    </border>
    <border>
      <left style="thin">
        <color indexed="64"/>
      </left>
      <right style="thin">
        <color rgb="FF979797"/>
      </right>
      <top style="thick">
        <color rgb="FF808080"/>
      </top>
      <bottom/>
      <diagonal/>
    </border>
    <border>
      <left style="thin">
        <color rgb="FF979797"/>
      </left>
      <right style="thin">
        <color rgb="FF979797"/>
      </right>
      <top style="thick">
        <color rgb="FF808080"/>
      </top>
      <bottom/>
      <diagonal/>
    </border>
    <border>
      <left style="thin">
        <color rgb="FF979797"/>
      </left>
      <right style="thin">
        <color rgb="FF979797"/>
      </right>
      <top/>
      <bottom/>
      <diagonal/>
    </border>
    <border>
      <left style="thin">
        <color rgb="FF979797"/>
      </left>
      <right style="thin">
        <color rgb="FF979797"/>
      </right>
      <top/>
      <bottom style="thin">
        <color rgb="FF808080"/>
      </bottom>
      <diagonal/>
    </border>
    <border>
      <left/>
      <right style="thin">
        <color indexed="64"/>
      </right>
      <top style="thin">
        <color rgb="FFD3D3D3"/>
      </top>
      <bottom/>
      <diagonal/>
    </border>
    <border>
      <left style="thin">
        <color indexed="64"/>
      </left>
      <right style="thin">
        <color indexed="64"/>
      </right>
      <top style="thin">
        <color rgb="FFD3D3D3"/>
      </top>
      <bottom/>
      <diagonal/>
    </border>
    <border>
      <left style="thin">
        <color indexed="64"/>
      </left>
      <right style="thin">
        <color indexed="64"/>
      </right>
      <top style="thin">
        <color rgb="FFD3D3D3"/>
      </top>
      <bottom style="medium">
        <color auto="1"/>
      </bottom>
      <diagonal/>
    </border>
    <border>
      <left style="thin">
        <color indexed="64"/>
      </left>
      <right style="thin">
        <color indexed="64"/>
      </right>
      <top/>
      <bottom style="medium">
        <color auto="1"/>
      </bottom>
      <diagonal/>
    </border>
    <border>
      <left style="thin">
        <color rgb="FF808080"/>
      </left>
      <right style="thin">
        <color rgb="FF808080"/>
      </right>
      <top/>
      <bottom style="thin">
        <color theme="0"/>
      </bottom>
      <diagonal/>
    </border>
    <border>
      <left style="thin">
        <color indexed="64"/>
      </left>
      <right style="thin">
        <color rgb="FF808080"/>
      </right>
      <top/>
      <bottom style="medium">
        <color theme="0" tint="-0.34998626667073579"/>
      </bottom>
      <diagonal/>
    </border>
    <border>
      <left style="thin">
        <color rgb="FF979797"/>
      </left>
      <right style="thin">
        <color indexed="64"/>
      </right>
      <top style="thick">
        <color rgb="FF979797"/>
      </top>
      <bottom style="thick">
        <color rgb="FF979797"/>
      </bottom>
      <diagonal/>
    </border>
    <border>
      <left style="thin">
        <color indexed="64"/>
      </left>
      <right style="thin">
        <color rgb="FF979797"/>
      </right>
      <top style="thick">
        <color rgb="FF979797"/>
      </top>
      <bottom style="thick">
        <color rgb="FF979797"/>
      </bottom>
      <diagonal/>
    </border>
    <border>
      <left style="thin">
        <color rgb="FF979797"/>
      </left>
      <right style="thin">
        <color rgb="FF979797"/>
      </right>
      <top style="thick">
        <color rgb="FF979797"/>
      </top>
      <bottom/>
      <diagonal/>
    </border>
    <border>
      <left style="thin">
        <color indexed="64"/>
      </left>
      <right style="thin">
        <color rgb="FF979797"/>
      </right>
      <top style="thick">
        <color rgb="FF979797"/>
      </top>
      <bottom/>
      <diagonal/>
    </border>
    <border>
      <left style="thin">
        <color rgb="FF979797"/>
      </left>
      <right/>
      <top/>
      <bottom style="medium">
        <color theme="6"/>
      </bottom>
      <diagonal/>
    </border>
    <border>
      <left style="thin">
        <color rgb="FF979797"/>
      </left>
      <right style="thin">
        <color rgb="FF979797"/>
      </right>
      <top/>
      <bottom style="thick">
        <color rgb="FF979797"/>
      </bottom>
      <diagonal/>
    </border>
    <border>
      <left style="thin">
        <color indexed="64"/>
      </left>
      <right/>
      <top style="medium">
        <color theme="0" tint="-0.499984740745262"/>
      </top>
      <bottom style="medium">
        <color theme="0" tint="-0.499984740745262"/>
      </bottom>
      <diagonal/>
    </border>
    <border>
      <left style="thin">
        <color indexed="64"/>
      </left>
      <right/>
      <top/>
      <bottom style="thin">
        <color rgb="FF808080"/>
      </bottom>
      <diagonal/>
    </border>
    <border>
      <left style="thin">
        <color indexed="64"/>
      </left>
      <right style="thin">
        <color rgb="FF979797"/>
      </right>
      <top style="thick">
        <color rgb="FF808080"/>
      </top>
      <bottom style="thick">
        <color rgb="FF979797"/>
      </bottom>
      <diagonal/>
    </border>
    <border>
      <left style="thin">
        <color rgb="FF979797"/>
      </left>
      <right style="thin">
        <color indexed="64"/>
      </right>
      <top style="thick">
        <color rgb="FF808080"/>
      </top>
      <bottom style="thick">
        <color rgb="FF808080"/>
      </bottom>
      <diagonal/>
    </border>
    <border>
      <left style="thin">
        <color indexed="64"/>
      </left>
      <right style="thin">
        <color indexed="64"/>
      </right>
      <top style="thin">
        <color theme="0"/>
      </top>
      <bottom style="thin">
        <color theme="0"/>
      </bottom>
      <diagonal/>
    </border>
    <border>
      <left style="thin">
        <color rgb="FFD3D3D3"/>
      </left>
      <right style="thin">
        <color rgb="FFD3D3D3"/>
      </right>
      <top style="medium">
        <color rgb="FF000000"/>
      </top>
      <bottom style="thin">
        <color rgb="FFD3D3D3"/>
      </bottom>
      <diagonal/>
    </border>
  </borders>
  <cellStyleXfs count="4">
    <xf numFmtId="0" fontId="0" fillId="0" borderId="0"/>
    <xf numFmtId="0" fontId="16" fillId="6" borderId="10" applyNumberFormat="0" applyFont="0" applyAlignment="0" applyProtection="0"/>
    <xf numFmtId="0" fontId="22" fillId="6" borderId="10"/>
    <xf numFmtId="9" fontId="16" fillId="0" borderId="0" applyFont="0" applyFill="0" applyBorder="0" applyAlignment="0" applyProtection="0"/>
  </cellStyleXfs>
  <cellXfs count="418">
    <xf numFmtId="0" fontId="0" fillId="0" borderId="0" xfId="0"/>
    <xf numFmtId="0" fontId="1" fillId="0" borderId="0" xfId="0" applyFont="1"/>
    <xf numFmtId="0" fontId="1" fillId="0" borderId="0" xfId="0" applyFont="1" applyAlignment="1">
      <alignment wrapText="1"/>
    </xf>
    <xf numFmtId="0" fontId="3" fillId="0" borderId="0" xfId="0" applyFont="1" applyAlignment="1">
      <alignment vertical="center"/>
    </xf>
    <xf numFmtId="0" fontId="3" fillId="0" borderId="0" xfId="0" applyFont="1"/>
    <xf numFmtId="0" fontId="1" fillId="0" borderId="0" xfId="0" applyFont="1" applyAlignment="1">
      <alignment horizontal="left" wrapText="1"/>
    </xf>
    <xf numFmtId="0" fontId="3" fillId="0" borderId="0" xfId="0" applyFont="1" applyAlignment="1">
      <alignment horizontal="left" vertical="center" wrapText="1"/>
    </xf>
    <xf numFmtId="0" fontId="3" fillId="0" borderId="0" xfId="0" applyFont="1" applyAlignment="1">
      <alignment vertical="center" wrapText="1"/>
    </xf>
    <xf numFmtId="0" fontId="1" fillId="0" borderId="0" xfId="0" applyFont="1" applyAlignment="1">
      <alignment horizontal="left" vertical="center" wrapText="1"/>
    </xf>
    <xf numFmtId="0" fontId="5" fillId="0" borderId="0" xfId="0" applyFont="1" applyAlignment="1">
      <alignment horizontal="left" wrapText="1"/>
    </xf>
    <xf numFmtId="0" fontId="5" fillId="0" borderId="0" xfId="0" applyFont="1" applyAlignment="1">
      <alignment wrapText="1"/>
    </xf>
    <xf numFmtId="0" fontId="1" fillId="0" borderId="0" xfId="0" applyFont="1" applyAlignment="1">
      <alignment vertical="center" wrapText="1"/>
    </xf>
    <xf numFmtId="0" fontId="1" fillId="0" borderId="0" xfId="0" applyFont="1" applyAlignment="1" applyProtection="1">
      <alignment vertical="center" wrapText="1"/>
      <protection locked="0"/>
    </xf>
    <xf numFmtId="0" fontId="1" fillId="0" borderId="0" xfId="0" applyFont="1" applyProtection="1">
      <protection locked="0"/>
    </xf>
    <xf numFmtId="0" fontId="1" fillId="2" borderId="0" xfId="0" applyFont="1" applyFill="1"/>
    <xf numFmtId="0" fontId="3" fillId="0" borderId="0" xfId="0" applyFont="1" applyAlignment="1">
      <alignment horizontal="left" wrapText="1"/>
    </xf>
    <xf numFmtId="0" fontId="1" fillId="0" borderId="0" xfId="0" applyFont="1" applyAlignment="1">
      <alignment vertical="top" wrapText="1"/>
    </xf>
    <xf numFmtId="0" fontId="3" fillId="0" borderId="0" xfId="0" applyFont="1" applyAlignment="1">
      <alignment wrapText="1"/>
    </xf>
    <xf numFmtId="0" fontId="3" fillId="0" borderId="0" xfId="0" applyFont="1" applyAlignment="1">
      <alignment horizontal="left"/>
    </xf>
    <xf numFmtId="2" fontId="8" fillId="0" borderId="0" xfId="0" applyNumberFormat="1" applyFont="1" applyAlignment="1">
      <alignment horizontal="left"/>
    </xf>
    <xf numFmtId="0" fontId="1" fillId="0" borderId="0" xfId="0" applyFont="1" applyAlignment="1">
      <alignment horizontal="left"/>
    </xf>
    <xf numFmtId="0" fontId="8" fillId="0" borderId="0" xfId="0" applyFont="1" applyAlignment="1">
      <alignment horizontal="left" wrapText="1"/>
    </xf>
    <xf numFmtId="3" fontId="10" fillId="3" borderId="7" xfId="0" applyNumberFormat="1" applyFont="1" applyFill="1" applyBorder="1" applyAlignment="1">
      <alignment vertical="top" wrapText="1"/>
    </xf>
    <xf numFmtId="0" fontId="3" fillId="0" borderId="0" xfId="0" applyFont="1" applyAlignment="1" applyProtection="1">
      <alignment vertical="center"/>
      <protection locked="0"/>
    </xf>
    <xf numFmtId="0" fontId="3" fillId="0" borderId="0" xfId="0" applyFont="1" applyAlignment="1" applyProtection="1">
      <alignment horizontal="left" vertical="center"/>
      <protection locked="0"/>
    </xf>
    <xf numFmtId="0" fontId="3" fillId="0" borderId="0" xfId="0" applyFont="1" applyAlignment="1" applyProtection="1">
      <alignment horizontal="left" vertical="center" wrapText="1"/>
      <protection locked="0"/>
    </xf>
    <xf numFmtId="0" fontId="13" fillId="4" borderId="0" xfId="0" applyFont="1" applyFill="1" applyAlignment="1">
      <alignment horizontal="center" wrapText="1"/>
    </xf>
    <xf numFmtId="0" fontId="9" fillId="4" borderId="8" xfId="0" applyFont="1" applyFill="1" applyBorder="1" applyAlignment="1">
      <alignment horizontal="center" wrapText="1"/>
    </xf>
    <xf numFmtId="0" fontId="1" fillId="0" borderId="0" xfId="0" applyFont="1" applyAlignment="1">
      <alignment horizontal="center"/>
    </xf>
    <xf numFmtId="0" fontId="3" fillId="0" borderId="0" xfId="0" applyFont="1" applyAlignment="1" applyProtection="1">
      <alignment horizontal="left" vertical="top" wrapText="1"/>
      <protection locked="0"/>
    </xf>
    <xf numFmtId="0" fontId="6" fillId="0" borderId="0" xfId="0" applyFont="1"/>
    <xf numFmtId="0" fontId="3" fillId="0" borderId="5" xfId="0" applyFont="1" applyBorder="1" applyAlignment="1" applyProtection="1">
      <alignment horizontal="left" vertical="top" wrapText="1"/>
      <protection locked="0"/>
    </xf>
    <xf numFmtId="0" fontId="14" fillId="0" borderId="0" xfId="0" applyFont="1" applyProtection="1">
      <protection locked="0"/>
    </xf>
    <xf numFmtId="0" fontId="14" fillId="0" borderId="0" xfId="0" applyFont="1" applyAlignment="1">
      <alignment horizontal="left"/>
    </xf>
    <xf numFmtId="0" fontId="14" fillId="0" borderId="0" xfId="0" applyFont="1"/>
    <xf numFmtId="0" fontId="6" fillId="0" borderId="0" xfId="0" applyFont="1" applyAlignment="1">
      <alignment horizontal="left" wrapText="1"/>
    </xf>
    <xf numFmtId="0" fontId="9" fillId="4" borderId="0" xfId="0" applyFont="1" applyFill="1" applyAlignment="1">
      <alignment horizontal="center" wrapText="1"/>
    </xf>
    <xf numFmtId="0" fontId="12" fillId="0" borderId="0" xfId="0" applyFont="1" applyAlignment="1">
      <alignment vertical="center"/>
    </xf>
    <xf numFmtId="0" fontId="3" fillId="0" borderId="0" xfId="0" applyFont="1" applyAlignment="1">
      <alignment vertical="top" wrapText="1"/>
    </xf>
    <xf numFmtId="0" fontId="3" fillId="0" borderId="0" xfId="0" applyFont="1" applyAlignment="1">
      <alignment horizontal="left" vertical="top" wrapText="1"/>
    </xf>
    <xf numFmtId="0" fontId="14" fillId="0" borderId="0" xfId="0" applyFont="1" applyAlignment="1">
      <alignment wrapText="1"/>
    </xf>
    <xf numFmtId="0" fontId="9" fillId="4" borderId="1" xfId="0" applyFont="1" applyFill="1" applyBorder="1" applyAlignment="1">
      <alignment horizontal="center" wrapText="1"/>
    </xf>
    <xf numFmtId="0" fontId="3" fillId="0" borderId="4"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3" fontId="10" fillId="3" borderId="11" xfId="0" applyNumberFormat="1" applyFont="1" applyFill="1" applyBorder="1" applyAlignment="1">
      <alignment vertical="top" wrapText="1"/>
    </xf>
    <xf numFmtId="0" fontId="10" fillId="3" borderId="11" xfId="0" applyFont="1" applyFill="1" applyBorder="1" applyAlignment="1">
      <alignment horizontal="left" vertical="top" wrapText="1"/>
    </xf>
    <xf numFmtId="0" fontId="10" fillId="3" borderId="11" xfId="0" applyFont="1" applyFill="1" applyBorder="1" applyAlignment="1">
      <alignment vertical="top" wrapText="1"/>
    </xf>
    <xf numFmtId="0" fontId="10" fillId="3" borderId="12" xfId="0" applyFont="1" applyFill="1" applyBorder="1" applyAlignment="1">
      <alignment vertical="top" wrapText="1"/>
    </xf>
    <xf numFmtId="0" fontId="3" fillId="0" borderId="13"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164" fontId="3" fillId="0" borderId="0" xfId="0" applyNumberFormat="1" applyFont="1" applyAlignment="1" applyProtection="1">
      <alignment horizontal="left" vertical="center"/>
      <protection locked="0"/>
    </xf>
    <xf numFmtId="165" fontId="3" fillId="0" borderId="0" xfId="0" applyNumberFormat="1" applyFont="1" applyAlignment="1" applyProtection="1">
      <alignment horizontal="left" vertical="center"/>
      <protection locked="0"/>
    </xf>
    <xf numFmtId="0" fontId="10" fillId="0" borderId="0" xfId="0" applyFont="1" applyAlignment="1">
      <alignment wrapText="1"/>
    </xf>
    <xf numFmtId="0" fontId="6" fillId="9" borderId="0" xfId="0" applyFont="1" applyFill="1"/>
    <xf numFmtId="0" fontId="21" fillId="0" borderId="0" xfId="0" applyFont="1"/>
    <xf numFmtId="0" fontId="7" fillId="0" borderId="0" xfId="0" applyFont="1" applyAlignment="1">
      <alignment horizontal="left" wrapText="1"/>
    </xf>
    <xf numFmtId="0" fontId="2" fillId="0" borderId="0" xfId="0" applyFont="1"/>
    <xf numFmtId="0" fontId="12" fillId="0" borderId="0" xfId="0" applyFont="1" applyAlignment="1">
      <alignment horizontal="left" vertical="center"/>
    </xf>
    <xf numFmtId="0" fontId="14" fillId="0" borderId="18" xfId="0" applyFont="1" applyBorder="1" applyAlignment="1">
      <alignment vertical="top"/>
    </xf>
    <xf numFmtId="3" fontId="27" fillId="3" borderId="7" xfId="0" applyNumberFormat="1" applyFont="1" applyFill="1" applyBorder="1" applyAlignment="1">
      <alignment vertical="top" wrapText="1"/>
    </xf>
    <xf numFmtId="3" fontId="10" fillId="3" borderId="20" xfId="0" applyNumberFormat="1" applyFont="1" applyFill="1" applyBorder="1" applyAlignment="1">
      <alignment vertical="top" wrapText="1"/>
    </xf>
    <xf numFmtId="3" fontId="26" fillId="3" borderId="7" xfId="0" applyNumberFormat="1" applyFont="1" applyFill="1" applyBorder="1" applyAlignment="1">
      <alignment vertical="top" wrapText="1"/>
    </xf>
    <xf numFmtId="0" fontId="8" fillId="0" borderId="0" xfId="0" applyFont="1" applyAlignment="1">
      <alignment vertical="center"/>
    </xf>
    <xf numFmtId="0" fontId="8" fillId="0" borderId="0" xfId="0" applyFont="1"/>
    <xf numFmtId="0" fontId="1" fillId="0" borderId="28" xfId="0" applyFont="1" applyBorder="1" applyAlignment="1" applyProtection="1">
      <alignment vertical="top" wrapText="1"/>
      <protection locked="0"/>
    </xf>
    <xf numFmtId="0" fontId="1" fillId="0" borderId="28" xfId="0" applyFont="1" applyBorder="1" applyAlignment="1">
      <alignment vertical="top" wrapText="1"/>
    </xf>
    <xf numFmtId="0" fontId="24" fillId="0" borderId="18" xfId="0" applyFont="1" applyBorder="1" applyAlignment="1">
      <alignment vertical="top"/>
    </xf>
    <xf numFmtId="0" fontId="1" fillId="0" borderId="19" xfId="0" applyFont="1" applyBorder="1" applyAlignment="1">
      <alignment vertical="top" wrapText="1"/>
    </xf>
    <xf numFmtId="0" fontId="1" fillId="0" borderId="29" xfId="0" applyFont="1" applyBorder="1" applyAlignment="1" applyProtection="1">
      <alignment vertical="top" wrapText="1"/>
      <protection locked="0"/>
    </xf>
    <xf numFmtId="0" fontId="29" fillId="5" borderId="22" xfId="0" applyFont="1" applyFill="1" applyBorder="1" applyAlignment="1">
      <alignment vertical="center"/>
    </xf>
    <xf numFmtId="0" fontId="1" fillId="0" borderId="28" xfId="0" applyFont="1" applyBorder="1" applyAlignment="1" applyProtection="1">
      <alignment vertical="center" wrapText="1"/>
      <protection locked="0"/>
    </xf>
    <xf numFmtId="0" fontId="30" fillId="12" borderId="19" xfId="0" applyFont="1" applyFill="1" applyBorder="1" applyAlignment="1" applyProtection="1">
      <alignment horizontal="left" vertical="top"/>
      <protection locked="0"/>
    </xf>
    <xf numFmtId="0" fontId="1" fillId="0" borderId="16" xfId="0" applyFont="1" applyBorder="1" applyAlignment="1" applyProtection="1">
      <alignment horizontal="left" vertical="center" wrapText="1"/>
      <protection locked="0"/>
    </xf>
    <xf numFmtId="0" fontId="1" fillId="0" borderId="28" xfId="0" applyFont="1" applyBorder="1" applyAlignment="1" applyProtection="1">
      <alignment horizontal="left" vertical="center" wrapText="1"/>
      <protection locked="0"/>
    </xf>
    <xf numFmtId="0" fontId="29" fillId="5" borderId="33" xfId="0" applyFont="1" applyFill="1" applyBorder="1" applyAlignment="1">
      <alignment vertical="center"/>
    </xf>
    <xf numFmtId="0" fontId="10" fillId="7" borderId="15" xfId="1" applyFont="1" applyFill="1" applyBorder="1" applyAlignment="1" applyProtection="1">
      <alignment horizontal="left" vertical="top" wrapText="1"/>
    </xf>
    <xf numFmtId="3" fontId="10" fillId="3" borderId="28" xfId="0" applyNumberFormat="1" applyFont="1" applyFill="1" applyBorder="1" applyAlignment="1">
      <alignment vertical="top" wrapText="1"/>
    </xf>
    <xf numFmtId="0" fontId="28" fillId="10" borderId="29" xfId="0" applyFont="1" applyFill="1" applyBorder="1" applyAlignment="1">
      <alignment vertical="center" wrapText="1"/>
    </xf>
    <xf numFmtId="0" fontId="28" fillId="10" borderId="28" xfId="0" applyFont="1" applyFill="1" applyBorder="1" applyAlignment="1">
      <alignment vertical="center" wrapText="1"/>
    </xf>
    <xf numFmtId="0" fontId="27" fillId="7" borderId="7" xfId="1" applyFont="1" applyFill="1" applyBorder="1" applyAlignment="1" applyProtection="1">
      <alignment horizontal="left" vertical="top" wrapText="1"/>
    </xf>
    <xf numFmtId="0" fontId="27" fillId="7" borderId="34" xfId="1" applyFont="1" applyFill="1" applyBorder="1" applyAlignment="1" applyProtection="1">
      <alignment horizontal="left" vertical="top" wrapText="1"/>
    </xf>
    <xf numFmtId="3" fontId="10" fillId="3" borderId="35" xfId="0" applyNumberFormat="1" applyFont="1" applyFill="1" applyBorder="1" applyAlignment="1">
      <alignment vertical="top" wrapText="1"/>
    </xf>
    <xf numFmtId="3" fontId="27" fillId="3" borderId="36" xfId="0" applyNumberFormat="1" applyFont="1" applyFill="1" applyBorder="1" applyAlignment="1">
      <alignment vertical="top" wrapText="1"/>
    </xf>
    <xf numFmtId="3" fontId="10" fillId="3" borderId="37" xfId="0" applyNumberFormat="1" applyFont="1" applyFill="1" applyBorder="1" applyAlignment="1">
      <alignment vertical="top" wrapText="1"/>
    </xf>
    <xf numFmtId="0" fontId="10" fillId="7" borderId="38" xfId="1" applyFont="1" applyFill="1" applyBorder="1" applyAlignment="1" applyProtection="1">
      <alignment horizontal="left" vertical="top" wrapText="1"/>
    </xf>
    <xf numFmtId="3" fontId="27" fillId="3" borderId="15" xfId="0" applyNumberFormat="1" applyFont="1" applyFill="1" applyBorder="1" applyAlignment="1">
      <alignment vertical="top" wrapText="1"/>
    </xf>
    <xf numFmtId="0" fontId="3" fillId="0" borderId="39" xfId="0" applyFont="1" applyBorder="1" applyAlignment="1">
      <alignment vertical="top" wrapText="1"/>
    </xf>
    <xf numFmtId="0" fontId="3" fillId="0" borderId="39" xfId="0" applyFont="1" applyBorder="1" applyAlignment="1" applyProtection="1">
      <alignment horizontal="left" vertical="top" wrapText="1"/>
      <protection locked="0"/>
    </xf>
    <xf numFmtId="0" fontId="3" fillId="0" borderId="40" xfId="0" applyFont="1" applyBorder="1" applyAlignment="1" applyProtection="1">
      <alignment horizontal="left" vertical="top" wrapText="1"/>
      <protection locked="0"/>
    </xf>
    <xf numFmtId="0" fontId="3" fillId="0" borderId="23" xfId="0" applyFont="1" applyBorder="1" applyAlignment="1">
      <alignment vertical="top" wrapText="1"/>
    </xf>
    <xf numFmtId="0" fontId="1" fillId="0" borderId="23" xfId="0" applyFont="1" applyBorder="1" applyAlignment="1">
      <alignment vertical="top" wrapText="1"/>
    </xf>
    <xf numFmtId="0" fontId="3" fillId="0" borderId="23" xfId="0" applyFont="1" applyBorder="1" applyAlignment="1" applyProtection="1">
      <alignment horizontal="left" vertical="top"/>
      <protection locked="0"/>
    </xf>
    <xf numFmtId="0" fontId="1" fillId="0" borderId="24" xfId="0" applyFont="1" applyBorder="1" applyAlignment="1" applyProtection="1">
      <alignment vertical="top" wrapText="1"/>
      <protection locked="0"/>
    </xf>
    <xf numFmtId="0" fontId="1" fillId="0" borderId="26" xfId="0" applyFont="1" applyBorder="1" applyAlignment="1">
      <alignment vertical="top" wrapText="1"/>
    </xf>
    <xf numFmtId="0" fontId="3" fillId="0" borderId="19" xfId="0" applyFont="1" applyBorder="1" applyAlignment="1">
      <alignment vertical="top" wrapText="1"/>
    </xf>
    <xf numFmtId="0" fontId="3" fillId="0" borderId="16" xfId="0" applyFont="1" applyBorder="1" applyAlignment="1">
      <alignment vertical="top" wrapText="1"/>
    </xf>
    <xf numFmtId="0" fontId="24" fillId="0" borderId="18" xfId="0" applyFont="1" applyBorder="1" applyAlignment="1">
      <alignment vertical="top" wrapText="1"/>
    </xf>
    <xf numFmtId="0" fontId="3" fillId="0" borderId="16" xfId="0" applyFont="1" applyBorder="1" applyAlignment="1">
      <alignment vertical="top"/>
    </xf>
    <xf numFmtId="0" fontId="1" fillId="0" borderId="21" xfId="0" applyFont="1" applyBorder="1" applyAlignment="1" applyProtection="1">
      <alignment vertical="top" wrapText="1"/>
      <protection locked="0"/>
    </xf>
    <xf numFmtId="0" fontId="24" fillId="0" borderId="17" xfId="0" applyFont="1" applyBorder="1" applyAlignment="1">
      <alignment vertical="top"/>
    </xf>
    <xf numFmtId="0" fontId="14" fillId="0" borderId="17" xfId="0" applyFont="1" applyBorder="1" applyAlignment="1">
      <alignment vertical="top"/>
    </xf>
    <xf numFmtId="0" fontId="1" fillId="0" borderId="41" xfId="0" applyFont="1" applyBorder="1" applyAlignment="1">
      <alignment vertical="top" wrapText="1"/>
    </xf>
    <xf numFmtId="0" fontId="3" fillId="0" borderId="41" xfId="0" applyFont="1" applyBorder="1" applyAlignment="1">
      <alignment vertical="top" wrapText="1"/>
    </xf>
    <xf numFmtId="0" fontId="24" fillId="0" borderId="42" xfId="0" applyFont="1" applyBorder="1" applyAlignment="1">
      <alignment vertical="top"/>
    </xf>
    <xf numFmtId="0" fontId="24" fillId="0" borderId="43" xfId="0" applyFont="1" applyBorder="1" applyAlignment="1">
      <alignment vertical="top"/>
    </xf>
    <xf numFmtId="0" fontId="24" fillId="0" borderId="44" xfId="0" applyFont="1" applyBorder="1" applyAlignment="1">
      <alignment vertical="top"/>
    </xf>
    <xf numFmtId="0" fontId="14" fillId="0" borderId="43" xfId="0" applyFont="1" applyBorder="1" applyAlignment="1">
      <alignment vertical="top"/>
    </xf>
    <xf numFmtId="0" fontId="14" fillId="0" borderId="44" xfId="0" applyFont="1" applyBorder="1" applyAlignment="1">
      <alignment vertical="top"/>
    </xf>
    <xf numFmtId="0" fontId="14" fillId="0" borderId="42" xfId="0" applyFont="1" applyBorder="1" applyAlignment="1">
      <alignment vertical="top"/>
    </xf>
    <xf numFmtId="0" fontId="24" fillId="0" borderId="17" xfId="0" applyFont="1" applyBorder="1" applyAlignment="1">
      <alignment vertical="top" wrapText="1"/>
    </xf>
    <xf numFmtId="0" fontId="24" fillId="0" borderId="43" xfId="0" applyFont="1" applyBorder="1" applyAlignment="1">
      <alignment vertical="top" wrapText="1"/>
    </xf>
    <xf numFmtId="3" fontId="10" fillId="3" borderId="3" xfId="0" applyNumberFormat="1" applyFont="1" applyFill="1" applyBorder="1" applyAlignment="1">
      <alignment vertical="top" wrapText="1"/>
    </xf>
    <xf numFmtId="0" fontId="1" fillId="0" borderId="29" xfId="0" applyFont="1" applyBorder="1" applyAlignment="1" applyProtection="1">
      <alignment vertical="center" wrapText="1"/>
      <protection locked="0"/>
    </xf>
    <xf numFmtId="0" fontId="3" fillId="0" borderId="26" xfId="0" applyFont="1" applyBorder="1" applyAlignment="1">
      <alignment vertical="top" wrapText="1"/>
    </xf>
    <xf numFmtId="0" fontId="24" fillId="0" borderId="0" xfId="0" applyFont="1" applyAlignment="1">
      <alignment vertical="top" wrapText="1"/>
    </xf>
    <xf numFmtId="0" fontId="24" fillId="0" borderId="15" xfId="0" applyFont="1" applyBorder="1" applyAlignment="1">
      <alignment vertical="top" wrapText="1"/>
    </xf>
    <xf numFmtId="0" fontId="3" fillId="0" borderId="45" xfId="0" applyFont="1" applyBorder="1" applyAlignment="1">
      <alignment vertical="top" wrapText="1"/>
    </xf>
    <xf numFmtId="0" fontId="24" fillId="0" borderId="46" xfId="0" applyFont="1" applyBorder="1" applyAlignment="1">
      <alignment vertical="top" wrapText="1"/>
    </xf>
    <xf numFmtId="0" fontId="24" fillId="0" borderId="47" xfId="0" applyFont="1" applyBorder="1" applyAlignment="1">
      <alignment vertical="top" wrapText="1"/>
    </xf>
    <xf numFmtId="0" fontId="3" fillId="0" borderId="48" xfId="0" applyFont="1" applyBorder="1" applyAlignment="1">
      <alignment vertical="top" wrapText="1"/>
    </xf>
    <xf numFmtId="0" fontId="24" fillId="0" borderId="49" xfId="0" applyFont="1" applyBorder="1" applyAlignment="1">
      <alignment vertical="top" wrapText="1"/>
    </xf>
    <xf numFmtId="0" fontId="24" fillId="0" borderId="50" xfId="0" applyFont="1" applyBorder="1" applyAlignment="1">
      <alignment vertical="top" wrapText="1"/>
    </xf>
    <xf numFmtId="0" fontId="1" fillId="0" borderId="48" xfId="0" applyFont="1" applyBorder="1" applyAlignment="1">
      <alignment vertical="top" wrapText="1"/>
    </xf>
    <xf numFmtId="0" fontId="1" fillId="0" borderId="15" xfId="0" applyFont="1" applyBorder="1" applyAlignment="1" applyProtection="1">
      <alignment vertical="top" wrapText="1"/>
      <protection locked="0"/>
    </xf>
    <xf numFmtId="0" fontId="3" fillId="0" borderId="51" xfId="0" applyFont="1" applyBorder="1" applyAlignment="1">
      <alignment vertical="top" wrapText="1"/>
    </xf>
    <xf numFmtId="0" fontId="1" fillId="0" borderId="51" xfId="0" applyFont="1" applyBorder="1" applyAlignment="1">
      <alignment vertical="top" wrapText="1"/>
    </xf>
    <xf numFmtId="0" fontId="3" fillId="0" borderId="52" xfId="0" applyFont="1" applyBorder="1" applyAlignment="1">
      <alignment vertical="top" wrapText="1"/>
    </xf>
    <xf numFmtId="0" fontId="3" fillId="0" borderId="53" xfId="0" applyFont="1" applyBorder="1" applyAlignment="1">
      <alignment vertical="top" wrapText="1"/>
    </xf>
    <xf numFmtId="0" fontId="1" fillId="0" borderId="52" xfId="0" applyFont="1" applyBorder="1" applyAlignment="1">
      <alignment vertical="top" wrapText="1"/>
    </xf>
    <xf numFmtId="0" fontId="1" fillId="0" borderId="53" xfId="0" applyFont="1" applyBorder="1" applyAlignment="1">
      <alignment vertical="top" wrapText="1"/>
    </xf>
    <xf numFmtId="0" fontId="1" fillId="0" borderId="54" xfId="0" applyFont="1" applyBorder="1" applyAlignment="1" applyProtection="1">
      <alignment vertical="top" wrapText="1"/>
      <protection locked="0"/>
    </xf>
    <xf numFmtId="0" fontId="1" fillId="0" borderId="17" xfId="0" applyFont="1" applyBorder="1" applyAlignment="1">
      <alignment vertical="top" wrapText="1"/>
    </xf>
    <xf numFmtId="0" fontId="1" fillId="0" borderId="16" xfId="0" applyFont="1" applyBorder="1" applyAlignment="1">
      <alignment vertical="top" wrapText="1"/>
    </xf>
    <xf numFmtId="0" fontId="5" fillId="5" borderId="22" xfId="0" applyFont="1" applyFill="1" applyBorder="1" applyAlignment="1">
      <alignment horizontal="left" vertical="top"/>
    </xf>
    <xf numFmtId="0" fontId="29" fillId="5" borderId="33" xfId="0" applyFont="1" applyFill="1" applyBorder="1" applyAlignment="1">
      <alignment horizontal="left" vertical="top" wrapText="1"/>
    </xf>
    <xf numFmtId="0" fontId="4" fillId="0" borderId="0" xfId="0" applyFont="1" applyAlignment="1">
      <alignment horizontal="left"/>
    </xf>
    <xf numFmtId="0" fontId="8" fillId="0" borderId="0" xfId="0" applyFont="1" applyAlignment="1">
      <alignment horizontal="left" vertical="center" wrapText="1"/>
    </xf>
    <xf numFmtId="3" fontId="10" fillId="3" borderId="15" xfId="0" applyNumberFormat="1" applyFont="1" applyFill="1" applyBorder="1" applyAlignment="1">
      <alignment vertical="top" wrapText="1"/>
    </xf>
    <xf numFmtId="0" fontId="5" fillId="5" borderId="31" xfId="0" applyFont="1" applyFill="1" applyBorder="1" applyAlignment="1">
      <alignment horizontal="left" vertical="top"/>
    </xf>
    <xf numFmtId="0" fontId="1" fillId="0" borderId="52" xfId="0" applyFont="1" applyBorder="1" applyAlignment="1" applyProtection="1">
      <alignment vertical="top" wrapText="1"/>
      <protection locked="0"/>
    </xf>
    <xf numFmtId="0" fontId="28" fillId="10" borderId="55" xfId="0" applyFont="1" applyFill="1" applyBorder="1" applyAlignment="1" applyProtection="1">
      <alignment vertical="top" wrapText="1"/>
      <protection locked="0"/>
    </xf>
    <xf numFmtId="0" fontId="3" fillId="0" borderId="52" xfId="0" applyFont="1" applyBorder="1" applyAlignment="1">
      <alignment horizontal="left" vertical="top" wrapText="1"/>
    </xf>
    <xf numFmtId="0" fontId="3" fillId="0" borderId="59" xfId="0" applyFont="1" applyBorder="1" applyAlignment="1">
      <alignment vertical="top" wrapText="1"/>
    </xf>
    <xf numFmtId="0" fontId="1" fillId="0" borderId="59" xfId="0" applyFont="1" applyBorder="1" applyAlignment="1">
      <alignment vertical="top" wrapText="1"/>
    </xf>
    <xf numFmtId="0" fontId="1" fillId="0" borderId="59" xfId="0" applyFont="1" applyBorder="1" applyAlignment="1" applyProtection="1">
      <alignment vertical="top" wrapText="1"/>
      <protection locked="0"/>
    </xf>
    <xf numFmtId="0" fontId="1" fillId="0" borderId="59" xfId="0" applyFont="1" applyBorder="1" applyAlignment="1" applyProtection="1">
      <alignment horizontal="left" vertical="top" wrapText="1"/>
      <protection locked="0"/>
    </xf>
    <xf numFmtId="0" fontId="31" fillId="4" borderId="0" xfId="0" applyFont="1" applyFill="1" applyAlignment="1">
      <alignment horizontal="center" wrapText="1"/>
    </xf>
    <xf numFmtId="0" fontId="31" fillId="4" borderId="1" xfId="0" applyFont="1" applyFill="1" applyBorder="1" applyAlignment="1">
      <alignment horizontal="center" wrapText="1"/>
    </xf>
    <xf numFmtId="0" fontId="24" fillId="0" borderId="0" xfId="0" applyFont="1" applyAlignment="1">
      <alignment vertical="top"/>
    </xf>
    <xf numFmtId="0" fontId="3" fillId="0" borderId="17" xfId="0" applyFont="1" applyBorder="1" applyAlignment="1">
      <alignment vertical="top" wrapText="1"/>
    </xf>
    <xf numFmtId="0" fontId="3" fillId="0" borderId="57" xfId="0" applyFont="1" applyBorder="1" applyAlignment="1">
      <alignment vertical="top" wrapText="1"/>
    </xf>
    <xf numFmtId="0" fontId="24" fillId="0" borderId="65" xfId="0" applyFont="1" applyBorder="1" applyAlignment="1">
      <alignment vertical="top"/>
    </xf>
    <xf numFmtId="0" fontId="24" fillId="0" borderId="49" xfId="0" applyFont="1" applyBorder="1" applyAlignment="1">
      <alignment vertical="top"/>
    </xf>
    <xf numFmtId="0" fontId="24" fillId="0" borderId="66" xfId="0" applyFont="1" applyBorder="1" applyAlignment="1">
      <alignment vertical="top"/>
    </xf>
    <xf numFmtId="0" fontId="24" fillId="0" borderId="67" xfId="0" applyFont="1" applyBorder="1" applyAlignment="1">
      <alignment vertical="top"/>
    </xf>
    <xf numFmtId="0" fontId="24" fillId="0" borderId="68" xfId="0" applyFont="1" applyBorder="1" applyAlignment="1">
      <alignment vertical="top"/>
    </xf>
    <xf numFmtId="0" fontId="24" fillId="0" borderId="69" xfId="0" applyFont="1" applyBorder="1" applyAlignment="1">
      <alignment vertical="top"/>
    </xf>
    <xf numFmtId="0" fontId="3" fillId="0" borderId="71" xfId="0" applyFont="1" applyBorder="1" applyAlignment="1">
      <alignment horizontal="left" vertical="top" wrapText="1"/>
    </xf>
    <xf numFmtId="0" fontId="3" fillId="0" borderId="70" xfId="0" applyFont="1" applyBorder="1" applyAlignment="1">
      <alignment horizontal="left" vertical="top" wrapText="1"/>
    </xf>
    <xf numFmtId="0" fontId="14" fillId="0" borderId="42" xfId="0" applyFont="1" applyBorder="1" applyAlignment="1">
      <alignment vertical="top" wrapText="1"/>
    </xf>
    <xf numFmtId="0" fontId="14" fillId="0" borderId="72" xfId="0" applyFont="1" applyBorder="1" applyAlignment="1">
      <alignment vertical="top" wrapText="1"/>
    </xf>
    <xf numFmtId="0" fontId="14" fillId="0" borderId="73" xfId="0" applyFont="1" applyBorder="1" applyAlignment="1">
      <alignment vertical="top" wrapText="1"/>
    </xf>
    <xf numFmtId="0" fontId="24" fillId="0" borderId="42" xfId="0" applyFont="1" applyBorder="1" applyAlignment="1">
      <alignment vertical="top" wrapText="1"/>
    </xf>
    <xf numFmtId="0" fontId="24" fillId="0" borderId="73" xfId="0" applyFont="1" applyBorder="1" applyAlignment="1">
      <alignment vertical="top" wrapText="1"/>
    </xf>
    <xf numFmtId="0" fontId="24" fillId="0" borderId="73" xfId="0" applyFont="1" applyBorder="1" applyAlignment="1">
      <alignment vertical="top"/>
    </xf>
    <xf numFmtId="0" fontId="34" fillId="0" borderId="0" xfId="0" applyFont="1" applyAlignment="1">
      <alignment wrapText="1"/>
    </xf>
    <xf numFmtId="0" fontId="24" fillId="0" borderId="75" xfId="0" applyFont="1" applyBorder="1" applyAlignment="1">
      <alignment vertical="top" wrapText="1"/>
    </xf>
    <xf numFmtId="0" fontId="24" fillId="0" borderId="75" xfId="0" applyFont="1" applyBorder="1" applyAlignment="1">
      <alignment vertical="top"/>
    </xf>
    <xf numFmtId="0" fontId="24" fillId="0" borderId="76" xfId="0" applyFont="1" applyBorder="1" applyAlignment="1">
      <alignment vertical="top" wrapText="1"/>
    </xf>
    <xf numFmtId="0" fontId="24" fillId="0" borderId="76" xfId="0" applyFont="1" applyBorder="1" applyAlignment="1">
      <alignment vertical="top"/>
    </xf>
    <xf numFmtId="0" fontId="3" fillId="0" borderId="63" xfId="0" applyFont="1" applyBorder="1" applyAlignment="1">
      <alignment vertical="top" wrapText="1"/>
    </xf>
    <xf numFmtId="0" fontId="3" fillId="0" borderId="77" xfId="0" applyFont="1" applyBorder="1" applyAlignment="1">
      <alignment vertical="top" wrapText="1"/>
    </xf>
    <xf numFmtId="0" fontId="10" fillId="0" borderId="0" xfId="0" applyFont="1" applyProtection="1">
      <protection locked="0"/>
    </xf>
    <xf numFmtId="0" fontId="1" fillId="0" borderId="58" xfId="0" applyFont="1" applyBorder="1" applyAlignment="1">
      <alignment vertical="top" wrapText="1"/>
    </xf>
    <xf numFmtId="0" fontId="1" fillId="0" borderId="78" xfId="0" applyFont="1" applyBorder="1" applyAlignment="1" applyProtection="1">
      <alignment vertical="top" wrapText="1"/>
      <protection locked="0"/>
    </xf>
    <xf numFmtId="0" fontId="1" fillId="0" borderId="80" xfId="0" applyFont="1" applyBorder="1" applyAlignment="1" applyProtection="1">
      <alignment vertical="top" wrapText="1"/>
      <protection locked="0"/>
    </xf>
    <xf numFmtId="3" fontId="3" fillId="0" borderId="23" xfId="0" applyNumberFormat="1" applyFont="1" applyBorder="1" applyAlignment="1" applyProtection="1">
      <alignment horizontal="left" vertical="top"/>
      <protection locked="0"/>
    </xf>
    <xf numFmtId="0" fontId="28" fillId="10" borderId="25" xfId="0" applyFont="1" applyFill="1" applyBorder="1" applyAlignment="1" applyProtection="1">
      <alignment vertical="top" wrapText="1"/>
      <protection locked="0"/>
    </xf>
    <xf numFmtId="0" fontId="28" fillId="10" borderId="26" xfId="0" applyFont="1" applyFill="1" applyBorder="1" applyAlignment="1" applyProtection="1">
      <alignment vertical="top" wrapText="1"/>
      <protection locked="0"/>
    </xf>
    <xf numFmtId="0" fontId="28" fillId="10" borderId="27" xfId="0" applyFont="1" applyFill="1" applyBorder="1" applyAlignment="1" applyProtection="1">
      <alignment vertical="top" wrapText="1"/>
      <protection locked="0"/>
    </xf>
    <xf numFmtId="0" fontId="28" fillId="10" borderId="29" xfId="0" applyFont="1" applyFill="1" applyBorder="1" applyAlignment="1" applyProtection="1">
      <alignment vertical="top" wrapText="1"/>
      <protection locked="0"/>
    </xf>
    <xf numFmtId="0" fontId="28" fillId="10" borderId="28" xfId="0" applyFont="1" applyFill="1" applyBorder="1" applyAlignment="1" applyProtection="1">
      <alignment vertical="top" wrapText="1"/>
      <protection locked="0"/>
    </xf>
    <xf numFmtId="0" fontId="28" fillId="10" borderId="30" xfId="0" applyFont="1" applyFill="1" applyBorder="1" applyAlignment="1" applyProtection="1">
      <alignment vertical="top" wrapText="1"/>
      <protection locked="0"/>
    </xf>
    <xf numFmtId="0" fontId="28" fillId="10" borderId="79" xfId="0" applyFont="1" applyFill="1" applyBorder="1" applyAlignment="1" applyProtection="1">
      <alignment vertical="top" wrapText="1"/>
      <protection locked="0"/>
    </xf>
    <xf numFmtId="0" fontId="28" fillId="10" borderId="80" xfId="0" applyFont="1" applyFill="1" applyBorder="1" applyAlignment="1" applyProtection="1">
      <alignment vertical="top" wrapText="1"/>
      <protection locked="0"/>
    </xf>
    <xf numFmtId="0" fontId="28" fillId="10" borderId="3" xfId="0" applyFont="1" applyFill="1" applyBorder="1" applyAlignment="1" applyProtection="1">
      <alignment vertical="top" wrapText="1"/>
      <protection locked="0"/>
    </xf>
    <xf numFmtId="0" fontId="28" fillId="10" borderId="15" xfId="0" applyFont="1" applyFill="1" applyBorder="1" applyAlignment="1" applyProtection="1">
      <alignment vertical="top" wrapText="1"/>
      <protection locked="0"/>
    </xf>
    <xf numFmtId="0" fontId="28" fillId="10" borderId="54" xfId="0" applyFont="1" applyFill="1" applyBorder="1" applyAlignment="1" applyProtection="1">
      <alignment vertical="top" wrapText="1"/>
      <protection locked="0"/>
    </xf>
    <xf numFmtId="0" fontId="28" fillId="10" borderId="56" xfId="0" applyFont="1" applyFill="1" applyBorder="1" applyAlignment="1" applyProtection="1">
      <alignment vertical="top" wrapText="1"/>
      <protection locked="0"/>
    </xf>
    <xf numFmtId="0" fontId="1" fillId="0" borderId="58" xfId="0" applyFont="1" applyBorder="1" applyAlignment="1" applyProtection="1">
      <alignment vertical="top" wrapText="1"/>
      <protection locked="0"/>
    </xf>
    <xf numFmtId="0" fontId="1" fillId="0" borderId="64" xfId="0" applyFont="1" applyBorder="1" applyAlignment="1" applyProtection="1">
      <alignment vertical="top" wrapText="1"/>
      <protection locked="0"/>
    </xf>
    <xf numFmtId="0" fontId="1" fillId="0" borderId="74" xfId="0" applyFont="1" applyBorder="1" applyAlignment="1" applyProtection="1">
      <alignment vertical="top" wrapText="1"/>
      <protection locked="0"/>
    </xf>
    <xf numFmtId="0" fontId="1" fillId="10" borderId="55" xfId="0" applyFont="1" applyFill="1" applyBorder="1" applyAlignment="1" applyProtection="1">
      <alignment vertical="top" wrapText="1"/>
      <protection locked="0"/>
    </xf>
    <xf numFmtId="0" fontId="1" fillId="10" borderId="54" xfId="0" applyFont="1" applyFill="1" applyBorder="1" applyAlignment="1" applyProtection="1">
      <alignment vertical="top" wrapText="1"/>
      <protection locked="0"/>
    </xf>
    <xf numFmtId="0" fontId="29" fillId="5" borderId="22" xfId="0" applyFont="1" applyFill="1" applyBorder="1" applyAlignment="1" applyProtection="1">
      <alignment vertical="center"/>
      <protection locked="0"/>
    </xf>
    <xf numFmtId="0" fontId="30" fillId="12" borderId="32" xfId="0" applyFont="1" applyFill="1" applyBorder="1" applyAlignment="1" applyProtection="1">
      <alignment horizontal="left" vertical="top"/>
      <protection locked="0"/>
    </xf>
    <xf numFmtId="0" fontId="29" fillId="5" borderId="33" xfId="0" applyFont="1" applyFill="1" applyBorder="1" applyAlignment="1" applyProtection="1">
      <alignment vertical="center"/>
      <protection locked="0"/>
    </xf>
    <xf numFmtId="0" fontId="1" fillId="0" borderId="31" xfId="0" applyFont="1" applyBorder="1" applyAlignment="1" applyProtection="1">
      <alignment vertical="center"/>
      <protection locked="0"/>
    </xf>
    <xf numFmtId="0" fontId="10" fillId="0" borderId="28" xfId="0" applyFont="1" applyBorder="1" applyAlignment="1" applyProtection="1">
      <alignment vertical="center" wrapText="1"/>
      <protection locked="0"/>
    </xf>
    <xf numFmtId="0" fontId="25" fillId="0" borderId="23" xfId="0" applyFont="1" applyBorder="1" applyAlignment="1" applyProtection="1">
      <alignment horizontal="left" vertical="top" wrapText="1"/>
      <protection locked="0"/>
    </xf>
    <xf numFmtId="0" fontId="28" fillId="13" borderId="25" xfId="0" applyFont="1" applyFill="1" applyBorder="1" applyAlignment="1" applyProtection="1">
      <alignment vertical="top" wrapText="1"/>
      <protection locked="0"/>
    </xf>
    <xf numFmtId="0" fontId="25" fillId="0" borderId="21" xfId="0" applyFont="1" applyBorder="1" applyAlignment="1" applyProtection="1">
      <alignment horizontal="left" vertical="top" wrapText="1"/>
      <protection locked="0"/>
    </xf>
    <xf numFmtId="0" fontId="25" fillId="0" borderId="52" xfId="0" applyFont="1" applyBorder="1" applyAlignment="1" applyProtection="1">
      <alignment horizontal="left" vertical="top" wrapText="1"/>
      <protection locked="0"/>
    </xf>
    <xf numFmtId="0" fontId="3" fillId="0" borderId="26" xfId="0" applyFont="1" applyBorder="1" applyAlignment="1" applyProtection="1">
      <alignment horizontal="left" vertical="top" wrapText="1"/>
      <protection locked="0"/>
    </xf>
    <xf numFmtId="0" fontId="28" fillId="10" borderId="60" xfId="0" applyFont="1" applyFill="1" applyBorder="1" applyAlignment="1" applyProtection="1">
      <alignment vertical="top" wrapText="1"/>
      <protection locked="0"/>
    </xf>
    <xf numFmtId="0" fontId="28" fillId="10" borderId="59" xfId="0" applyFont="1" applyFill="1" applyBorder="1" applyAlignment="1" applyProtection="1">
      <alignment vertical="top" wrapText="1"/>
      <protection locked="0"/>
    </xf>
    <xf numFmtId="3" fontId="3" fillId="0" borderId="62" xfId="0" applyNumberFormat="1" applyFont="1" applyBorder="1" applyAlignment="1" applyProtection="1">
      <alignment horizontal="left" vertical="top"/>
      <protection locked="0"/>
    </xf>
    <xf numFmtId="0" fontId="1" fillId="0" borderId="62" xfId="0" applyFont="1" applyBorder="1" applyAlignment="1" applyProtection="1">
      <alignment horizontal="left" vertical="top" wrapText="1"/>
      <protection locked="0"/>
    </xf>
    <xf numFmtId="0" fontId="1" fillId="0" borderId="0" xfId="0" applyFont="1" applyAlignment="1" applyProtection="1">
      <alignment vertical="center"/>
      <protection locked="0"/>
    </xf>
    <xf numFmtId="164" fontId="1" fillId="0" borderId="0" xfId="0" applyNumberFormat="1" applyFont="1" applyAlignment="1" applyProtection="1">
      <alignment vertical="center"/>
      <protection locked="0"/>
    </xf>
    <xf numFmtId="165" fontId="1" fillId="0" borderId="0" xfId="0" applyNumberFormat="1" applyFont="1" applyAlignment="1" applyProtection="1">
      <alignment vertical="center"/>
      <protection locked="0"/>
    </xf>
    <xf numFmtId="0" fontId="14" fillId="14" borderId="9" xfId="0" applyFont="1" applyFill="1" applyBorder="1"/>
    <xf numFmtId="0" fontId="14" fillId="14" borderId="5" xfId="0" applyFont="1" applyFill="1" applyBorder="1"/>
    <xf numFmtId="0" fontId="35" fillId="14" borderId="5" xfId="0" applyFont="1" applyFill="1" applyBorder="1"/>
    <xf numFmtId="0" fontId="35" fillId="14" borderId="6" xfId="0" applyFont="1" applyFill="1" applyBorder="1"/>
    <xf numFmtId="0" fontId="35" fillId="0" borderId="0" xfId="0" applyFont="1"/>
    <xf numFmtId="0" fontId="14" fillId="14" borderId="3" xfId="0" applyFont="1" applyFill="1" applyBorder="1"/>
    <xf numFmtId="0" fontId="35" fillId="14" borderId="4" xfId="0" applyFont="1" applyFill="1" applyBorder="1"/>
    <xf numFmtId="0" fontId="2" fillId="14" borderId="3" xfId="0" applyFont="1" applyFill="1" applyBorder="1"/>
    <xf numFmtId="0" fontId="36" fillId="14" borderId="3" xfId="0" applyFont="1" applyFill="1" applyBorder="1"/>
    <xf numFmtId="0" fontId="14" fillId="0" borderId="0" xfId="0" applyFont="1" applyAlignment="1">
      <alignment horizontal="left" vertical="top"/>
    </xf>
    <xf numFmtId="0" fontId="35" fillId="14" borderId="0" xfId="0" applyFont="1" applyFill="1"/>
    <xf numFmtId="3" fontId="10" fillId="3" borderId="85" xfId="0" applyNumberFormat="1" applyFont="1" applyFill="1" applyBorder="1" applyAlignment="1">
      <alignment vertical="top" wrapText="1"/>
    </xf>
    <xf numFmtId="3" fontId="10" fillId="3" borderId="87" xfId="0" applyNumberFormat="1" applyFont="1" applyFill="1" applyBorder="1" applyAlignment="1">
      <alignment vertical="top" wrapText="1"/>
    </xf>
    <xf numFmtId="3" fontId="10" fillId="3" borderId="86" xfId="0" applyNumberFormat="1" applyFont="1" applyFill="1" applyBorder="1" applyAlignment="1">
      <alignment vertical="top" wrapText="1"/>
    </xf>
    <xf numFmtId="3" fontId="10" fillId="3" borderId="90" xfId="0" applyNumberFormat="1" applyFont="1" applyFill="1" applyBorder="1" applyAlignment="1">
      <alignment vertical="top" wrapText="1"/>
    </xf>
    <xf numFmtId="0" fontId="3" fillId="0" borderId="83" xfId="0" applyFont="1" applyBorder="1" applyAlignment="1" applyProtection="1">
      <alignment horizontal="left" vertical="top" wrapText="1"/>
      <protection locked="0"/>
    </xf>
    <xf numFmtId="0" fontId="3" fillId="0" borderId="84" xfId="0" applyFont="1" applyBorder="1" applyAlignment="1" applyProtection="1">
      <alignment horizontal="left" vertical="top" wrapText="1"/>
      <protection locked="0"/>
    </xf>
    <xf numFmtId="0" fontId="29" fillId="5" borderId="83" xfId="0" applyFont="1" applyFill="1" applyBorder="1" applyAlignment="1">
      <alignment vertical="center"/>
    </xf>
    <xf numFmtId="0" fontId="1" fillId="0" borderId="93" xfId="0" applyFont="1" applyBorder="1" applyAlignment="1" applyProtection="1">
      <alignment vertical="top" wrapText="1"/>
      <protection locked="0"/>
    </xf>
    <xf numFmtId="0" fontId="3" fillId="0" borderId="62" xfId="0" applyFont="1" applyBorder="1" applyAlignment="1">
      <alignment vertical="top" wrapText="1"/>
    </xf>
    <xf numFmtId="0" fontId="28" fillId="10" borderId="3" xfId="0" applyFont="1" applyFill="1" applyBorder="1" applyAlignment="1">
      <alignment vertical="center" wrapText="1"/>
    </xf>
    <xf numFmtId="0" fontId="28" fillId="10" borderId="0" xfId="0" applyFont="1" applyFill="1" applyAlignment="1">
      <alignment horizontal="center" vertical="center" wrapText="1"/>
    </xf>
    <xf numFmtId="3" fontId="10" fillId="5" borderId="0" xfId="0" applyNumberFormat="1" applyFont="1" applyFill="1" applyAlignment="1">
      <alignment vertical="top" wrapText="1"/>
    </xf>
    <xf numFmtId="0" fontId="28" fillId="10" borderId="98" xfId="0" applyFont="1" applyFill="1" applyBorder="1" applyAlignment="1" applyProtection="1">
      <alignment vertical="top" wrapText="1"/>
      <protection locked="0"/>
    </xf>
    <xf numFmtId="0" fontId="28" fillId="10" borderId="97" xfId="0" applyFont="1" applyFill="1" applyBorder="1" applyAlignment="1" applyProtection="1">
      <alignment vertical="top" wrapText="1"/>
      <protection locked="0"/>
    </xf>
    <xf numFmtId="0" fontId="28" fillId="10" borderId="100" xfId="0" applyFont="1" applyFill="1" applyBorder="1" applyAlignment="1" applyProtection="1">
      <alignment vertical="top" wrapText="1"/>
      <protection locked="0"/>
    </xf>
    <xf numFmtId="0" fontId="1" fillId="0" borderId="99" xfId="0" applyFont="1" applyBorder="1" applyAlignment="1">
      <alignment vertical="top" wrapText="1"/>
    </xf>
    <xf numFmtId="3" fontId="10" fillId="5" borderId="13" xfId="0" applyNumberFormat="1" applyFont="1" applyFill="1" applyBorder="1" applyAlignment="1">
      <alignment vertical="top" wrapText="1"/>
    </xf>
    <xf numFmtId="0" fontId="28" fillId="10" borderId="31" xfId="0" applyFont="1" applyFill="1" applyBorder="1" applyAlignment="1">
      <alignment vertical="center" wrapText="1"/>
    </xf>
    <xf numFmtId="0" fontId="28" fillId="10" borderId="112" xfId="0" applyFont="1" applyFill="1" applyBorder="1" applyAlignment="1">
      <alignment vertical="center" wrapText="1"/>
    </xf>
    <xf numFmtId="0" fontId="28" fillId="10" borderId="113" xfId="0" applyFont="1" applyFill="1" applyBorder="1" applyAlignment="1" applyProtection="1">
      <alignment vertical="top" wrapText="1"/>
      <protection locked="0"/>
    </xf>
    <xf numFmtId="0" fontId="28" fillId="10" borderId="114" xfId="0" applyFont="1" applyFill="1" applyBorder="1" applyAlignment="1">
      <alignment vertical="center" wrapText="1"/>
    </xf>
    <xf numFmtId="0" fontId="28" fillId="10" borderId="115" xfId="0" applyFont="1" applyFill="1" applyBorder="1" applyAlignment="1" applyProtection="1">
      <alignment vertical="top" wrapText="1"/>
      <protection locked="0"/>
    </xf>
    <xf numFmtId="0" fontId="28" fillId="10" borderId="116" xfId="0" applyFont="1" applyFill="1" applyBorder="1" applyAlignment="1">
      <alignment vertical="center" wrapText="1"/>
    </xf>
    <xf numFmtId="0" fontId="28" fillId="10" borderId="117" xfId="0" applyFont="1" applyFill="1" applyBorder="1" applyAlignment="1" applyProtection="1">
      <alignment vertical="top" wrapText="1"/>
      <protection locked="0"/>
    </xf>
    <xf numFmtId="0" fontId="28" fillId="10" borderId="118" xfId="0" applyFont="1" applyFill="1" applyBorder="1" applyAlignment="1" applyProtection="1">
      <alignment vertical="top" wrapText="1"/>
      <protection locked="0"/>
    </xf>
    <xf numFmtId="0" fontId="28" fillId="10" borderId="119" xfId="0" applyFont="1" applyFill="1" applyBorder="1" applyAlignment="1">
      <alignment vertical="center" wrapText="1"/>
    </xf>
    <xf numFmtId="0" fontId="28" fillId="10" borderId="120" xfId="0" applyFont="1" applyFill="1" applyBorder="1" applyAlignment="1">
      <alignment vertical="center" wrapText="1"/>
    </xf>
    <xf numFmtId="0" fontId="28" fillId="10" borderId="121" xfId="0" applyFont="1" applyFill="1" applyBorder="1" applyAlignment="1">
      <alignment vertical="center" wrapText="1"/>
    </xf>
    <xf numFmtId="3" fontId="10" fillId="3" borderId="122" xfId="0" applyNumberFormat="1" applyFont="1" applyFill="1" applyBorder="1" applyAlignment="1">
      <alignment vertical="top" wrapText="1"/>
    </xf>
    <xf numFmtId="0" fontId="28" fillId="10" borderId="123" xfId="0" applyFont="1" applyFill="1" applyBorder="1" applyAlignment="1">
      <alignment vertical="center" wrapText="1"/>
    </xf>
    <xf numFmtId="0" fontId="28" fillId="10" borderId="124" xfId="0" applyFont="1" applyFill="1" applyBorder="1" applyAlignment="1">
      <alignment horizontal="center" vertical="center" wrapText="1"/>
    </xf>
    <xf numFmtId="0" fontId="28" fillId="10" borderId="4" xfId="0" applyFont="1" applyFill="1" applyBorder="1" applyAlignment="1">
      <alignment vertical="center" wrapText="1"/>
    </xf>
    <xf numFmtId="0" fontId="1" fillId="0" borderId="39" xfId="0" applyFont="1" applyBorder="1" applyAlignment="1">
      <alignment horizontal="left" vertical="top" wrapText="1"/>
    </xf>
    <xf numFmtId="0" fontId="13" fillId="17" borderId="129" xfId="0" applyFont="1" applyFill="1" applyBorder="1" applyAlignment="1">
      <alignment horizontal="center" wrapText="1" readingOrder="1"/>
    </xf>
    <xf numFmtId="0" fontId="13" fillId="17" borderId="130" xfId="0" applyFont="1" applyFill="1" applyBorder="1" applyAlignment="1">
      <alignment horizontal="center" wrapText="1" readingOrder="1"/>
    </xf>
    <xf numFmtId="0" fontId="13" fillId="17" borderId="131" xfId="0" applyFont="1" applyFill="1" applyBorder="1" applyAlignment="1">
      <alignment horizontal="center" wrapText="1" readingOrder="1"/>
    </xf>
    <xf numFmtId="3" fontId="10" fillId="3" borderId="132" xfId="0" applyNumberFormat="1" applyFont="1" applyFill="1" applyBorder="1" applyAlignment="1">
      <alignment vertical="top" wrapText="1"/>
    </xf>
    <xf numFmtId="0" fontId="1" fillId="10" borderId="80" xfId="0" applyFont="1" applyFill="1" applyBorder="1" applyAlignment="1" applyProtection="1">
      <alignment vertical="top" wrapText="1"/>
      <protection locked="0"/>
    </xf>
    <xf numFmtId="0" fontId="28" fillId="10" borderId="78" xfId="0" applyFont="1" applyFill="1" applyBorder="1" applyAlignment="1" applyProtection="1">
      <alignment vertical="top" wrapText="1"/>
      <protection locked="0"/>
    </xf>
    <xf numFmtId="0" fontId="28" fillId="10" borderId="81" xfId="0" applyFont="1" applyFill="1" applyBorder="1" applyAlignment="1" applyProtection="1">
      <alignment vertical="top" wrapText="1"/>
      <protection locked="0"/>
    </xf>
    <xf numFmtId="0" fontId="1" fillId="11" borderId="0" xfId="0" applyFont="1" applyFill="1" applyAlignment="1">
      <alignment horizontal="left" wrapText="1"/>
    </xf>
    <xf numFmtId="0" fontId="1" fillId="11" borderId="80" xfId="0" applyFont="1" applyFill="1" applyBorder="1" applyAlignment="1" applyProtection="1">
      <alignment vertical="top" wrapText="1"/>
      <protection locked="0"/>
    </xf>
    <xf numFmtId="0" fontId="1" fillId="11" borderId="15" xfId="0" applyFont="1" applyFill="1" applyBorder="1" applyAlignment="1" applyProtection="1">
      <alignment vertical="top" wrapText="1"/>
      <protection locked="0"/>
    </xf>
    <xf numFmtId="0" fontId="1" fillId="11" borderId="28" xfId="0" applyFont="1" applyFill="1" applyBorder="1" applyAlignment="1" applyProtection="1">
      <alignment vertical="top" wrapText="1"/>
      <protection locked="0"/>
    </xf>
    <xf numFmtId="3" fontId="10" fillId="3" borderId="133" xfId="0" applyNumberFormat="1" applyFont="1" applyFill="1" applyBorder="1" applyAlignment="1">
      <alignment vertical="top" wrapText="1"/>
    </xf>
    <xf numFmtId="3" fontId="10" fillId="3" borderId="0" xfId="0" applyNumberFormat="1" applyFont="1" applyFill="1" applyAlignment="1">
      <alignment vertical="top" wrapText="1"/>
    </xf>
    <xf numFmtId="3" fontId="10" fillId="3" borderId="141" xfId="0" applyNumberFormat="1" applyFont="1" applyFill="1" applyBorder="1" applyAlignment="1">
      <alignment vertical="top" wrapText="1"/>
    </xf>
    <xf numFmtId="3" fontId="10" fillId="3" borderId="108" xfId="0" applyNumberFormat="1" applyFont="1" applyFill="1" applyBorder="1" applyAlignment="1">
      <alignment vertical="top" wrapText="1"/>
    </xf>
    <xf numFmtId="3" fontId="10" fillId="3" borderId="143" xfId="0" applyNumberFormat="1" applyFont="1" applyFill="1" applyBorder="1" applyAlignment="1">
      <alignment vertical="top" wrapText="1"/>
    </xf>
    <xf numFmtId="3" fontId="10" fillId="3" borderId="142" xfId="0" applyNumberFormat="1" applyFont="1" applyFill="1" applyBorder="1" applyAlignment="1">
      <alignment vertical="top" wrapText="1"/>
    </xf>
    <xf numFmtId="0" fontId="3" fillId="0" borderId="88" xfId="0" applyFont="1" applyBorder="1" applyAlignment="1" applyProtection="1">
      <alignment horizontal="left" vertical="center"/>
      <protection locked="0"/>
    </xf>
    <xf numFmtId="0" fontId="3" fillId="0" borderId="88" xfId="0" applyFont="1" applyBorder="1" applyAlignment="1">
      <alignment horizontal="left" vertical="center" wrapText="1"/>
    </xf>
    <xf numFmtId="0" fontId="3" fillId="0" borderId="88" xfId="0" applyFont="1" applyBorder="1" applyAlignment="1" applyProtection="1">
      <alignment horizontal="left" vertical="top"/>
      <protection locked="0"/>
    </xf>
    <xf numFmtId="0" fontId="3" fillId="0" borderId="89" xfId="0" applyFont="1" applyBorder="1" applyAlignment="1" applyProtection="1">
      <alignment vertical="center"/>
      <protection locked="0"/>
    </xf>
    <xf numFmtId="0" fontId="3" fillId="0" borderId="144" xfId="0" applyFont="1" applyBorder="1" applyAlignment="1" applyProtection="1">
      <alignment horizontal="left" vertical="top"/>
      <protection locked="0"/>
    </xf>
    <xf numFmtId="0" fontId="28" fillId="10" borderId="145" xfId="0" applyFont="1" applyFill="1" applyBorder="1" applyAlignment="1" applyProtection="1">
      <alignment vertical="top" wrapText="1"/>
      <protection locked="0"/>
    </xf>
    <xf numFmtId="0" fontId="3" fillId="0" borderId="17" xfId="0" applyFont="1" applyBorder="1" applyAlignment="1" applyProtection="1">
      <alignment horizontal="left" vertical="top"/>
      <protection locked="0"/>
    </xf>
    <xf numFmtId="0" fontId="1" fillId="0" borderId="20" xfId="0" applyFont="1" applyBorder="1" applyAlignment="1" applyProtection="1">
      <alignment vertical="top" wrapText="1"/>
      <protection locked="0"/>
    </xf>
    <xf numFmtId="0" fontId="1" fillId="18" borderId="59" xfId="0" applyFont="1" applyFill="1" applyBorder="1" applyAlignment="1" applyProtection="1">
      <alignment vertical="top" wrapText="1"/>
      <protection locked="0"/>
    </xf>
    <xf numFmtId="10" fontId="1" fillId="0" borderId="59" xfId="0" applyNumberFormat="1" applyFont="1" applyBorder="1" applyAlignment="1" applyProtection="1">
      <alignment horizontal="left" vertical="center" wrapText="1"/>
      <protection locked="0"/>
    </xf>
    <xf numFmtId="10" fontId="1" fillId="0" borderId="59" xfId="0" applyNumberFormat="1" applyFont="1" applyBorder="1" applyAlignment="1" applyProtection="1">
      <alignment vertical="top" wrapText="1"/>
      <protection locked="0"/>
    </xf>
    <xf numFmtId="10" fontId="1" fillId="0" borderId="59" xfId="0" applyNumberFormat="1" applyFont="1" applyBorder="1" applyAlignment="1" applyProtection="1">
      <alignment horizontal="left" vertical="top" wrapText="1"/>
      <protection locked="0"/>
    </xf>
    <xf numFmtId="0" fontId="1" fillId="18" borderId="60" xfId="0" applyFont="1" applyFill="1" applyBorder="1" applyAlignment="1" applyProtection="1">
      <alignment vertical="top" wrapText="1"/>
      <protection locked="0"/>
    </xf>
    <xf numFmtId="0" fontId="50" fillId="18" borderId="59" xfId="0" applyFont="1" applyFill="1" applyBorder="1" applyAlignment="1" applyProtection="1">
      <alignment vertical="top" wrapText="1"/>
      <protection locked="0"/>
    </xf>
    <xf numFmtId="0" fontId="1" fillId="18" borderId="146" xfId="0" applyFont="1" applyFill="1" applyBorder="1" applyAlignment="1" applyProtection="1">
      <alignment vertical="top" wrapText="1"/>
      <protection locked="0"/>
    </xf>
    <xf numFmtId="0" fontId="1" fillId="18" borderId="61" xfId="0" applyFont="1" applyFill="1" applyBorder="1" applyAlignment="1" applyProtection="1">
      <alignment vertical="top" wrapText="1"/>
      <protection locked="0"/>
    </xf>
    <xf numFmtId="0" fontId="1" fillId="0" borderId="96" xfId="0" applyFont="1" applyBorder="1" applyAlignment="1" applyProtection="1">
      <alignment horizontal="left" vertical="top" wrapText="1"/>
      <protection locked="0"/>
    </xf>
    <xf numFmtId="0" fontId="28" fillId="10" borderId="152" xfId="0" applyFont="1" applyFill="1" applyBorder="1" applyAlignment="1" applyProtection="1">
      <alignment vertical="top" wrapText="1"/>
      <protection locked="0"/>
    </xf>
    <xf numFmtId="0" fontId="28" fillId="10" borderId="153" xfId="0" applyFont="1" applyFill="1" applyBorder="1" applyAlignment="1" applyProtection="1">
      <alignment vertical="top" wrapText="1"/>
      <protection locked="0"/>
    </xf>
    <xf numFmtId="0" fontId="28" fillId="10" borderId="0" xfId="0" applyFont="1" applyFill="1" applyAlignment="1" applyProtection="1">
      <alignment vertical="top" wrapText="1"/>
      <protection locked="0"/>
    </xf>
    <xf numFmtId="0" fontId="1" fillId="11" borderId="60" xfId="0" applyFont="1" applyFill="1" applyBorder="1" applyAlignment="1" applyProtection="1">
      <alignment vertical="top" wrapText="1"/>
      <protection locked="0"/>
    </xf>
    <xf numFmtId="0" fontId="1" fillId="11" borderId="59" xfId="0" applyFont="1" applyFill="1" applyBorder="1" applyAlignment="1" applyProtection="1">
      <alignment vertical="top" wrapText="1"/>
      <protection locked="0"/>
    </xf>
    <xf numFmtId="0" fontId="1" fillId="11" borderId="147" xfId="0" applyFont="1" applyFill="1" applyBorder="1" applyAlignment="1" applyProtection="1">
      <alignment vertical="top" wrapText="1"/>
      <protection locked="0"/>
    </xf>
    <xf numFmtId="0" fontId="1" fillId="11" borderId="61" xfId="0" applyFont="1" applyFill="1" applyBorder="1" applyAlignment="1" applyProtection="1">
      <alignment vertical="top" wrapText="1"/>
      <protection locked="0"/>
    </xf>
    <xf numFmtId="0" fontId="1" fillId="11" borderId="149" xfId="0" applyFont="1" applyFill="1" applyBorder="1" applyAlignment="1" applyProtection="1">
      <alignment vertical="top" wrapText="1"/>
      <protection locked="0"/>
    </xf>
    <xf numFmtId="0" fontId="1" fillId="10" borderId="154" xfId="0" applyFont="1" applyFill="1" applyBorder="1" applyAlignment="1" applyProtection="1">
      <alignment vertical="top" wrapText="1"/>
      <protection locked="0"/>
    </xf>
    <xf numFmtId="0" fontId="1" fillId="10" borderId="155" xfId="0" applyFont="1" applyFill="1" applyBorder="1" applyAlignment="1" applyProtection="1">
      <alignment vertical="top" wrapText="1"/>
      <protection locked="0"/>
    </xf>
    <xf numFmtId="0" fontId="1" fillId="19" borderId="80" xfId="0" applyFont="1" applyFill="1" applyBorder="1" applyAlignment="1" applyProtection="1">
      <alignment vertical="top" wrapText="1"/>
      <protection locked="0"/>
    </xf>
    <xf numFmtId="0" fontId="28" fillId="10" borderId="134" xfId="0" applyFont="1" applyFill="1" applyBorder="1" applyAlignment="1" applyProtection="1">
      <alignment vertical="top" wrapText="1"/>
      <protection locked="0"/>
    </xf>
    <xf numFmtId="0" fontId="28" fillId="10" borderId="138" xfId="0" applyFont="1" applyFill="1" applyBorder="1" applyAlignment="1" applyProtection="1">
      <alignment vertical="top" wrapText="1"/>
      <protection locked="0"/>
    </xf>
    <xf numFmtId="0" fontId="3" fillId="0" borderId="88" xfId="0" applyFont="1" applyBorder="1" applyAlignment="1" applyProtection="1">
      <alignment horizontal="left" vertical="top" wrapText="1"/>
      <protection locked="0"/>
    </xf>
    <xf numFmtId="0" fontId="28" fillId="19" borderId="54" xfId="0" applyFont="1" applyFill="1" applyBorder="1" applyAlignment="1" applyProtection="1">
      <alignment vertical="top" wrapText="1"/>
      <protection locked="0"/>
    </xf>
    <xf numFmtId="0" fontId="28" fillId="19" borderId="55" xfId="0" applyFont="1" applyFill="1" applyBorder="1" applyAlignment="1" applyProtection="1">
      <alignment vertical="top" wrapText="1"/>
      <protection locked="0"/>
    </xf>
    <xf numFmtId="3" fontId="3" fillId="0" borderId="107" xfId="0" applyNumberFormat="1" applyFont="1" applyBorder="1" applyAlignment="1" applyProtection="1">
      <alignment vertical="top"/>
      <protection locked="0"/>
    </xf>
    <xf numFmtId="0" fontId="14" fillId="0" borderId="156" xfId="0" applyFont="1" applyBorder="1" applyAlignment="1" applyProtection="1">
      <alignment vertical="top" wrapText="1"/>
      <protection locked="0"/>
    </xf>
    <xf numFmtId="0" fontId="14" fillId="0" borderId="103" xfId="0" applyFont="1" applyBorder="1" applyAlignment="1" applyProtection="1">
      <alignment vertical="top" wrapText="1"/>
      <protection locked="0"/>
    </xf>
    <xf numFmtId="0" fontId="24" fillId="11" borderId="102" xfId="0" applyFont="1" applyFill="1" applyBorder="1" applyAlignment="1" applyProtection="1">
      <alignment vertical="top"/>
      <protection locked="0"/>
    </xf>
    <xf numFmtId="0" fontId="24" fillId="11" borderId="63" xfId="0" applyFont="1" applyFill="1" applyBorder="1" applyAlignment="1" applyProtection="1">
      <alignment vertical="top"/>
      <protection locked="0"/>
    </xf>
    <xf numFmtId="0" fontId="24" fillId="11" borderId="103" xfId="0" applyFont="1" applyFill="1" applyBorder="1" applyAlignment="1" applyProtection="1">
      <alignment vertical="top"/>
      <protection locked="0"/>
    </xf>
    <xf numFmtId="0" fontId="24" fillId="11" borderId="105" xfId="0" applyFont="1" applyFill="1" applyBorder="1" applyAlignment="1" applyProtection="1">
      <alignment vertical="top"/>
      <protection locked="0"/>
    </xf>
    <xf numFmtId="0" fontId="24" fillId="11" borderId="106" xfId="0" applyFont="1" applyFill="1" applyBorder="1" applyAlignment="1" applyProtection="1">
      <alignment vertical="top"/>
      <protection locked="0"/>
    </xf>
    <xf numFmtId="0" fontId="1" fillId="0" borderId="53" xfId="0" applyFont="1" applyBorder="1" applyAlignment="1" applyProtection="1">
      <alignment vertical="top" wrapText="1"/>
      <protection locked="0"/>
    </xf>
    <xf numFmtId="0" fontId="14" fillId="0" borderId="63" xfId="0" applyFont="1" applyBorder="1" applyAlignment="1" applyProtection="1">
      <alignment vertical="top" wrapText="1"/>
      <protection locked="0"/>
    </xf>
    <xf numFmtId="0" fontId="14" fillId="0" borderId="42" xfId="0" applyFont="1" applyBorder="1" applyAlignment="1" applyProtection="1">
      <alignment vertical="top" wrapText="1"/>
      <protection locked="0"/>
    </xf>
    <xf numFmtId="3" fontId="14" fillId="0" borderId="63" xfId="0" applyNumberFormat="1" applyFont="1" applyBorder="1" applyAlignment="1" applyProtection="1">
      <alignment vertical="top"/>
      <protection locked="0"/>
    </xf>
    <xf numFmtId="3" fontId="3" fillId="0" borderId="107" xfId="0" applyNumberFormat="1" applyFont="1" applyBorder="1" applyAlignment="1" applyProtection="1">
      <alignment vertical="top" wrapText="1"/>
      <protection locked="0"/>
    </xf>
    <xf numFmtId="0" fontId="3" fillId="0" borderId="13" xfId="0" applyFont="1" applyBorder="1" applyAlignment="1">
      <alignment vertical="top"/>
    </xf>
    <xf numFmtId="0" fontId="3" fillId="0" borderId="13" xfId="0" applyFont="1" applyBorder="1" applyAlignment="1">
      <alignment vertical="top" wrapText="1"/>
    </xf>
    <xf numFmtId="0" fontId="3" fillId="0" borderId="0" xfId="0" applyFont="1" applyAlignment="1">
      <alignment vertical="top"/>
    </xf>
    <xf numFmtId="0" fontId="3" fillId="0" borderId="5" xfId="0" applyFont="1" applyBorder="1" applyAlignment="1">
      <alignment vertical="top" wrapText="1"/>
    </xf>
    <xf numFmtId="0" fontId="1" fillId="0" borderId="5" xfId="0" applyFont="1" applyBorder="1" applyAlignment="1">
      <alignment horizontal="left" vertical="top" wrapText="1"/>
    </xf>
    <xf numFmtId="0" fontId="1" fillId="0" borderId="0" xfId="0" applyFont="1" applyAlignment="1">
      <alignment horizontal="left" vertical="top" wrapText="1"/>
    </xf>
    <xf numFmtId="0" fontId="3" fillId="0" borderId="3" xfId="0" applyFont="1" applyBorder="1" applyAlignment="1">
      <alignment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166" fontId="51" fillId="20" borderId="130" xfId="0" applyNumberFormat="1" applyFont="1" applyFill="1" applyBorder="1" applyAlignment="1">
      <alignment horizontal="center" vertical="top" wrapText="1" readingOrder="1"/>
    </xf>
    <xf numFmtId="0" fontId="51" fillId="15" borderId="131" xfId="0" applyFont="1" applyFill="1" applyBorder="1" applyAlignment="1">
      <alignment vertical="top" wrapText="1" readingOrder="1"/>
    </xf>
    <xf numFmtId="0" fontId="51" fillId="15" borderId="129" xfId="0" applyFont="1" applyFill="1" applyBorder="1" applyAlignment="1">
      <alignment vertical="top" wrapText="1" readingOrder="1"/>
    </xf>
    <xf numFmtId="0" fontId="51" fillId="15" borderId="131" xfId="0" applyFont="1" applyFill="1" applyBorder="1" applyAlignment="1">
      <alignment horizontal="center" vertical="top" wrapText="1" readingOrder="1"/>
    </xf>
    <xf numFmtId="0" fontId="51" fillId="15" borderId="129" xfId="0" applyFont="1" applyFill="1" applyBorder="1" applyAlignment="1">
      <alignment horizontal="center" vertical="top" wrapText="1" readingOrder="1"/>
    </xf>
    <xf numFmtId="167" fontId="51" fillId="0" borderId="130" xfId="0" applyNumberFormat="1" applyFont="1" applyBorder="1" applyAlignment="1">
      <alignment horizontal="center" vertical="top" wrapText="1" readingOrder="1"/>
    </xf>
    <xf numFmtId="0" fontId="3" fillId="19" borderId="55" xfId="0" applyFont="1" applyFill="1" applyBorder="1" applyAlignment="1" applyProtection="1">
      <alignment vertical="top" wrapText="1"/>
      <protection locked="0"/>
    </xf>
    <xf numFmtId="0" fontId="3" fillId="19" borderId="54" xfId="0" applyFont="1" applyFill="1" applyBorder="1" applyAlignment="1" applyProtection="1">
      <alignment vertical="top" wrapText="1"/>
      <protection locked="0"/>
    </xf>
    <xf numFmtId="166" fontId="35" fillId="20" borderId="130" xfId="0" applyNumberFormat="1" applyFont="1" applyFill="1" applyBorder="1" applyAlignment="1">
      <alignment horizontal="center" vertical="top" wrapText="1" readingOrder="1"/>
    </xf>
    <xf numFmtId="0" fontId="35" fillId="15" borderId="131" xfId="0" applyFont="1" applyFill="1" applyBorder="1" applyAlignment="1">
      <alignment vertical="top" wrapText="1" readingOrder="1"/>
    </xf>
    <xf numFmtId="0" fontId="35" fillId="15" borderId="129" xfId="0" applyFont="1" applyFill="1" applyBorder="1" applyAlignment="1">
      <alignment vertical="top" wrapText="1" readingOrder="1"/>
    </xf>
    <xf numFmtId="10" fontId="1" fillId="0" borderId="24" xfId="3" applyNumberFormat="1" applyFont="1" applyBorder="1" applyAlignment="1" applyProtection="1">
      <alignment vertical="top" wrapText="1"/>
      <protection locked="0"/>
    </xf>
    <xf numFmtId="1" fontId="3" fillId="11" borderId="59" xfId="0" applyNumberFormat="1" applyFont="1" applyFill="1" applyBorder="1" applyAlignment="1" applyProtection="1">
      <alignment vertical="top" wrapText="1"/>
      <protection locked="0"/>
    </xf>
    <xf numFmtId="168" fontId="1" fillId="11" borderId="59" xfId="0" applyNumberFormat="1" applyFont="1" applyFill="1" applyBorder="1" applyAlignment="1" applyProtection="1">
      <alignment vertical="top" wrapText="1"/>
      <protection locked="0"/>
    </xf>
    <xf numFmtId="0" fontId="35" fillId="0" borderId="157" xfId="0" applyFont="1" applyBorder="1" applyAlignment="1">
      <alignment vertical="top" wrapText="1" readingOrder="1"/>
    </xf>
    <xf numFmtId="0" fontId="3" fillId="11" borderId="102" xfId="0" applyFont="1" applyFill="1" applyBorder="1" applyAlignment="1" applyProtection="1">
      <alignment vertical="top"/>
      <protection locked="0"/>
    </xf>
    <xf numFmtId="0" fontId="3" fillId="11" borderId="104" xfId="0" applyFont="1" applyFill="1" applyBorder="1" applyAlignment="1" applyProtection="1">
      <alignment vertical="top"/>
      <protection locked="0"/>
    </xf>
    <xf numFmtId="0" fontId="37" fillId="14" borderId="82" xfId="0" applyFont="1" applyFill="1" applyBorder="1" applyAlignment="1">
      <alignment horizontal="left" vertical="top" wrapText="1"/>
    </xf>
    <xf numFmtId="0" fontId="38" fillId="14" borderId="83" xfId="0" applyFont="1" applyFill="1" applyBorder="1" applyAlignment="1">
      <alignment horizontal="left" vertical="top" wrapText="1"/>
    </xf>
    <xf numFmtId="0" fontId="38" fillId="14" borderId="84" xfId="0" applyFont="1" applyFill="1" applyBorder="1" applyAlignment="1">
      <alignment horizontal="left" vertical="top" wrapText="1"/>
    </xf>
    <xf numFmtId="0" fontId="3" fillId="0" borderId="5" xfId="0" applyFont="1" applyBorder="1" applyAlignment="1">
      <alignment horizontal="left" vertical="top" wrapText="1"/>
    </xf>
    <xf numFmtId="0" fontId="0" fillId="0" borderId="5" xfId="0" applyBorder="1" applyAlignment="1">
      <alignment horizontal="left" vertical="top" wrapText="1"/>
    </xf>
    <xf numFmtId="0" fontId="8" fillId="8" borderId="1" xfId="0" applyFont="1" applyFill="1" applyBorder="1" applyAlignment="1" applyProtection="1">
      <alignment horizontal="center" wrapText="1"/>
      <protection locked="0"/>
    </xf>
    <xf numFmtId="0" fontId="8" fillId="8" borderId="0" xfId="0" applyFont="1" applyFill="1" applyAlignment="1" applyProtection="1">
      <alignment horizontal="center" wrapText="1"/>
      <protection locked="0"/>
    </xf>
    <xf numFmtId="0" fontId="8" fillId="8" borderId="2" xfId="0" applyFont="1" applyFill="1" applyBorder="1" applyAlignment="1" applyProtection="1">
      <alignment horizontal="center" wrapText="1"/>
      <protection locked="0"/>
    </xf>
    <xf numFmtId="0" fontId="3" fillId="0" borderId="102" xfId="0" applyFont="1" applyBorder="1" applyAlignment="1">
      <alignment vertical="top" wrapText="1"/>
    </xf>
    <xf numFmtId="0" fontId="3" fillId="0" borderId="63" xfId="0" applyFont="1" applyBorder="1" applyAlignment="1">
      <alignment vertical="top" wrapText="1"/>
    </xf>
    <xf numFmtId="0" fontId="3" fillId="0" borderId="103" xfId="0" applyFont="1" applyBorder="1" applyAlignment="1">
      <alignment vertical="top" wrapText="1"/>
    </xf>
    <xf numFmtId="0" fontId="3" fillId="0" borderId="102" xfId="0" applyFont="1" applyBorder="1" applyAlignment="1">
      <alignment horizontal="left" vertical="top" wrapText="1"/>
    </xf>
    <xf numFmtId="0" fontId="3" fillId="0" borderId="63" xfId="0" applyFont="1" applyBorder="1" applyAlignment="1">
      <alignment horizontal="left" vertical="top" wrapText="1"/>
    </xf>
    <xf numFmtId="0" fontId="3" fillId="0" borderId="103" xfId="0" applyFont="1" applyBorder="1" applyAlignment="1">
      <alignment horizontal="left" vertical="top" wrapText="1"/>
    </xf>
    <xf numFmtId="0" fontId="8" fillId="8" borderId="0" xfId="0" applyFont="1" applyFill="1" applyAlignment="1">
      <alignment horizontal="center" wrapText="1"/>
    </xf>
    <xf numFmtId="0" fontId="8" fillId="8" borderId="2" xfId="0" applyFont="1" applyFill="1" applyBorder="1" applyAlignment="1">
      <alignment horizont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47" fillId="15" borderId="125" xfId="0" applyFont="1" applyFill="1" applyBorder="1" applyAlignment="1">
      <alignment horizontal="center" wrapText="1" readingOrder="1"/>
    </xf>
    <xf numFmtId="0" fontId="48" fillId="0" borderId="125" xfId="0" applyFont="1" applyBorder="1" applyAlignment="1">
      <alignment vertical="top" wrapText="1"/>
    </xf>
    <xf numFmtId="0" fontId="8" fillId="16" borderId="126" xfId="0" applyFont="1" applyFill="1" applyBorder="1" applyAlignment="1">
      <alignment horizontal="center" vertical="top" wrapText="1" readingOrder="1"/>
    </xf>
    <xf numFmtId="0" fontId="48" fillId="0" borderId="127" xfId="0" applyFont="1" applyBorder="1" applyAlignment="1">
      <alignment vertical="top" wrapText="1"/>
    </xf>
    <xf numFmtId="0" fontId="48" fillId="0" borderId="128" xfId="0" applyFont="1" applyBorder="1" applyAlignment="1">
      <alignment vertical="top" wrapText="1"/>
    </xf>
    <xf numFmtId="0" fontId="43" fillId="8" borderId="1" xfId="0" applyFont="1" applyFill="1" applyBorder="1" applyAlignment="1" applyProtection="1">
      <alignment horizontal="center" wrapText="1"/>
      <protection locked="0"/>
    </xf>
    <xf numFmtId="0" fontId="28" fillId="10" borderId="136" xfId="0" applyFont="1" applyFill="1" applyBorder="1" applyAlignment="1" applyProtection="1">
      <alignment horizontal="center" vertical="top" wrapText="1"/>
      <protection locked="0"/>
    </xf>
    <xf numFmtId="0" fontId="28" fillId="10" borderId="134" xfId="0" applyFont="1" applyFill="1" applyBorder="1" applyAlignment="1" applyProtection="1">
      <alignment horizontal="center" vertical="top" wrapText="1"/>
      <protection locked="0"/>
    </xf>
    <xf numFmtId="0" fontId="28" fillId="10" borderId="135" xfId="0" applyFont="1" applyFill="1" applyBorder="1" applyAlignment="1" applyProtection="1">
      <alignment horizontal="center" vertical="top" wrapText="1"/>
      <protection locked="0"/>
    </xf>
    <xf numFmtId="0" fontId="28" fillId="10" borderId="137" xfId="0" applyFont="1" applyFill="1" applyBorder="1" applyAlignment="1" applyProtection="1">
      <alignment horizontal="center" vertical="top" wrapText="1"/>
      <protection locked="0"/>
    </xf>
    <xf numFmtId="0" fontId="28" fillId="10" borderId="138" xfId="0" applyFont="1" applyFill="1" applyBorder="1" applyAlignment="1" applyProtection="1">
      <alignment horizontal="center" vertical="top" wrapText="1"/>
      <protection locked="0"/>
    </xf>
    <xf numFmtId="0" fontId="28" fillId="10" borderId="139" xfId="0" applyFont="1" applyFill="1" applyBorder="1" applyAlignment="1" applyProtection="1">
      <alignment horizontal="center" vertical="top" wrapText="1"/>
      <protection locked="0"/>
    </xf>
    <xf numFmtId="0" fontId="28" fillId="10" borderId="56" xfId="0" applyFont="1" applyFill="1" applyBorder="1" applyAlignment="1" applyProtection="1">
      <alignment horizontal="center" vertical="top" wrapText="1"/>
      <protection locked="0"/>
    </xf>
    <xf numFmtId="0" fontId="28" fillId="10" borderId="81" xfId="0" applyFont="1" applyFill="1" applyBorder="1" applyAlignment="1" applyProtection="1">
      <alignment horizontal="center" vertical="top" wrapText="1"/>
      <protection locked="0"/>
    </xf>
    <xf numFmtId="0" fontId="28" fillId="10" borderId="92" xfId="0" applyFont="1" applyFill="1" applyBorder="1" applyAlignment="1" applyProtection="1">
      <alignment horizontal="center" vertical="top" wrapText="1"/>
      <protection locked="0"/>
    </xf>
    <xf numFmtId="3" fontId="10" fillId="3" borderId="140" xfId="0" applyNumberFormat="1" applyFont="1" applyFill="1" applyBorder="1" applyAlignment="1">
      <alignment horizontal="center" vertical="top" wrapText="1"/>
    </xf>
    <xf numFmtId="3" fontId="10" fillId="3" borderId="4" xfId="0" applyNumberFormat="1" applyFont="1" applyFill="1" applyBorder="1" applyAlignment="1">
      <alignment horizontal="center" vertical="top" wrapText="1"/>
    </xf>
    <xf numFmtId="3" fontId="10" fillId="3" borderId="40" xfId="0" applyNumberFormat="1" applyFont="1" applyFill="1" applyBorder="1" applyAlignment="1">
      <alignment horizontal="center" vertical="top" wrapText="1"/>
    </xf>
    <xf numFmtId="3" fontId="10" fillId="3" borderId="141" xfId="0" applyNumberFormat="1" applyFont="1" applyFill="1" applyBorder="1" applyAlignment="1">
      <alignment horizontal="center" vertical="top" wrapText="1"/>
    </xf>
    <xf numFmtId="3" fontId="10" fillId="3" borderId="108" xfId="0" applyNumberFormat="1" applyFont="1" applyFill="1" applyBorder="1" applyAlignment="1">
      <alignment horizontal="center" vertical="top" wrapText="1"/>
    </xf>
    <xf numFmtId="3" fontId="10" fillId="3" borderId="143" xfId="0" applyNumberFormat="1" applyFont="1" applyFill="1" applyBorder="1" applyAlignment="1">
      <alignment horizontal="center" vertical="top" wrapText="1"/>
    </xf>
    <xf numFmtId="0" fontId="44" fillId="8" borderId="1" xfId="0" applyFont="1" applyFill="1" applyBorder="1" applyAlignment="1" applyProtection="1">
      <alignment horizontal="center" wrapText="1"/>
      <protection locked="0"/>
    </xf>
    <xf numFmtId="0" fontId="28" fillId="10" borderId="94" xfId="0" applyFont="1" applyFill="1" applyBorder="1" applyAlignment="1" applyProtection="1">
      <alignment horizontal="center" vertical="top" wrapText="1"/>
      <protection locked="0"/>
    </xf>
    <xf numFmtId="0" fontId="28" fillId="10" borderId="4" xfId="0" applyFont="1" applyFill="1" applyBorder="1" applyAlignment="1" applyProtection="1">
      <alignment horizontal="center" vertical="top" wrapText="1"/>
      <protection locked="0"/>
    </xf>
    <xf numFmtId="0" fontId="28" fillId="10" borderId="95" xfId="0" applyFont="1" applyFill="1" applyBorder="1" applyAlignment="1" applyProtection="1">
      <alignment horizontal="center" vertical="top" wrapText="1"/>
      <protection locked="0"/>
    </xf>
    <xf numFmtId="0" fontId="1" fillId="0" borderId="93" xfId="0" applyFont="1" applyBorder="1" applyAlignment="1" applyProtection="1">
      <alignment horizontal="center" vertical="center" wrapText="1"/>
      <protection locked="0"/>
    </xf>
    <xf numFmtId="0" fontId="30" fillId="12" borderId="22" xfId="0" applyFont="1" applyFill="1" applyBorder="1" applyAlignment="1" applyProtection="1">
      <alignment horizontal="left" vertical="top"/>
      <protection locked="0"/>
    </xf>
    <xf numFmtId="0" fontId="30" fillId="12" borderId="0" xfId="0" applyFont="1" applyFill="1" applyAlignment="1" applyProtection="1">
      <alignment horizontal="left" vertical="top"/>
      <protection locked="0"/>
    </xf>
    <xf numFmtId="0" fontId="30" fillId="12" borderId="91" xfId="0" applyFont="1" applyFill="1" applyBorder="1" applyAlignment="1" applyProtection="1">
      <alignment horizontal="left" vertical="top"/>
      <protection locked="0"/>
    </xf>
    <xf numFmtId="0" fontId="3" fillId="0" borderId="93" xfId="0" applyFont="1" applyBorder="1" applyAlignment="1">
      <alignment vertical="top" wrapText="1"/>
    </xf>
    <xf numFmtId="0" fontId="1" fillId="0" borderId="110" xfId="0" applyFont="1" applyBorder="1" applyAlignment="1" applyProtection="1">
      <alignment horizontal="left" vertical="top" wrapText="1"/>
      <protection locked="0"/>
    </xf>
    <xf numFmtId="0" fontId="1" fillId="0" borderId="108" xfId="0" applyFont="1" applyBorder="1" applyAlignment="1" applyProtection="1">
      <alignment horizontal="left" vertical="top" wrapText="1"/>
      <protection locked="0"/>
    </xf>
    <xf numFmtId="0" fontId="1" fillId="0" borderId="111" xfId="0" applyFont="1" applyBorder="1" applyAlignment="1" applyProtection="1">
      <alignment horizontal="left" vertical="top" wrapText="1"/>
      <protection locked="0"/>
    </xf>
    <xf numFmtId="0" fontId="5" fillId="5" borderId="33" xfId="0" applyFont="1" applyFill="1" applyBorder="1" applyAlignment="1">
      <alignment horizontal="left" vertical="top"/>
    </xf>
    <xf numFmtId="0" fontId="3" fillId="0" borderId="109" xfId="0" applyFont="1" applyBorder="1" applyAlignment="1">
      <alignment horizontal="left" vertical="top" wrapText="1"/>
    </xf>
    <xf numFmtId="0" fontId="1" fillId="0" borderId="93" xfId="0" applyFont="1" applyBorder="1" applyAlignment="1">
      <alignment vertical="top" wrapText="1"/>
    </xf>
    <xf numFmtId="0" fontId="3" fillId="0" borderId="5" xfId="0" applyFont="1" applyBorder="1" applyAlignment="1">
      <alignment vertical="top"/>
    </xf>
    <xf numFmtId="0" fontId="3" fillId="0" borderId="0" xfId="0" applyFont="1" applyAlignment="1">
      <alignment vertical="top"/>
    </xf>
    <xf numFmtId="0" fontId="3" fillId="0" borderId="91" xfId="0" applyFont="1" applyBorder="1" applyAlignment="1">
      <alignment vertical="top"/>
    </xf>
    <xf numFmtId="0" fontId="3" fillId="0" borderId="93" xfId="0" applyFont="1" applyBorder="1" applyAlignment="1" applyProtection="1">
      <alignment horizontal="left" vertical="top" wrapText="1"/>
      <protection locked="0"/>
    </xf>
    <xf numFmtId="0" fontId="10" fillId="0" borderId="93" xfId="0" applyFont="1" applyBorder="1" applyAlignment="1" applyProtection="1">
      <alignment horizontal="left" vertical="top" wrapText="1"/>
      <protection locked="0"/>
    </xf>
    <xf numFmtId="0" fontId="3" fillId="0" borderId="0" xfId="0" applyFont="1" applyAlignment="1">
      <alignment horizontal="left" vertical="center"/>
    </xf>
    <xf numFmtId="10" fontId="1" fillId="0" borderId="59" xfId="0" applyNumberFormat="1" applyFont="1" applyBorder="1" applyAlignment="1" applyProtection="1">
      <alignment horizontal="left" vertical="top" wrapText="1"/>
      <protection locked="0"/>
    </xf>
    <xf numFmtId="10" fontId="1" fillId="0" borderId="15" xfId="0" applyNumberFormat="1" applyFont="1" applyBorder="1" applyAlignment="1" applyProtection="1">
      <alignment horizontal="left" vertical="top" wrapText="1"/>
      <protection locked="0"/>
    </xf>
    <xf numFmtId="10" fontId="1" fillId="0" borderId="150" xfId="0" applyNumberFormat="1" applyFont="1" applyBorder="1" applyAlignment="1" applyProtection="1">
      <alignment horizontal="left" vertical="top" wrapText="1"/>
      <protection locked="0"/>
    </xf>
    <xf numFmtId="10" fontId="1" fillId="0" borderId="59" xfId="0" applyNumberFormat="1" applyFont="1" applyBorder="1" applyAlignment="1" applyProtection="1">
      <alignment horizontal="left" vertical="center" wrapText="1"/>
      <protection locked="0"/>
    </xf>
    <xf numFmtId="10" fontId="1" fillId="0" borderId="15" xfId="0" applyNumberFormat="1" applyFont="1" applyBorder="1" applyAlignment="1" applyProtection="1">
      <alignment horizontal="left" vertical="center" wrapText="1"/>
      <protection locked="0"/>
    </xf>
    <xf numFmtId="10" fontId="1" fillId="0" borderId="150" xfId="0" applyNumberFormat="1" applyFont="1" applyBorder="1" applyAlignment="1" applyProtection="1">
      <alignment horizontal="left" vertical="center" wrapText="1"/>
      <protection locked="0"/>
    </xf>
    <xf numFmtId="10" fontId="1" fillId="0" borderId="148" xfId="0" applyNumberFormat="1" applyFont="1" applyBorder="1" applyAlignment="1" applyProtection="1">
      <alignment horizontal="left" vertical="center" wrapText="1"/>
      <protection locked="0"/>
    </xf>
    <xf numFmtId="10" fontId="1" fillId="0" borderId="138" xfId="0" applyNumberFormat="1" applyFont="1" applyBorder="1" applyAlignment="1" applyProtection="1">
      <alignment horizontal="left" vertical="center" wrapText="1"/>
      <protection locked="0"/>
    </xf>
    <xf numFmtId="10" fontId="1" fillId="0" borderId="151" xfId="0" applyNumberFormat="1" applyFont="1" applyBorder="1" applyAlignment="1" applyProtection="1">
      <alignment horizontal="left" vertical="center" wrapText="1"/>
      <protection locked="0"/>
    </xf>
    <xf numFmtId="3" fontId="8" fillId="5" borderId="101" xfId="0" applyNumberFormat="1" applyFont="1" applyFill="1" applyBorder="1" applyAlignment="1">
      <alignment vertical="top" wrapText="1"/>
    </xf>
    <xf numFmtId="0" fontId="0" fillId="0" borderId="101" xfId="0" applyBorder="1" applyAlignment="1">
      <alignment vertical="top" wrapText="1"/>
    </xf>
    <xf numFmtId="0" fontId="3" fillId="0" borderId="0" xfId="0" applyFont="1" applyAlignment="1">
      <alignment horizontal="left" vertical="top" wrapText="1"/>
    </xf>
    <xf numFmtId="0" fontId="3" fillId="0" borderId="0" xfId="0" applyFont="1" applyAlignment="1">
      <alignment horizontal="left" wrapText="1"/>
    </xf>
    <xf numFmtId="0" fontId="1" fillId="0" borderId="0" xfId="0" applyFont="1" applyAlignment="1">
      <alignment horizontal="left" wrapText="1"/>
    </xf>
  </cellXfs>
  <cellStyles count="4">
    <cellStyle name="Normal" xfId="0" builtinId="0"/>
    <cellStyle name="Note" xfId="1" builtinId="10"/>
    <cellStyle name="Percent" xfId="3" builtinId="5"/>
    <cellStyle name="Style 1" xfId="2" xr:uid="{68AA2E18-4011-487E-A4F7-5A0D2452CE0E}"/>
  </cellStyles>
  <dxfs count="19">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s>
  <tableStyles count="10" defaultTableStyle="TableStyleMedium2" defaultPivotStyle="PivotStyleLight16">
    <tableStyle name="Data Reporting AD style" pivot="0" count="0" xr9:uid="{00000000-0011-0000-FFFF-FFFF00000000}"/>
    <tableStyle name="Data Reporting CE" pivot="0" count="0" xr9:uid="{00000000-0011-0000-FFFF-FFFF01000000}"/>
    <tableStyle name="Protocol AD style" pivot="0" count="0" xr9:uid="{00000000-0011-0000-FFFF-FFFF02000000}"/>
    <tableStyle name="Protocol CE style" pivot="0" count="0" xr9:uid="{00000000-0011-0000-FFFF-FFFF03000000}"/>
    <tableStyle name="Report AD style" pivot="0" count="0" xr9:uid="{00000000-0011-0000-FFFF-FFFF04000000}"/>
    <tableStyle name="Table Style 1" pivot="0" count="0" xr9:uid="{78ECD20C-464E-4020-9109-9772A30118D8}"/>
    <tableStyle name="Table Style 2" pivot="0" count="0" xr9:uid="{2ABF0DAA-26B4-4D65-B8CC-D63BE1D8E361}"/>
    <tableStyle name="Table Style 3" pivot="0" count="0" xr9:uid="{5E5AA664-B4EC-4187-A5A3-CE695A1D28CD}"/>
    <tableStyle name="Table Style 4" pivot="0" count="0" xr9:uid="{CC304346-AB3B-4BC7-BFC0-21D632215CF0}"/>
    <tableStyle name="Table Style 5" pivot="0" count="0" xr9:uid="{DCFF7165-C13E-4562-95E8-357AD55BC6DD}"/>
  </tableStyles>
  <colors>
    <mruColors>
      <color rgb="FF979797"/>
      <color rgb="FF646464"/>
      <color rgb="FFBFBFBF"/>
      <color rgb="FFFEFFCC"/>
      <color rgb="FFD9D9D9"/>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564885</xdr:colOff>
      <xdr:row>0</xdr:row>
      <xdr:rowOff>98690</xdr:rowOff>
    </xdr:from>
    <xdr:to>
      <xdr:col>9</xdr:col>
      <xdr:colOff>389202</xdr:colOff>
      <xdr:row>6</xdr:row>
      <xdr:rowOff>28840</xdr:rowOff>
    </xdr:to>
    <xdr:pic>
      <xdr:nvPicPr>
        <xdr:cNvPr id="2" name="Picture 1" descr="Centers for Medicare &amp; Medicaid Services (CMS) logo">
          <a:extLst>
            <a:ext uri="{FF2B5EF4-FFF2-40B4-BE49-F238E27FC236}">
              <a16:creationId xmlns:a16="http://schemas.microsoft.com/office/drawing/2014/main" id="{406B9973-45D9-4617-8DA5-9C708810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410" y="101865"/>
          <a:ext cx="3021542"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5A9AB-8735-4279-BEBD-E7AD09EA012E}">
  <sheetPr codeName="Sheet1"/>
  <dimension ref="A1:T12"/>
  <sheetViews>
    <sheetView zoomScale="80" zoomScaleNormal="80" workbookViewId="0"/>
  </sheetViews>
  <sheetFormatPr defaultColWidth="9.140625" defaultRowHeight="15" x14ac:dyDescent="0.25"/>
  <cols>
    <col min="1" max="16384" width="9.140625" style="215"/>
  </cols>
  <sheetData>
    <row r="1" spans="1:20" ht="13.9" x14ac:dyDescent="0.25">
      <c r="A1" s="211" t="s">
        <v>551</v>
      </c>
      <c r="B1" s="212"/>
      <c r="C1" s="212"/>
      <c r="D1" s="212"/>
      <c r="E1" s="212"/>
      <c r="F1" s="212"/>
      <c r="G1" s="213"/>
      <c r="H1" s="213"/>
      <c r="I1" s="213"/>
      <c r="J1" s="213"/>
      <c r="K1" s="213"/>
      <c r="L1" s="213"/>
      <c r="M1" s="213"/>
      <c r="N1" s="213"/>
      <c r="O1" s="213"/>
      <c r="P1" s="214"/>
    </row>
    <row r="2" spans="1:20" ht="13.9" x14ac:dyDescent="0.25">
      <c r="A2" s="216" t="s">
        <v>295</v>
      </c>
      <c r="B2" s="221"/>
      <c r="C2" s="221"/>
      <c r="D2" s="221"/>
      <c r="E2" s="221"/>
      <c r="F2" s="221"/>
      <c r="G2" s="221"/>
      <c r="H2" s="221"/>
      <c r="I2" s="221"/>
      <c r="J2" s="221"/>
      <c r="K2" s="221"/>
      <c r="L2" s="221"/>
      <c r="M2" s="221"/>
      <c r="N2" s="221"/>
      <c r="O2" s="221"/>
      <c r="P2" s="217"/>
    </row>
    <row r="3" spans="1:20" ht="13.9" x14ac:dyDescent="0.25">
      <c r="A3" s="216" t="s">
        <v>295</v>
      </c>
      <c r="B3" s="221"/>
      <c r="C3" s="221"/>
      <c r="D3" s="221"/>
      <c r="E3" s="221"/>
      <c r="F3" s="221"/>
      <c r="G3" s="221"/>
      <c r="H3" s="221"/>
      <c r="I3" s="221"/>
      <c r="J3" s="221"/>
      <c r="K3" s="221"/>
      <c r="L3" s="221"/>
      <c r="M3" s="221"/>
      <c r="N3" s="221"/>
      <c r="O3" s="221"/>
      <c r="P3" s="217"/>
    </row>
    <row r="4" spans="1:20" ht="13.9" x14ac:dyDescent="0.25">
      <c r="A4" s="216" t="s">
        <v>295</v>
      </c>
      <c r="B4" s="221"/>
      <c r="C4" s="221"/>
      <c r="D4" s="221"/>
      <c r="E4" s="221"/>
      <c r="F4" s="221"/>
      <c r="G4" s="221"/>
      <c r="H4" s="221"/>
      <c r="I4" s="221"/>
      <c r="J4" s="221"/>
      <c r="K4" s="221"/>
      <c r="L4" s="221"/>
      <c r="M4" s="221"/>
      <c r="N4" s="221"/>
      <c r="O4" s="221"/>
      <c r="P4" s="217"/>
    </row>
    <row r="5" spans="1:20" ht="13.9" x14ac:dyDescent="0.25">
      <c r="A5" s="216" t="s">
        <v>295</v>
      </c>
      <c r="B5" s="221"/>
      <c r="C5" s="221"/>
      <c r="D5" s="221"/>
      <c r="E5" s="221"/>
      <c r="F5" s="221"/>
      <c r="G5" s="221"/>
      <c r="H5" s="221"/>
      <c r="I5" s="221"/>
      <c r="J5" s="221"/>
      <c r="K5" s="221"/>
      <c r="L5" s="221"/>
      <c r="M5" s="221"/>
      <c r="N5" s="221"/>
      <c r="O5" s="221"/>
      <c r="P5" s="217"/>
    </row>
    <row r="6" spans="1:20" ht="13.9" x14ac:dyDescent="0.25">
      <c r="A6" s="216" t="s">
        <v>295</v>
      </c>
      <c r="B6" s="221"/>
      <c r="C6" s="221"/>
      <c r="D6" s="221"/>
      <c r="E6" s="221"/>
      <c r="F6" s="221"/>
      <c r="G6" s="221"/>
      <c r="H6" s="221"/>
      <c r="I6" s="221"/>
      <c r="J6" s="221"/>
      <c r="K6" s="221"/>
      <c r="L6" s="221"/>
      <c r="M6" s="221"/>
      <c r="N6" s="221"/>
      <c r="O6" s="221"/>
      <c r="P6" s="217"/>
    </row>
    <row r="7" spans="1:20" ht="13.9" x14ac:dyDescent="0.25">
      <c r="A7" s="216" t="s">
        <v>295</v>
      </c>
      <c r="B7" s="221"/>
      <c r="C7" s="221"/>
      <c r="D7" s="221"/>
      <c r="E7" s="221"/>
      <c r="F7" s="221"/>
      <c r="G7" s="221"/>
      <c r="H7" s="221"/>
      <c r="I7" s="221"/>
      <c r="J7" s="221"/>
      <c r="K7" s="221"/>
      <c r="L7" s="221"/>
      <c r="M7" s="221"/>
      <c r="N7" s="221"/>
      <c r="O7" s="221"/>
      <c r="P7" s="217"/>
    </row>
    <row r="8" spans="1:20" ht="20.45" x14ac:dyDescent="0.35">
      <c r="A8" s="218" t="s">
        <v>687</v>
      </c>
      <c r="B8" s="221"/>
      <c r="C8" s="221"/>
      <c r="D8" s="221"/>
      <c r="E8" s="221"/>
      <c r="F8" s="221"/>
      <c r="G8" s="221"/>
      <c r="H8" s="221"/>
      <c r="I8" s="221"/>
      <c r="J8" s="221"/>
      <c r="K8" s="221"/>
      <c r="L8" s="221"/>
      <c r="M8" s="221"/>
      <c r="N8" s="221"/>
      <c r="O8" s="221"/>
      <c r="P8" s="217"/>
    </row>
    <row r="9" spans="1:20" ht="15.6" x14ac:dyDescent="0.3">
      <c r="A9" s="219" t="s">
        <v>295</v>
      </c>
      <c r="B9" s="221"/>
      <c r="C9" s="221"/>
      <c r="D9" s="221"/>
      <c r="E9" s="221"/>
      <c r="F9" s="221"/>
      <c r="G9" s="221"/>
      <c r="H9" s="221"/>
      <c r="I9" s="221"/>
      <c r="J9" s="221"/>
      <c r="K9" s="221"/>
      <c r="L9" s="221"/>
      <c r="M9" s="221"/>
      <c r="N9" s="221"/>
      <c r="O9" s="221"/>
      <c r="P9" s="217"/>
    </row>
    <row r="10" spans="1:20" ht="108" customHeight="1" x14ac:dyDescent="0.25">
      <c r="A10" s="344" t="s">
        <v>702</v>
      </c>
      <c r="B10" s="345"/>
      <c r="C10" s="345"/>
      <c r="D10" s="345"/>
      <c r="E10" s="345"/>
      <c r="F10" s="345"/>
      <c r="G10" s="345"/>
      <c r="H10" s="345"/>
      <c r="I10" s="345"/>
      <c r="J10" s="345"/>
      <c r="K10" s="345"/>
      <c r="L10" s="345"/>
      <c r="M10" s="345"/>
      <c r="N10" s="345"/>
      <c r="O10" s="345"/>
      <c r="P10" s="346"/>
    </row>
    <row r="11" spans="1:20" ht="13.9" x14ac:dyDescent="0.25">
      <c r="A11" s="220" t="s">
        <v>557</v>
      </c>
      <c r="B11" s="220"/>
      <c r="C11" s="220"/>
      <c r="D11" s="220"/>
      <c r="E11" s="220"/>
      <c r="F11" s="220"/>
      <c r="G11" s="220"/>
      <c r="H11" s="220"/>
      <c r="I11" s="220"/>
      <c r="J11" s="220"/>
      <c r="K11" s="220"/>
      <c r="L11" s="220"/>
      <c r="M11" s="220"/>
      <c r="N11" s="220"/>
      <c r="O11" s="220"/>
      <c r="P11" s="220"/>
      <c r="T11" s="215" t="s">
        <v>259</v>
      </c>
    </row>
    <row r="12" spans="1:20" ht="13.9" x14ac:dyDescent="0.25">
      <c r="A12" s="4"/>
      <c r="B12" s="4"/>
      <c r="C12" s="4"/>
      <c r="D12" s="4"/>
      <c r="E12" s="4"/>
      <c r="F12" s="4"/>
      <c r="G12" s="4"/>
      <c r="H12" s="4"/>
      <c r="I12" s="4"/>
      <c r="J12" s="4"/>
      <c r="K12" s="4"/>
      <c r="L12" s="4"/>
      <c r="M12" s="4"/>
      <c r="N12" s="4"/>
      <c r="O12" s="4"/>
      <c r="P12" s="4"/>
    </row>
  </sheetData>
  <mergeCells count="1">
    <mergeCell ref="A10:P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94446-2DCF-413B-AD13-FAED82787FA2}">
  <sheetPr codeName="Sheet2"/>
  <dimension ref="A1:A5"/>
  <sheetViews>
    <sheetView zoomScale="80" zoomScaleNormal="80" workbookViewId="0"/>
  </sheetViews>
  <sheetFormatPr defaultColWidth="9.140625" defaultRowHeight="15" x14ac:dyDescent="0.25"/>
  <cols>
    <col min="1" max="1" width="121.85546875" customWidth="1"/>
  </cols>
  <sheetData>
    <row r="1" spans="1:1" ht="20.25" customHeight="1" x14ac:dyDescent="0.3">
      <c r="A1" s="53"/>
    </row>
    <row r="2" spans="1:1" ht="240.6" customHeight="1" x14ac:dyDescent="0.25">
      <c r="A2" s="52" t="s">
        <v>315</v>
      </c>
    </row>
    <row r="3" spans="1:1" x14ac:dyDescent="0.25">
      <c r="A3" s="54" t="s">
        <v>295</v>
      </c>
    </row>
    <row r="4" spans="1:1" ht="20.25" customHeight="1" x14ac:dyDescent="0.25">
      <c r="A4" s="54" t="s">
        <v>294</v>
      </c>
    </row>
    <row r="5" spans="1:1" ht="16.5" customHeight="1" x14ac:dyDescent="0.25"/>
  </sheetData>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4478A-9A36-4335-B560-7EFB2FE84F9C}">
  <sheetPr codeName="Sheet3"/>
  <dimension ref="A1:CJ164"/>
  <sheetViews>
    <sheetView topLeftCell="A115" zoomScale="85" zoomScaleNormal="85" workbookViewId="0">
      <pane xSplit="1" topLeftCell="I1" activePane="topRight" state="frozen"/>
      <selection activeCell="A98" sqref="A98"/>
      <selection pane="topRight" activeCell="K119" sqref="K119:L119"/>
    </sheetView>
  </sheetViews>
  <sheetFormatPr defaultColWidth="9.140625" defaultRowHeight="15" x14ac:dyDescent="0.25"/>
  <cols>
    <col min="1" max="1" width="21.85546875" style="2" customWidth="1"/>
    <col min="2" max="2" width="45.5703125" style="2" customWidth="1"/>
    <col min="3" max="3" width="51.28515625" style="2" customWidth="1"/>
    <col min="4" max="4" width="45.5703125" style="15" customWidth="1"/>
    <col min="5" max="6" width="19.42578125" style="5" customWidth="1"/>
    <col min="7" max="7" width="23.42578125" style="5" customWidth="1"/>
    <col min="8" max="8" width="19.42578125" style="5" customWidth="1"/>
    <col min="9" max="9" width="32" style="2" customWidth="1"/>
    <col min="10" max="10" width="59.5703125" style="2" customWidth="1"/>
    <col min="11" max="11" width="19.42578125" style="2" customWidth="1"/>
    <col min="12" max="12" width="38.42578125" style="2" customWidth="1"/>
    <col min="13" max="13" width="23.42578125" style="2" customWidth="1"/>
    <col min="14" max="63" width="18.5703125" style="2" customWidth="1"/>
    <col min="64" max="64" width="18.85546875" style="2" customWidth="1"/>
    <col min="65" max="88" width="18.5703125" style="2" customWidth="1"/>
    <col min="89" max="16384" width="9.140625" style="2"/>
  </cols>
  <sheetData>
    <row r="1" spans="1:88" x14ac:dyDescent="0.25">
      <c r="A1" s="62" t="s">
        <v>688</v>
      </c>
      <c r="B1" s="3"/>
      <c r="C1" s="4"/>
      <c r="D1" s="1"/>
    </row>
    <row r="2" spans="1:88" x14ac:dyDescent="0.25">
      <c r="A2" s="360" t="s">
        <v>82</v>
      </c>
      <c r="B2" s="360"/>
      <c r="C2" s="23" t="s">
        <v>593</v>
      </c>
      <c r="D2" s="1"/>
    </row>
    <row r="3" spans="1:88" ht="15" customHeight="1" x14ac:dyDescent="0.25">
      <c r="A3" s="360" t="s">
        <v>83</v>
      </c>
      <c r="B3" s="360"/>
      <c r="C3" s="24" t="s">
        <v>594</v>
      </c>
      <c r="D3" s="1"/>
    </row>
    <row r="4" spans="1:88" ht="31.5" customHeight="1" x14ac:dyDescent="0.25">
      <c r="A4" s="360" t="s">
        <v>271</v>
      </c>
      <c r="B4" s="360"/>
      <c r="C4" s="50" t="s">
        <v>711</v>
      </c>
      <c r="D4" s="1"/>
    </row>
    <row r="5" spans="1:88" ht="31.5" customHeight="1" x14ac:dyDescent="0.25">
      <c r="A5" s="361" t="s">
        <v>273</v>
      </c>
      <c r="B5" s="361"/>
      <c r="C5" s="25" t="s">
        <v>714</v>
      </c>
      <c r="D5" s="1"/>
    </row>
    <row r="6" spans="1:88" ht="31.5" customHeight="1" x14ac:dyDescent="0.25">
      <c r="A6" s="361" t="s">
        <v>272</v>
      </c>
      <c r="B6" s="361"/>
      <c r="C6" s="51" t="s">
        <v>712</v>
      </c>
      <c r="D6" s="1"/>
    </row>
    <row r="7" spans="1:88" ht="31.5" customHeight="1" x14ac:dyDescent="0.25">
      <c r="A7" s="360" t="s">
        <v>275</v>
      </c>
      <c r="B7" s="360"/>
      <c r="C7" s="24" t="s">
        <v>713</v>
      </c>
      <c r="D7" s="1"/>
      <c r="P7" s="2" t="s">
        <v>259</v>
      </c>
    </row>
    <row r="8" spans="1:88" x14ac:dyDescent="0.25">
      <c r="A8" s="40" t="s">
        <v>295</v>
      </c>
    </row>
    <row r="9" spans="1:88" ht="21" customHeight="1" x14ac:dyDescent="0.3">
      <c r="A9" s="56" t="s">
        <v>694</v>
      </c>
      <c r="B9" s="56"/>
      <c r="C9" s="56"/>
      <c r="D9" s="56"/>
      <c r="E9" s="9"/>
      <c r="F9" s="9"/>
      <c r="G9" s="9"/>
      <c r="H9" s="9"/>
      <c r="I9" s="35"/>
      <c r="J9" s="35"/>
      <c r="K9" s="35"/>
      <c r="M9" s="9"/>
      <c r="N9" s="35"/>
      <c r="O9" s="35"/>
      <c r="P9" s="35"/>
      <c r="Q9" s="35"/>
      <c r="R9" s="35"/>
      <c r="S9" s="35"/>
      <c r="T9" s="5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62" t="s">
        <v>649</v>
      </c>
      <c r="BZ9" s="363"/>
      <c r="CA9" s="363"/>
      <c r="CB9" s="363"/>
      <c r="CC9" s="363"/>
      <c r="CD9" s="363"/>
      <c r="CE9" s="363"/>
      <c r="CF9" s="363"/>
      <c r="CG9" s="363"/>
      <c r="CH9" s="363"/>
      <c r="CI9" s="363"/>
      <c r="CJ9" s="363"/>
    </row>
    <row r="10" spans="1:88" s="10" customFormat="1" ht="15.75" customHeight="1" x14ac:dyDescent="0.25">
      <c r="A10" s="358" t="s">
        <v>319</v>
      </c>
      <c r="B10" s="358"/>
      <c r="C10" s="358"/>
      <c r="D10" s="358"/>
      <c r="E10" s="358"/>
      <c r="F10" s="358"/>
      <c r="G10" s="358"/>
      <c r="H10" s="358"/>
      <c r="I10" s="358"/>
      <c r="J10" s="358"/>
      <c r="K10" s="358"/>
      <c r="L10" s="358"/>
      <c r="M10" s="359"/>
      <c r="N10" s="349" t="s">
        <v>316</v>
      </c>
      <c r="O10" s="350"/>
      <c r="P10" s="351"/>
      <c r="Q10" s="367" t="s">
        <v>658</v>
      </c>
      <c r="R10" s="350"/>
      <c r="S10" s="351"/>
      <c r="T10" s="349" t="s">
        <v>657</v>
      </c>
      <c r="U10" s="350"/>
      <c r="V10" s="351"/>
      <c r="W10" s="349" t="s">
        <v>663</v>
      </c>
      <c r="X10" s="350"/>
      <c r="Y10" s="351"/>
      <c r="Z10" s="349" t="s">
        <v>644</v>
      </c>
      <c r="AA10" s="350"/>
      <c r="AB10" s="351"/>
      <c r="AC10" s="349" t="s">
        <v>41</v>
      </c>
      <c r="AD10" s="350"/>
      <c r="AE10" s="351"/>
      <c r="AF10" s="349" t="s">
        <v>42</v>
      </c>
      <c r="AG10" s="350"/>
      <c r="AH10" s="351"/>
      <c r="AI10" s="349" t="s">
        <v>43</v>
      </c>
      <c r="AJ10" s="350"/>
      <c r="AK10" s="351"/>
      <c r="AL10" s="349" t="s">
        <v>44</v>
      </c>
      <c r="AM10" s="350"/>
      <c r="AN10" s="351"/>
      <c r="AO10" s="349" t="s">
        <v>45</v>
      </c>
      <c r="AP10" s="350"/>
      <c r="AQ10" s="351"/>
      <c r="AR10" s="349" t="s">
        <v>46</v>
      </c>
      <c r="AS10" s="350"/>
      <c r="AT10" s="351"/>
      <c r="AU10" s="349" t="s">
        <v>47</v>
      </c>
      <c r="AV10" s="350"/>
      <c r="AW10" s="351"/>
      <c r="AX10" s="349" t="s">
        <v>113</v>
      </c>
      <c r="AY10" s="350"/>
      <c r="AZ10" s="351"/>
      <c r="BA10" s="349" t="s">
        <v>114</v>
      </c>
      <c r="BB10" s="350"/>
      <c r="BC10" s="351"/>
      <c r="BD10" s="349" t="s">
        <v>115</v>
      </c>
      <c r="BE10" s="350"/>
      <c r="BF10" s="351"/>
      <c r="BG10" s="349" t="s">
        <v>116</v>
      </c>
      <c r="BH10" s="350"/>
      <c r="BI10" s="351"/>
      <c r="BJ10" s="349" t="s">
        <v>70</v>
      </c>
      <c r="BK10" s="350"/>
      <c r="BL10" s="351"/>
      <c r="BM10" s="349" t="s">
        <v>71</v>
      </c>
      <c r="BN10" s="350"/>
      <c r="BO10" s="351"/>
      <c r="BP10" s="349" t="s">
        <v>119</v>
      </c>
      <c r="BQ10" s="350"/>
      <c r="BR10" s="351"/>
      <c r="BS10" s="349" t="s">
        <v>120</v>
      </c>
      <c r="BT10" s="350"/>
      <c r="BU10" s="351"/>
      <c r="BV10" s="349" t="s">
        <v>121</v>
      </c>
      <c r="BW10" s="350"/>
      <c r="BX10" s="351"/>
      <c r="BY10" s="364" t="s">
        <v>650</v>
      </c>
      <c r="BZ10" s="365"/>
      <c r="CA10" s="366"/>
      <c r="CB10" s="364" t="s">
        <v>651</v>
      </c>
      <c r="CC10" s="365"/>
      <c r="CD10" s="366"/>
      <c r="CE10" s="364" t="s">
        <v>652</v>
      </c>
      <c r="CF10" s="365"/>
      <c r="CG10" s="366"/>
      <c r="CH10" s="364" t="s">
        <v>653</v>
      </c>
      <c r="CI10" s="365"/>
      <c r="CJ10" s="366"/>
    </row>
    <row r="11" spans="1:88" s="165" customFormat="1" ht="86.45" customHeight="1" x14ac:dyDescent="0.35">
      <c r="A11" s="146" t="s">
        <v>464</v>
      </c>
      <c r="B11" s="146" t="s">
        <v>465</v>
      </c>
      <c r="C11" s="146" t="s">
        <v>466</v>
      </c>
      <c r="D11" s="146" t="s">
        <v>477</v>
      </c>
      <c r="E11" s="146" t="s">
        <v>467</v>
      </c>
      <c r="F11" s="146" t="s">
        <v>468</v>
      </c>
      <c r="G11" s="146" t="s">
        <v>476</v>
      </c>
      <c r="H11" s="146" t="s">
        <v>549</v>
      </c>
      <c r="I11" s="146" t="s">
        <v>469</v>
      </c>
      <c r="J11" s="146" t="s">
        <v>555</v>
      </c>
      <c r="K11" s="146" t="s">
        <v>470</v>
      </c>
      <c r="L11" s="146" t="s">
        <v>471</v>
      </c>
      <c r="M11" s="146" t="s">
        <v>472</v>
      </c>
      <c r="N11" s="147" t="s">
        <v>317</v>
      </c>
      <c r="O11" s="146" t="s">
        <v>475</v>
      </c>
      <c r="P11" s="146" t="s">
        <v>473</v>
      </c>
      <c r="Q11" s="147" t="s">
        <v>213</v>
      </c>
      <c r="R11" s="146" t="s">
        <v>478</v>
      </c>
      <c r="S11" s="146" t="s">
        <v>474</v>
      </c>
      <c r="T11" s="147" t="s">
        <v>214</v>
      </c>
      <c r="U11" s="146" t="s">
        <v>659</v>
      </c>
      <c r="V11" s="146" t="s">
        <v>660</v>
      </c>
      <c r="W11" s="147" t="s">
        <v>662</v>
      </c>
      <c r="X11" s="146" t="s">
        <v>661</v>
      </c>
      <c r="Y11" s="146" t="s">
        <v>666</v>
      </c>
      <c r="Z11" s="147" t="s">
        <v>216</v>
      </c>
      <c r="AA11" s="146" t="s">
        <v>479</v>
      </c>
      <c r="AB11" s="146" t="s">
        <v>445</v>
      </c>
      <c r="AC11" s="147" t="s">
        <v>216</v>
      </c>
      <c r="AD11" s="146" t="s">
        <v>479</v>
      </c>
      <c r="AE11" s="146" t="s">
        <v>445</v>
      </c>
      <c r="AF11" s="147" t="s">
        <v>231</v>
      </c>
      <c r="AG11" s="146" t="s">
        <v>480</v>
      </c>
      <c r="AH11" s="146" t="s">
        <v>446</v>
      </c>
      <c r="AI11" s="147" t="s">
        <v>230</v>
      </c>
      <c r="AJ11" s="146" t="s">
        <v>481</v>
      </c>
      <c r="AK11" s="146" t="s">
        <v>447</v>
      </c>
      <c r="AL11" s="147" t="s">
        <v>229</v>
      </c>
      <c r="AM11" s="146" t="s">
        <v>482</v>
      </c>
      <c r="AN11" s="146" t="s">
        <v>448</v>
      </c>
      <c r="AO11" s="147" t="s">
        <v>228</v>
      </c>
      <c r="AP11" s="146" t="s">
        <v>483</v>
      </c>
      <c r="AQ11" s="146" t="s">
        <v>449</v>
      </c>
      <c r="AR11" s="147" t="s">
        <v>227</v>
      </c>
      <c r="AS11" s="146" t="s">
        <v>484</v>
      </c>
      <c r="AT11" s="146" t="s">
        <v>450</v>
      </c>
      <c r="AU11" s="147" t="s">
        <v>226</v>
      </c>
      <c r="AV11" s="146" t="s">
        <v>485</v>
      </c>
      <c r="AW11" s="146" t="s">
        <v>451</v>
      </c>
      <c r="AX11" s="147" t="s">
        <v>225</v>
      </c>
      <c r="AY11" s="146" t="s">
        <v>486</v>
      </c>
      <c r="AZ11" s="146" t="s">
        <v>452</v>
      </c>
      <c r="BA11" s="147" t="s">
        <v>224</v>
      </c>
      <c r="BB11" s="146" t="s">
        <v>487</v>
      </c>
      <c r="BC11" s="146" t="s">
        <v>453</v>
      </c>
      <c r="BD11" s="147" t="s">
        <v>223</v>
      </c>
      <c r="BE11" s="146" t="s">
        <v>488</v>
      </c>
      <c r="BF11" s="146" t="s">
        <v>454</v>
      </c>
      <c r="BG11" s="147" t="s">
        <v>222</v>
      </c>
      <c r="BH11" s="146" t="s">
        <v>489</v>
      </c>
      <c r="BI11" s="146" t="s">
        <v>455</v>
      </c>
      <c r="BJ11" s="147" t="s">
        <v>221</v>
      </c>
      <c r="BK11" s="146" t="s">
        <v>490</v>
      </c>
      <c r="BL11" s="146" t="s">
        <v>456</v>
      </c>
      <c r="BM11" s="147" t="s">
        <v>220</v>
      </c>
      <c r="BN11" s="146" t="s">
        <v>491</v>
      </c>
      <c r="BO11" s="146" t="s">
        <v>457</v>
      </c>
      <c r="BP11" s="147" t="s">
        <v>219</v>
      </c>
      <c r="BQ11" s="146" t="s">
        <v>492</v>
      </c>
      <c r="BR11" s="146" t="s">
        <v>458</v>
      </c>
      <c r="BS11" s="147" t="s">
        <v>218</v>
      </c>
      <c r="BT11" s="146" t="s">
        <v>493</v>
      </c>
      <c r="BU11" s="146" t="s">
        <v>459</v>
      </c>
      <c r="BV11" s="147" t="s">
        <v>217</v>
      </c>
      <c r="BW11" s="146" t="s">
        <v>494</v>
      </c>
      <c r="BX11" s="146" t="s">
        <v>460</v>
      </c>
      <c r="BY11" s="255" t="s">
        <v>654</v>
      </c>
      <c r="BZ11" s="256" t="s">
        <v>664</v>
      </c>
      <c r="CA11" s="257" t="s">
        <v>665</v>
      </c>
      <c r="CB11" s="255" t="s">
        <v>654</v>
      </c>
      <c r="CC11" s="256" t="s">
        <v>664</v>
      </c>
      <c r="CD11" s="257" t="s">
        <v>665</v>
      </c>
      <c r="CE11" s="255" t="s">
        <v>654</v>
      </c>
      <c r="CF11" s="256" t="s">
        <v>664</v>
      </c>
      <c r="CG11" s="257" t="s">
        <v>665</v>
      </c>
      <c r="CH11" s="255" t="s">
        <v>654</v>
      </c>
      <c r="CI11" s="256" t="s">
        <v>664</v>
      </c>
      <c r="CJ11" s="257" t="s">
        <v>665</v>
      </c>
    </row>
    <row r="12" spans="1:88" s="11" customFormat="1" ht="97.5" customHeight="1" thickBot="1" x14ac:dyDescent="0.3">
      <c r="A12" s="22" t="s">
        <v>287</v>
      </c>
      <c r="B12" s="22" t="s">
        <v>288</v>
      </c>
      <c r="C12" s="22" t="s">
        <v>428</v>
      </c>
      <c r="D12" s="22" t="s">
        <v>244</v>
      </c>
      <c r="E12" s="22" t="s">
        <v>245</v>
      </c>
      <c r="F12" s="22" t="s">
        <v>246</v>
      </c>
      <c r="G12" s="22" t="s">
        <v>247</v>
      </c>
      <c r="H12" s="22" t="s">
        <v>544</v>
      </c>
      <c r="I12" s="22" t="s">
        <v>545</v>
      </c>
      <c r="J12" s="22" t="s">
        <v>234</v>
      </c>
      <c r="K12" s="22" t="s">
        <v>235</v>
      </c>
      <c r="L12" s="22" t="s">
        <v>236</v>
      </c>
      <c r="M12" s="22" t="s">
        <v>248</v>
      </c>
      <c r="N12" s="111" t="s">
        <v>260</v>
      </c>
      <c r="O12" s="22" t="s">
        <v>258</v>
      </c>
      <c r="P12" s="22" t="s">
        <v>249</v>
      </c>
      <c r="Q12" s="111" t="s">
        <v>261</v>
      </c>
      <c r="R12" s="266" t="s">
        <v>243</v>
      </c>
      <c r="S12" s="22" t="s">
        <v>249</v>
      </c>
      <c r="T12" s="111" t="s">
        <v>261</v>
      </c>
      <c r="U12" s="266" t="s">
        <v>243</v>
      </c>
      <c r="V12" s="22" t="s">
        <v>249</v>
      </c>
      <c r="W12" s="111" t="s">
        <v>261</v>
      </c>
      <c r="X12" s="266" t="s">
        <v>243</v>
      </c>
      <c r="Y12" s="22" t="s">
        <v>249</v>
      </c>
      <c r="Z12" s="111" t="s">
        <v>262</v>
      </c>
      <c r="AA12" s="22" t="s">
        <v>263</v>
      </c>
      <c r="AB12" s="22" t="s">
        <v>249</v>
      </c>
      <c r="AC12" s="111" t="s">
        <v>262</v>
      </c>
      <c r="AD12" s="22" t="s">
        <v>263</v>
      </c>
      <c r="AE12" s="22" t="s">
        <v>249</v>
      </c>
      <c r="AF12" s="111" t="s">
        <v>262</v>
      </c>
      <c r="AG12" s="22" t="s">
        <v>263</v>
      </c>
      <c r="AH12" s="22" t="s">
        <v>249</v>
      </c>
      <c r="AI12" s="111" t="s">
        <v>262</v>
      </c>
      <c r="AJ12" s="22" t="s">
        <v>263</v>
      </c>
      <c r="AK12" s="22" t="s">
        <v>249</v>
      </c>
      <c r="AL12" s="111" t="s">
        <v>262</v>
      </c>
      <c r="AM12" s="22" t="s">
        <v>263</v>
      </c>
      <c r="AN12" s="22" t="s">
        <v>249</v>
      </c>
      <c r="AO12" s="111" t="s">
        <v>262</v>
      </c>
      <c r="AP12" s="22" t="s">
        <v>263</v>
      </c>
      <c r="AQ12" s="22" t="s">
        <v>249</v>
      </c>
      <c r="AR12" s="111" t="s">
        <v>262</v>
      </c>
      <c r="AS12" s="22" t="s">
        <v>263</v>
      </c>
      <c r="AT12" s="22" t="s">
        <v>249</v>
      </c>
      <c r="AU12" s="111" t="s">
        <v>262</v>
      </c>
      <c r="AV12" s="22" t="s">
        <v>263</v>
      </c>
      <c r="AW12" s="22" t="s">
        <v>249</v>
      </c>
      <c r="AX12" s="111" t="s">
        <v>262</v>
      </c>
      <c r="AY12" s="22" t="s">
        <v>263</v>
      </c>
      <c r="AZ12" s="22" t="s">
        <v>249</v>
      </c>
      <c r="BA12" s="111" t="s">
        <v>262</v>
      </c>
      <c r="BB12" s="22" t="s">
        <v>263</v>
      </c>
      <c r="BC12" s="22" t="s">
        <v>249</v>
      </c>
      <c r="BD12" s="111" t="s">
        <v>262</v>
      </c>
      <c r="BE12" s="22" t="s">
        <v>263</v>
      </c>
      <c r="BF12" s="22" t="s">
        <v>249</v>
      </c>
      <c r="BG12" s="111" t="s">
        <v>262</v>
      </c>
      <c r="BH12" s="22" t="s">
        <v>263</v>
      </c>
      <c r="BI12" s="22" t="s">
        <v>249</v>
      </c>
      <c r="BJ12" s="111" t="s">
        <v>262</v>
      </c>
      <c r="BK12" s="22" t="s">
        <v>263</v>
      </c>
      <c r="BL12" s="22" t="s">
        <v>249</v>
      </c>
      <c r="BM12" s="22" t="s">
        <v>262</v>
      </c>
      <c r="BN12" s="22" t="s">
        <v>263</v>
      </c>
      <c r="BO12" s="22" t="s">
        <v>249</v>
      </c>
      <c r="BP12" s="111" t="s">
        <v>261</v>
      </c>
      <c r="BQ12" s="22" t="s">
        <v>243</v>
      </c>
      <c r="BR12" s="22" t="s">
        <v>249</v>
      </c>
      <c r="BS12" s="111" t="s">
        <v>261</v>
      </c>
      <c r="BT12" s="22" t="s">
        <v>243</v>
      </c>
      <c r="BU12" s="22" t="s">
        <v>249</v>
      </c>
      <c r="BV12" s="111" t="s">
        <v>261</v>
      </c>
      <c r="BW12" s="22" t="s">
        <v>243</v>
      </c>
      <c r="BX12" s="22" t="s">
        <v>249</v>
      </c>
      <c r="BY12" s="111" t="s">
        <v>260</v>
      </c>
      <c r="BZ12" s="258" t="s">
        <v>258</v>
      </c>
      <c r="CA12" s="22" t="s">
        <v>249</v>
      </c>
      <c r="CB12" s="111" t="s">
        <v>260</v>
      </c>
      <c r="CC12" s="258" t="s">
        <v>258</v>
      </c>
      <c r="CD12" s="22" t="s">
        <v>249</v>
      </c>
      <c r="CE12" s="111" t="s">
        <v>260</v>
      </c>
      <c r="CF12" s="258" t="s">
        <v>258</v>
      </c>
      <c r="CG12" s="22" t="s">
        <v>249</v>
      </c>
      <c r="CH12" s="111" t="s">
        <v>260</v>
      </c>
      <c r="CI12" s="258" t="s">
        <v>258</v>
      </c>
      <c r="CJ12" s="22" t="s">
        <v>249</v>
      </c>
    </row>
    <row r="13" spans="1:88" s="11" customFormat="1" ht="140.25" customHeight="1" x14ac:dyDescent="0.25">
      <c r="A13" s="102" t="s">
        <v>4</v>
      </c>
      <c r="B13" s="89" t="s">
        <v>91</v>
      </c>
      <c r="C13" s="102" t="s">
        <v>333</v>
      </c>
      <c r="D13" s="89" t="s">
        <v>139</v>
      </c>
      <c r="E13" s="101" t="s">
        <v>0</v>
      </c>
      <c r="F13" s="101" t="s">
        <v>109</v>
      </c>
      <c r="G13" s="90" t="s">
        <v>72</v>
      </c>
      <c r="H13" s="305" t="s">
        <v>595</v>
      </c>
      <c r="I13" s="305" t="s">
        <v>595</v>
      </c>
      <c r="J13" s="305"/>
      <c r="K13" s="305" t="s">
        <v>724</v>
      </c>
      <c r="L13" s="305" t="s">
        <v>595</v>
      </c>
      <c r="M13" s="92" t="s">
        <v>715</v>
      </c>
      <c r="N13" s="177" t="s">
        <v>344</v>
      </c>
      <c r="O13" s="327">
        <v>177674</v>
      </c>
      <c r="P13" s="178" t="s">
        <v>344</v>
      </c>
      <c r="Q13" s="177" t="s">
        <v>344</v>
      </c>
      <c r="R13" s="186" t="s">
        <v>344</v>
      </c>
      <c r="S13" s="178" t="s">
        <v>344</v>
      </c>
      <c r="T13" s="177" t="s">
        <v>344</v>
      </c>
      <c r="U13" s="186" t="s">
        <v>344</v>
      </c>
      <c r="V13" s="178" t="s">
        <v>344</v>
      </c>
      <c r="W13" s="177" t="s">
        <v>344</v>
      </c>
      <c r="X13" s="186" t="s">
        <v>344</v>
      </c>
      <c r="Y13" s="178" t="s">
        <v>344</v>
      </c>
      <c r="Z13" s="177" t="s">
        <v>344</v>
      </c>
      <c r="AA13" s="327">
        <v>0</v>
      </c>
      <c r="AB13" s="328" t="s">
        <v>677</v>
      </c>
      <c r="AC13" s="329" t="s">
        <v>677</v>
      </c>
      <c r="AD13" s="327">
        <v>44117</v>
      </c>
      <c r="AE13" s="328" t="s">
        <v>677</v>
      </c>
      <c r="AF13" s="329" t="s">
        <v>677</v>
      </c>
      <c r="AG13" s="327">
        <v>41726</v>
      </c>
      <c r="AH13" s="328" t="s">
        <v>677</v>
      </c>
      <c r="AI13" s="329" t="s">
        <v>677</v>
      </c>
      <c r="AJ13" s="327">
        <v>38365</v>
      </c>
      <c r="AK13" s="328" t="s">
        <v>677</v>
      </c>
      <c r="AL13" s="329" t="s">
        <v>677</v>
      </c>
      <c r="AM13" s="327">
        <v>29448</v>
      </c>
      <c r="AN13" s="328" t="s">
        <v>677</v>
      </c>
      <c r="AO13" s="329" t="s">
        <v>677</v>
      </c>
      <c r="AP13" s="327">
        <v>24018</v>
      </c>
      <c r="AQ13" s="328" t="s">
        <v>677</v>
      </c>
      <c r="AR13" s="329" t="s">
        <v>677</v>
      </c>
      <c r="AS13" s="327">
        <v>84339</v>
      </c>
      <c r="AT13" s="328" t="s">
        <v>677</v>
      </c>
      <c r="AU13" s="329" t="s">
        <v>677</v>
      </c>
      <c r="AV13" s="327">
        <v>93335</v>
      </c>
      <c r="AW13" s="328" t="s">
        <v>677</v>
      </c>
      <c r="AX13" s="329" t="s">
        <v>677</v>
      </c>
      <c r="AY13" s="327">
        <v>105026</v>
      </c>
      <c r="AZ13" s="328" t="s">
        <v>677</v>
      </c>
      <c r="BA13" s="329" t="s">
        <v>677</v>
      </c>
      <c r="BB13" s="327">
        <v>16379</v>
      </c>
      <c r="BC13" s="328" t="s">
        <v>677</v>
      </c>
      <c r="BD13" s="329" t="s">
        <v>677</v>
      </c>
      <c r="BE13" s="327">
        <v>4414</v>
      </c>
      <c r="BF13" s="328" t="s">
        <v>677</v>
      </c>
      <c r="BG13" s="329" t="s">
        <v>677</v>
      </c>
      <c r="BH13" s="327">
        <v>3221</v>
      </c>
      <c r="BI13" s="328" t="s">
        <v>677</v>
      </c>
      <c r="BJ13" s="329" t="s">
        <v>677</v>
      </c>
      <c r="BK13" s="327">
        <v>18121</v>
      </c>
      <c r="BL13" s="328" t="s">
        <v>677</v>
      </c>
      <c r="BM13" s="329" t="s">
        <v>677</v>
      </c>
      <c r="BN13" s="327">
        <v>30513</v>
      </c>
      <c r="BO13" s="328" t="s">
        <v>677</v>
      </c>
      <c r="BP13" s="329" t="s">
        <v>677</v>
      </c>
      <c r="BQ13" s="327">
        <v>13772</v>
      </c>
      <c r="BR13" s="328" t="s">
        <v>677</v>
      </c>
      <c r="BS13" s="329" t="s">
        <v>677</v>
      </c>
      <c r="BT13" s="327">
        <v>133389</v>
      </c>
      <c r="BU13" s="328" t="s">
        <v>677</v>
      </c>
      <c r="BV13" s="329" t="s">
        <v>677</v>
      </c>
      <c r="BW13" s="327">
        <v>30513</v>
      </c>
      <c r="BX13" s="328" t="s">
        <v>677</v>
      </c>
      <c r="BY13" s="177"/>
      <c r="BZ13" s="332">
        <v>47074</v>
      </c>
      <c r="CA13" s="330" t="s">
        <v>677</v>
      </c>
      <c r="CB13" s="331" t="s">
        <v>677</v>
      </c>
      <c r="CC13" s="332">
        <v>37405</v>
      </c>
      <c r="CD13" s="330" t="s">
        <v>677</v>
      </c>
      <c r="CE13" s="331" t="s">
        <v>677</v>
      </c>
      <c r="CF13" s="332">
        <v>0</v>
      </c>
      <c r="CG13" s="330" t="s">
        <v>677</v>
      </c>
      <c r="CH13" s="331" t="s">
        <v>677</v>
      </c>
      <c r="CI13" s="332">
        <v>0</v>
      </c>
      <c r="CJ13" s="179"/>
    </row>
    <row r="14" spans="1:88" s="11" customFormat="1" ht="27" customHeight="1" x14ac:dyDescent="0.25">
      <c r="A14" s="103" t="s">
        <v>4</v>
      </c>
      <c r="B14" s="104" t="s">
        <v>91</v>
      </c>
      <c r="C14" s="99" t="s">
        <v>333</v>
      </c>
      <c r="D14" s="103" t="s">
        <v>139</v>
      </c>
      <c r="E14" s="100" t="s">
        <v>0</v>
      </c>
      <c r="F14" s="108" t="s">
        <v>109</v>
      </c>
      <c r="G14" s="94" t="s">
        <v>73</v>
      </c>
      <c r="H14" s="306" t="str">
        <f>IF(H13="","",H13)</f>
        <v>Y</v>
      </c>
      <c r="I14" s="306" t="str">
        <f t="shared" ref="I14:L15" si="0">IF(I13="","",I13)</f>
        <v>Y</v>
      </c>
      <c r="J14" s="306" t="str">
        <f t="shared" si="0"/>
        <v/>
      </c>
      <c r="K14" s="306" t="str">
        <f t="shared" si="0"/>
        <v>Version 4.0</v>
      </c>
      <c r="L14" s="306" t="str">
        <f t="shared" si="0"/>
        <v>Y</v>
      </c>
      <c r="M14" s="64" t="s">
        <v>716</v>
      </c>
      <c r="N14" s="180" t="s">
        <v>344</v>
      </c>
      <c r="O14" s="327">
        <v>178357</v>
      </c>
      <c r="P14" s="181" t="s">
        <v>344</v>
      </c>
      <c r="Q14" s="180" t="s">
        <v>344</v>
      </c>
      <c r="R14" s="181" t="s">
        <v>344</v>
      </c>
      <c r="S14" s="181" t="s">
        <v>344</v>
      </c>
      <c r="T14" s="180" t="s">
        <v>344</v>
      </c>
      <c r="U14" s="181" t="s">
        <v>344</v>
      </c>
      <c r="V14" s="181" t="s">
        <v>344</v>
      </c>
      <c r="W14" s="180" t="s">
        <v>344</v>
      </c>
      <c r="X14" s="181" t="s">
        <v>344</v>
      </c>
      <c r="Y14" s="181" t="s">
        <v>344</v>
      </c>
      <c r="Z14" s="180" t="s">
        <v>344</v>
      </c>
      <c r="AA14" s="327">
        <v>1</v>
      </c>
      <c r="AB14" s="328" t="s">
        <v>677</v>
      </c>
      <c r="AC14" s="329" t="s">
        <v>677</v>
      </c>
      <c r="AD14" s="327">
        <v>44296</v>
      </c>
      <c r="AE14" s="328" t="s">
        <v>677</v>
      </c>
      <c r="AF14" s="329" t="s">
        <v>677</v>
      </c>
      <c r="AG14" s="327">
        <v>41743</v>
      </c>
      <c r="AH14" s="328" t="s">
        <v>677</v>
      </c>
      <c r="AI14" s="329" t="s">
        <v>677</v>
      </c>
      <c r="AJ14" s="327">
        <v>38427</v>
      </c>
      <c r="AK14" s="328" t="s">
        <v>677</v>
      </c>
      <c r="AL14" s="329" t="s">
        <v>677</v>
      </c>
      <c r="AM14" s="327">
        <v>29591</v>
      </c>
      <c r="AN14" s="328" t="s">
        <v>677</v>
      </c>
      <c r="AO14" s="329" t="s">
        <v>677</v>
      </c>
      <c r="AP14" s="327">
        <v>24299</v>
      </c>
      <c r="AQ14" s="328" t="s">
        <v>677</v>
      </c>
      <c r="AR14" s="329" t="s">
        <v>677</v>
      </c>
      <c r="AS14" s="327">
        <v>84605</v>
      </c>
      <c r="AT14" s="328" t="s">
        <v>677</v>
      </c>
      <c r="AU14" s="329" t="s">
        <v>677</v>
      </c>
      <c r="AV14" s="327">
        <v>93752</v>
      </c>
      <c r="AW14" s="328" t="s">
        <v>677</v>
      </c>
      <c r="AX14" s="329" t="s">
        <v>677</v>
      </c>
      <c r="AY14" s="327">
        <v>105449</v>
      </c>
      <c r="AZ14" s="328" t="s">
        <v>677</v>
      </c>
      <c r="BA14" s="329" t="s">
        <v>677</v>
      </c>
      <c r="BB14" s="327">
        <v>16431</v>
      </c>
      <c r="BC14" s="328" t="s">
        <v>677</v>
      </c>
      <c r="BD14" s="329" t="s">
        <v>677</v>
      </c>
      <c r="BE14" s="327">
        <v>4486</v>
      </c>
      <c r="BF14" s="328" t="s">
        <v>677</v>
      </c>
      <c r="BG14" s="329" t="s">
        <v>677</v>
      </c>
      <c r="BH14" s="327">
        <v>3239</v>
      </c>
      <c r="BI14" s="328" t="s">
        <v>677</v>
      </c>
      <c r="BJ14" s="329" t="s">
        <v>677</v>
      </c>
      <c r="BK14" s="327">
        <v>18093</v>
      </c>
      <c r="BL14" s="328" t="s">
        <v>677</v>
      </c>
      <c r="BM14" s="329" t="s">
        <v>677</v>
      </c>
      <c r="BN14" s="327">
        <v>30659</v>
      </c>
      <c r="BO14" s="328" t="s">
        <v>677</v>
      </c>
      <c r="BP14" s="329" t="s">
        <v>677</v>
      </c>
      <c r="BQ14" s="327">
        <v>13749</v>
      </c>
      <c r="BR14" s="328" t="s">
        <v>677</v>
      </c>
      <c r="BS14" s="329" t="s">
        <v>677</v>
      </c>
      <c r="BT14" s="327">
        <v>133949</v>
      </c>
      <c r="BU14" s="328" t="s">
        <v>677</v>
      </c>
      <c r="BV14" s="329" t="s">
        <v>677</v>
      </c>
      <c r="BW14" s="327">
        <v>30659</v>
      </c>
      <c r="BX14" s="328" t="s">
        <v>677</v>
      </c>
      <c r="BY14" s="180"/>
      <c r="BZ14" s="332">
        <v>47176</v>
      </c>
      <c r="CA14" s="330" t="s">
        <v>677</v>
      </c>
      <c r="CB14" s="331" t="s">
        <v>677</v>
      </c>
      <c r="CC14" s="332">
        <v>39603</v>
      </c>
      <c r="CD14" s="330" t="s">
        <v>677</v>
      </c>
      <c r="CE14" s="331" t="s">
        <v>677</v>
      </c>
      <c r="CF14" s="332">
        <v>0</v>
      </c>
      <c r="CG14" s="330" t="s">
        <v>677</v>
      </c>
      <c r="CH14" s="331" t="s">
        <v>677</v>
      </c>
      <c r="CI14" s="332">
        <v>0</v>
      </c>
      <c r="CJ14" s="182"/>
    </row>
    <row r="15" spans="1:88" s="11" customFormat="1" ht="25.5" customHeight="1" thickBot="1" x14ac:dyDescent="0.3">
      <c r="A15" s="99" t="s">
        <v>4</v>
      </c>
      <c r="B15" s="104" t="s">
        <v>91</v>
      </c>
      <c r="C15" s="104" t="s">
        <v>333</v>
      </c>
      <c r="D15" s="99" t="s">
        <v>139</v>
      </c>
      <c r="E15" s="106" t="s">
        <v>0</v>
      </c>
      <c r="F15" s="100" t="s">
        <v>109</v>
      </c>
      <c r="G15" s="94" t="s">
        <v>74</v>
      </c>
      <c r="H15" s="307" t="str">
        <f>IF(H14="","",H14)</f>
        <v>Y</v>
      </c>
      <c r="I15" s="307" t="str">
        <f t="shared" si="0"/>
        <v>Y</v>
      </c>
      <c r="J15" s="307" t="str">
        <f t="shared" si="0"/>
        <v/>
      </c>
      <c r="K15" s="307" t="str">
        <f t="shared" si="0"/>
        <v>Version 4.0</v>
      </c>
      <c r="L15" s="307" t="str">
        <f t="shared" si="0"/>
        <v>Y</v>
      </c>
      <c r="M15" s="64" t="s">
        <v>717</v>
      </c>
      <c r="N15" s="180" t="s">
        <v>344</v>
      </c>
      <c r="O15" s="327">
        <v>179326</v>
      </c>
      <c r="P15" s="181" t="s">
        <v>344</v>
      </c>
      <c r="Q15" s="180" t="s">
        <v>344</v>
      </c>
      <c r="R15" s="181" t="s">
        <v>344</v>
      </c>
      <c r="S15" s="181" t="s">
        <v>344</v>
      </c>
      <c r="T15" s="180" t="s">
        <v>344</v>
      </c>
      <c r="U15" s="181" t="s">
        <v>344</v>
      </c>
      <c r="V15" s="181" t="s">
        <v>344</v>
      </c>
      <c r="W15" s="180" t="s">
        <v>344</v>
      </c>
      <c r="X15" s="181" t="s">
        <v>344</v>
      </c>
      <c r="Y15" s="181" t="s">
        <v>344</v>
      </c>
      <c r="Z15" s="180" t="s">
        <v>344</v>
      </c>
      <c r="AA15" s="327">
        <v>1</v>
      </c>
      <c r="AB15" s="328" t="s">
        <v>677</v>
      </c>
      <c r="AC15" s="329" t="s">
        <v>677</v>
      </c>
      <c r="AD15" s="327">
        <v>44543</v>
      </c>
      <c r="AE15" s="328" t="s">
        <v>677</v>
      </c>
      <c r="AF15" s="329" t="s">
        <v>677</v>
      </c>
      <c r="AG15" s="327">
        <v>41963</v>
      </c>
      <c r="AH15" s="328" t="s">
        <v>677</v>
      </c>
      <c r="AI15" s="329" t="s">
        <v>677</v>
      </c>
      <c r="AJ15" s="327">
        <v>38594</v>
      </c>
      <c r="AK15" s="328" t="s">
        <v>677</v>
      </c>
      <c r="AL15" s="329" t="s">
        <v>677</v>
      </c>
      <c r="AM15" s="327">
        <v>29772</v>
      </c>
      <c r="AN15" s="328" t="s">
        <v>677</v>
      </c>
      <c r="AO15" s="329" t="s">
        <v>677</v>
      </c>
      <c r="AP15" s="327">
        <v>24453</v>
      </c>
      <c r="AQ15" s="328" t="s">
        <v>677</v>
      </c>
      <c r="AR15" s="329" t="s">
        <v>677</v>
      </c>
      <c r="AS15" s="327">
        <v>85066</v>
      </c>
      <c r="AT15" s="328" t="s">
        <v>677</v>
      </c>
      <c r="AU15" s="329" t="s">
        <v>677</v>
      </c>
      <c r="AV15" s="327">
        <v>94260</v>
      </c>
      <c r="AW15" s="328" t="s">
        <v>677</v>
      </c>
      <c r="AX15" s="329" t="s">
        <v>677</v>
      </c>
      <c r="AY15" s="327">
        <v>106153</v>
      </c>
      <c r="AZ15" s="328" t="s">
        <v>677</v>
      </c>
      <c r="BA15" s="329" t="s">
        <v>677</v>
      </c>
      <c r="BB15" s="327">
        <v>16382</v>
      </c>
      <c r="BC15" s="328" t="s">
        <v>677</v>
      </c>
      <c r="BD15" s="329" t="s">
        <v>677</v>
      </c>
      <c r="BE15" s="327">
        <v>4531</v>
      </c>
      <c r="BF15" s="328" t="s">
        <v>677</v>
      </c>
      <c r="BG15" s="329" t="s">
        <v>677</v>
      </c>
      <c r="BH15" s="327">
        <v>3258</v>
      </c>
      <c r="BI15" s="328" t="s">
        <v>677</v>
      </c>
      <c r="BJ15" s="329" t="s">
        <v>677</v>
      </c>
      <c r="BK15" s="327">
        <v>18162</v>
      </c>
      <c r="BL15" s="328" t="s">
        <v>677</v>
      </c>
      <c r="BM15" s="329" t="s">
        <v>677</v>
      </c>
      <c r="BN15" s="327">
        <v>30840</v>
      </c>
      <c r="BO15" s="328" t="s">
        <v>677</v>
      </c>
      <c r="BP15" s="329" t="s">
        <v>677</v>
      </c>
      <c r="BQ15" s="327">
        <v>13806</v>
      </c>
      <c r="BR15" s="328" t="s">
        <v>677</v>
      </c>
      <c r="BS15" s="329" t="s">
        <v>677</v>
      </c>
      <c r="BT15" s="327">
        <v>134680</v>
      </c>
      <c r="BU15" s="328" t="s">
        <v>677</v>
      </c>
      <c r="BV15" s="329" t="s">
        <v>677</v>
      </c>
      <c r="BW15" s="327">
        <v>30840</v>
      </c>
      <c r="BX15" s="328" t="s">
        <v>677</v>
      </c>
      <c r="BY15" s="180"/>
      <c r="BZ15" s="332">
        <v>47503</v>
      </c>
      <c r="CA15" s="330" t="s">
        <v>677</v>
      </c>
      <c r="CB15" s="331" t="s">
        <v>677</v>
      </c>
      <c r="CC15" s="332">
        <v>41777</v>
      </c>
      <c r="CD15" s="330" t="s">
        <v>677</v>
      </c>
      <c r="CE15" s="331" t="s">
        <v>677</v>
      </c>
      <c r="CF15" s="332">
        <v>0</v>
      </c>
      <c r="CG15" s="330" t="s">
        <v>677</v>
      </c>
      <c r="CH15" s="331" t="s">
        <v>677</v>
      </c>
      <c r="CI15" s="332">
        <v>0</v>
      </c>
      <c r="CJ15" s="182"/>
    </row>
    <row r="16" spans="1:88" s="11" customFormat="1" ht="69.95" customHeight="1" thickTop="1" x14ac:dyDescent="0.25">
      <c r="A16" s="124" t="s">
        <v>6</v>
      </c>
      <c r="B16" s="124" t="s">
        <v>92</v>
      </c>
      <c r="C16" s="355" t="s">
        <v>429</v>
      </c>
      <c r="D16" s="124" t="s">
        <v>139</v>
      </c>
      <c r="E16" s="125" t="s">
        <v>0</v>
      </c>
      <c r="F16" s="125" t="s">
        <v>109</v>
      </c>
      <c r="G16" s="173" t="s">
        <v>72</v>
      </c>
      <c r="H16" s="305" t="s">
        <v>596</v>
      </c>
      <c r="I16" s="305"/>
      <c r="J16" s="305"/>
      <c r="K16" s="305"/>
      <c r="L16" s="305"/>
      <c r="M16" s="174"/>
      <c r="N16" s="183" t="s">
        <v>344</v>
      </c>
      <c r="O16" s="187"/>
      <c r="P16" s="184" t="s">
        <v>344</v>
      </c>
      <c r="Q16" s="183" t="s">
        <v>344</v>
      </c>
      <c r="R16" s="187" t="s">
        <v>344</v>
      </c>
      <c r="S16" s="184" t="s">
        <v>344</v>
      </c>
      <c r="T16" s="183" t="s">
        <v>344</v>
      </c>
      <c r="U16" s="187" t="s">
        <v>344</v>
      </c>
      <c r="V16" s="184" t="s">
        <v>344</v>
      </c>
      <c r="W16" s="183" t="s">
        <v>344</v>
      </c>
      <c r="X16" s="187" t="s">
        <v>344</v>
      </c>
      <c r="Y16" s="184" t="s">
        <v>344</v>
      </c>
      <c r="Z16" s="183" t="s">
        <v>344</v>
      </c>
      <c r="AA16" s="187"/>
      <c r="AB16" s="184" t="s">
        <v>344</v>
      </c>
      <c r="AC16" s="183" t="s">
        <v>344</v>
      </c>
      <c r="AD16" s="187"/>
      <c r="AE16" s="184" t="s">
        <v>344</v>
      </c>
      <c r="AF16" s="183" t="s">
        <v>344</v>
      </c>
      <c r="AG16" s="187"/>
      <c r="AH16" s="184" t="s">
        <v>344</v>
      </c>
      <c r="AI16" s="183" t="s">
        <v>344</v>
      </c>
      <c r="AJ16" s="187"/>
      <c r="AK16" s="184" t="s">
        <v>344</v>
      </c>
      <c r="AL16" s="183" t="s">
        <v>344</v>
      </c>
      <c r="AM16" s="187"/>
      <c r="AN16" s="184" t="s">
        <v>344</v>
      </c>
      <c r="AO16" s="183" t="s">
        <v>344</v>
      </c>
      <c r="AP16" s="187"/>
      <c r="AQ16" s="184" t="s">
        <v>344</v>
      </c>
      <c r="AR16" s="183" t="s">
        <v>344</v>
      </c>
      <c r="AS16" s="187" t="s">
        <v>344</v>
      </c>
      <c r="AT16" s="184" t="s">
        <v>344</v>
      </c>
      <c r="AU16" s="183" t="s">
        <v>344</v>
      </c>
      <c r="AV16" s="187" t="s">
        <v>344</v>
      </c>
      <c r="AW16" s="184" t="s">
        <v>344</v>
      </c>
      <c r="AX16" s="183" t="s">
        <v>344</v>
      </c>
      <c r="AY16" s="187"/>
      <c r="AZ16" s="184" t="s">
        <v>344</v>
      </c>
      <c r="BA16" s="183" t="s">
        <v>344</v>
      </c>
      <c r="BB16" s="187"/>
      <c r="BC16" s="184" t="s">
        <v>344</v>
      </c>
      <c r="BD16" s="183" t="s">
        <v>344</v>
      </c>
      <c r="BE16" s="187"/>
      <c r="BF16" s="184" t="s">
        <v>344</v>
      </c>
      <c r="BG16" s="183" t="s">
        <v>344</v>
      </c>
      <c r="BH16" s="187"/>
      <c r="BI16" s="184" t="s">
        <v>344</v>
      </c>
      <c r="BJ16" s="183" t="s">
        <v>344</v>
      </c>
      <c r="BK16" s="187"/>
      <c r="BL16" s="184" t="s">
        <v>344</v>
      </c>
      <c r="BM16" s="183" t="s">
        <v>344</v>
      </c>
      <c r="BN16" s="187"/>
      <c r="BO16" s="184" t="s">
        <v>344</v>
      </c>
      <c r="BP16" s="183" t="s">
        <v>344</v>
      </c>
      <c r="BQ16" s="187"/>
      <c r="BR16" s="184" t="s">
        <v>344</v>
      </c>
      <c r="BS16" s="183" t="s">
        <v>344</v>
      </c>
      <c r="BT16" s="187"/>
      <c r="BU16" s="184" t="s">
        <v>344</v>
      </c>
      <c r="BV16" s="183" t="s">
        <v>344</v>
      </c>
      <c r="BW16" s="187"/>
      <c r="BX16" s="184" t="s">
        <v>344</v>
      </c>
      <c r="BY16" s="183"/>
      <c r="BZ16" s="187"/>
      <c r="CA16" s="260"/>
      <c r="CB16" s="183"/>
      <c r="CC16" s="187"/>
      <c r="CD16" s="260"/>
      <c r="CE16" s="183"/>
      <c r="CF16" s="187"/>
      <c r="CG16" s="260"/>
      <c r="CH16" s="183"/>
      <c r="CI16" s="187"/>
      <c r="CJ16" s="260"/>
    </row>
    <row r="17" spans="1:88" s="11" customFormat="1" ht="30" customHeight="1" x14ac:dyDescent="0.25">
      <c r="A17" s="100" t="s">
        <v>6</v>
      </c>
      <c r="B17" s="99" t="s">
        <v>92</v>
      </c>
      <c r="C17" s="356"/>
      <c r="D17" s="99" t="s">
        <v>139</v>
      </c>
      <c r="E17" s="100" t="s">
        <v>0</v>
      </c>
      <c r="F17" s="100" t="s">
        <v>109</v>
      </c>
      <c r="G17" s="131" t="s">
        <v>73</v>
      </c>
      <c r="H17" s="306" t="str">
        <f>IF(H16="","",H16)</f>
        <v>N</v>
      </c>
      <c r="I17" s="306" t="str">
        <f t="shared" ref="I17:I80" si="1">IF(I16="","",I16)</f>
        <v/>
      </c>
      <c r="J17" s="306" t="str">
        <f t="shared" ref="J17:J80" si="2">IF(J16="","",J16)</f>
        <v/>
      </c>
      <c r="K17" s="306" t="str">
        <f t="shared" ref="K17:K80" si="3">IF(K16="","",K16)</f>
        <v/>
      </c>
      <c r="L17" s="306" t="str">
        <f t="shared" ref="L17:L80" si="4">IF(L16="","",L16)</f>
        <v/>
      </c>
      <c r="M17" s="123"/>
      <c r="N17" s="185" t="s">
        <v>344</v>
      </c>
      <c r="O17" s="181"/>
      <c r="P17" s="186" t="s">
        <v>344</v>
      </c>
      <c r="Q17" s="185" t="s">
        <v>344</v>
      </c>
      <c r="R17" s="181" t="s">
        <v>344</v>
      </c>
      <c r="S17" s="186" t="s">
        <v>344</v>
      </c>
      <c r="T17" s="185" t="s">
        <v>344</v>
      </c>
      <c r="U17" s="181" t="s">
        <v>344</v>
      </c>
      <c r="V17" s="186" t="s">
        <v>344</v>
      </c>
      <c r="W17" s="185" t="s">
        <v>344</v>
      </c>
      <c r="X17" s="181" t="s">
        <v>344</v>
      </c>
      <c r="Y17" s="186" t="s">
        <v>344</v>
      </c>
      <c r="Z17" s="185" t="s">
        <v>344</v>
      </c>
      <c r="AA17" s="181"/>
      <c r="AB17" s="186" t="s">
        <v>344</v>
      </c>
      <c r="AC17" s="185" t="s">
        <v>344</v>
      </c>
      <c r="AD17" s="181"/>
      <c r="AE17" s="186" t="s">
        <v>344</v>
      </c>
      <c r="AF17" s="185" t="s">
        <v>344</v>
      </c>
      <c r="AG17" s="181"/>
      <c r="AH17" s="186" t="s">
        <v>344</v>
      </c>
      <c r="AI17" s="185" t="s">
        <v>344</v>
      </c>
      <c r="AJ17" s="181"/>
      <c r="AK17" s="186" t="s">
        <v>344</v>
      </c>
      <c r="AL17" s="185" t="s">
        <v>344</v>
      </c>
      <c r="AM17" s="181"/>
      <c r="AN17" s="186" t="s">
        <v>344</v>
      </c>
      <c r="AO17" s="185" t="s">
        <v>344</v>
      </c>
      <c r="AP17" s="181"/>
      <c r="AQ17" s="186" t="s">
        <v>344</v>
      </c>
      <c r="AR17" s="185" t="s">
        <v>344</v>
      </c>
      <c r="AS17" s="181" t="s">
        <v>344</v>
      </c>
      <c r="AT17" s="186" t="s">
        <v>344</v>
      </c>
      <c r="AU17" s="185" t="s">
        <v>344</v>
      </c>
      <c r="AV17" s="181" t="s">
        <v>344</v>
      </c>
      <c r="AW17" s="186" t="s">
        <v>344</v>
      </c>
      <c r="AX17" s="185" t="s">
        <v>344</v>
      </c>
      <c r="AY17" s="181"/>
      <c r="AZ17" s="186" t="s">
        <v>344</v>
      </c>
      <c r="BA17" s="185" t="s">
        <v>344</v>
      </c>
      <c r="BB17" s="181"/>
      <c r="BC17" s="186" t="s">
        <v>344</v>
      </c>
      <c r="BD17" s="185" t="s">
        <v>344</v>
      </c>
      <c r="BE17" s="181"/>
      <c r="BF17" s="186" t="s">
        <v>344</v>
      </c>
      <c r="BG17" s="185" t="s">
        <v>344</v>
      </c>
      <c r="BH17" s="181"/>
      <c r="BI17" s="186" t="s">
        <v>344</v>
      </c>
      <c r="BJ17" s="185" t="s">
        <v>344</v>
      </c>
      <c r="BK17" s="181"/>
      <c r="BL17" s="186" t="s">
        <v>344</v>
      </c>
      <c r="BM17" s="185" t="s">
        <v>344</v>
      </c>
      <c r="BN17" s="181"/>
      <c r="BO17" s="186" t="s">
        <v>344</v>
      </c>
      <c r="BP17" s="185" t="s">
        <v>344</v>
      </c>
      <c r="BQ17" s="181"/>
      <c r="BR17" s="186" t="s">
        <v>344</v>
      </c>
      <c r="BS17" s="185" t="s">
        <v>344</v>
      </c>
      <c r="BT17" s="181"/>
      <c r="BU17" s="186" t="s">
        <v>344</v>
      </c>
      <c r="BV17" s="185" t="s">
        <v>344</v>
      </c>
      <c r="BW17" s="181"/>
      <c r="BX17" s="186" t="s">
        <v>344</v>
      </c>
      <c r="BY17" s="185"/>
      <c r="BZ17" s="181"/>
      <c r="CA17" s="261"/>
      <c r="CB17" s="185"/>
      <c r="CC17" s="181"/>
      <c r="CD17" s="261"/>
      <c r="CE17" s="185"/>
      <c r="CF17" s="181"/>
      <c r="CG17" s="261"/>
      <c r="CH17" s="185"/>
      <c r="CI17" s="181"/>
      <c r="CJ17" s="261"/>
    </row>
    <row r="18" spans="1:88" s="11" customFormat="1" ht="30" customHeight="1" thickBot="1" x14ac:dyDescent="0.3">
      <c r="A18" s="58" t="s">
        <v>6</v>
      </c>
      <c r="B18" s="66" t="s">
        <v>92</v>
      </c>
      <c r="C18" s="357"/>
      <c r="D18" s="66" t="s">
        <v>139</v>
      </c>
      <c r="E18" s="58" t="s">
        <v>0</v>
      </c>
      <c r="F18" s="58" t="s">
        <v>109</v>
      </c>
      <c r="G18" s="67" t="s">
        <v>74</v>
      </c>
      <c r="H18" s="307" t="str">
        <f>IF(H17="","",H17)</f>
        <v>N</v>
      </c>
      <c r="I18" s="307" t="str">
        <f t="shared" si="1"/>
        <v/>
      </c>
      <c r="J18" s="307" t="str">
        <f t="shared" si="2"/>
        <v/>
      </c>
      <c r="K18" s="307" t="str">
        <f t="shared" si="3"/>
        <v/>
      </c>
      <c r="L18" s="307" t="str">
        <f t="shared" si="4"/>
        <v/>
      </c>
      <c r="M18" s="64"/>
      <c r="N18" s="180" t="s">
        <v>344</v>
      </c>
      <c r="O18" s="181"/>
      <c r="P18" s="181" t="s">
        <v>344</v>
      </c>
      <c r="Q18" s="180" t="s">
        <v>344</v>
      </c>
      <c r="R18" s="181" t="s">
        <v>344</v>
      </c>
      <c r="S18" s="181" t="s">
        <v>344</v>
      </c>
      <c r="T18" s="180" t="s">
        <v>344</v>
      </c>
      <c r="U18" s="181" t="s">
        <v>344</v>
      </c>
      <c r="V18" s="181" t="s">
        <v>344</v>
      </c>
      <c r="W18" s="180" t="s">
        <v>344</v>
      </c>
      <c r="X18" s="181" t="s">
        <v>344</v>
      </c>
      <c r="Y18" s="181" t="s">
        <v>344</v>
      </c>
      <c r="Z18" s="180" t="s">
        <v>344</v>
      </c>
      <c r="AA18" s="181"/>
      <c r="AB18" s="181" t="s">
        <v>344</v>
      </c>
      <c r="AC18" s="180" t="s">
        <v>344</v>
      </c>
      <c r="AD18" s="181"/>
      <c r="AE18" s="181" t="s">
        <v>344</v>
      </c>
      <c r="AF18" s="180" t="s">
        <v>344</v>
      </c>
      <c r="AG18" s="181"/>
      <c r="AH18" s="181" t="s">
        <v>344</v>
      </c>
      <c r="AI18" s="180" t="s">
        <v>344</v>
      </c>
      <c r="AJ18" s="181"/>
      <c r="AK18" s="181" t="s">
        <v>344</v>
      </c>
      <c r="AL18" s="180" t="s">
        <v>344</v>
      </c>
      <c r="AM18" s="181"/>
      <c r="AN18" s="181" t="s">
        <v>344</v>
      </c>
      <c r="AO18" s="180" t="s">
        <v>344</v>
      </c>
      <c r="AP18" s="181"/>
      <c r="AQ18" s="181" t="s">
        <v>344</v>
      </c>
      <c r="AR18" s="180" t="s">
        <v>344</v>
      </c>
      <c r="AS18" s="181" t="s">
        <v>344</v>
      </c>
      <c r="AT18" s="181" t="s">
        <v>344</v>
      </c>
      <c r="AU18" s="180" t="s">
        <v>344</v>
      </c>
      <c r="AV18" s="181" t="s">
        <v>344</v>
      </c>
      <c r="AW18" s="181" t="s">
        <v>344</v>
      </c>
      <c r="AX18" s="180" t="s">
        <v>344</v>
      </c>
      <c r="AY18" s="181"/>
      <c r="AZ18" s="181" t="s">
        <v>344</v>
      </c>
      <c r="BA18" s="180" t="s">
        <v>344</v>
      </c>
      <c r="BB18" s="181"/>
      <c r="BC18" s="181" t="s">
        <v>344</v>
      </c>
      <c r="BD18" s="180" t="s">
        <v>344</v>
      </c>
      <c r="BE18" s="181"/>
      <c r="BF18" s="181" t="s">
        <v>344</v>
      </c>
      <c r="BG18" s="180" t="s">
        <v>344</v>
      </c>
      <c r="BH18" s="181"/>
      <c r="BI18" s="181" t="s">
        <v>344</v>
      </c>
      <c r="BJ18" s="180" t="s">
        <v>344</v>
      </c>
      <c r="BK18" s="181"/>
      <c r="BL18" s="181" t="s">
        <v>344</v>
      </c>
      <c r="BM18" s="180" t="s">
        <v>344</v>
      </c>
      <c r="BN18" s="181"/>
      <c r="BO18" s="181" t="s">
        <v>344</v>
      </c>
      <c r="BP18" s="180" t="s">
        <v>344</v>
      </c>
      <c r="BQ18" s="181"/>
      <c r="BR18" s="181" t="s">
        <v>344</v>
      </c>
      <c r="BS18" s="180" t="s">
        <v>344</v>
      </c>
      <c r="BT18" s="181"/>
      <c r="BU18" s="181" t="s">
        <v>344</v>
      </c>
      <c r="BV18" s="180" t="s">
        <v>344</v>
      </c>
      <c r="BW18" s="181"/>
      <c r="BX18" s="181" t="s">
        <v>344</v>
      </c>
      <c r="BY18" s="180"/>
      <c r="BZ18" s="181"/>
      <c r="CA18" s="182"/>
      <c r="CB18" s="180"/>
      <c r="CC18" s="181"/>
      <c r="CD18" s="182"/>
      <c r="CE18" s="180"/>
      <c r="CF18" s="181"/>
      <c r="CG18" s="182"/>
      <c r="CH18" s="180"/>
      <c r="CI18" s="181"/>
      <c r="CJ18" s="182"/>
    </row>
    <row r="19" spans="1:88" s="11" customFormat="1" ht="107.25" customHeight="1" thickTop="1" x14ac:dyDescent="0.25">
      <c r="A19" s="126" t="s">
        <v>7</v>
      </c>
      <c r="B19" s="127" t="s">
        <v>93</v>
      </c>
      <c r="C19" s="127" t="s">
        <v>334</v>
      </c>
      <c r="D19" s="127" t="s">
        <v>139</v>
      </c>
      <c r="E19" s="128" t="s">
        <v>0</v>
      </c>
      <c r="F19" s="129" t="s">
        <v>109</v>
      </c>
      <c r="G19" s="128" t="s">
        <v>72</v>
      </c>
      <c r="H19" s="305" t="s">
        <v>596</v>
      </c>
      <c r="I19" s="305"/>
      <c r="J19" s="305"/>
      <c r="K19" s="305"/>
      <c r="L19" s="305"/>
      <c r="M19" s="130"/>
      <c r="N19" s="183" t="s">
        <v>344</v>
      </c>
      <c r="O19" s="187"/>
      <c r="P19" s="184" t="s">
        <v>344</v>
      </c>
      <c r="Q19" s="183" t="s">
        <v>344</v>
      </c>
      <c r="R19" s="187" t="s">
        <v>344</v>
      </c>
      <c r="S19" s="184" t="s">
        <v>344</v>
      </c>
      <c r="T19" s="183" t="s">
        <v>344</v>
      </c>
      <c r="U19" s="187" t="s">
        <v>344</v>
      </c>
      <c r="V19" s="184" t="s">
        <v>344</v>
      </c>
      <c r="W19" s="183" t="s">
        <v>344</v>
      </c>
      <c r="X19" s="187" t="s">
        <v>344</v>
      </c>
      <c r="Y19" s="184" t="s">
        <v>344</v>
      </c>
      <c r="Z19" s="183" t="s">
        <v>344</v>
      </c>
      <c r="AA19" s="187"/>
      <c r="AB19" s="184" t="s">
        <v>344</v>
      </c>
      <c r="AC19" s="183" t="s">
        <v>344</v>
      </c>
      <c r="AD19" s="187"/>
      <c r="AE19" s="184" t="s">
        <v>344</v>
      </c>
      <c r="AF19" s="183" t="s">
        <v>344</v>
      </c>
      <c r="AG19" s="187"/>
      <c r="AH19" s="184" t="s">
        <v>344</v>
      </c>
      <c r="AI19" s="183" t="s">
        <v>344</v>
      </c>
      <c r="AJ19" s="187"/>
      <c r="AK19" s="184" t="s">
        <v>344</v>
      </c>
      <c r="AL19" s="183" t="s">
        <v>344</v>
      </c>
      <c r="AM19" s="187"/>
      <c r="AN19" s="184" t="s">
        <v>344</v>
      </c>
      <c r="AO19" s="183" t="s">
        <v>344</v>
      </c>
      <c r="AP19" s="187"/>
      <c r="AQ19" s="184" t="s">
        <v>344</v>
      </c>
      <c r="AR19" s="183" t="s">
        <v>344</v>
      </c>
      <c r="AS19" s="187" t="s">
        <v>344</v>
      </c>
      <c r="AT19" s="184" t="s">
        <v>344</v>
      </c>
      <c r="AU19" s="183" t="s">
        <v>344</v>
      </c>
      <c r="AV19" s="187" t="s">
        <v>344</v>
      </c>
      <c r="AW19" s="184" t="s">
        <v>344</v>
      </c>
      <c r="AX19" s="183" t="s">
        <v>344</v>
      </c>
      <c r="AY19" s="187"/>
      <c r="AZ19" s="184" t="s">
        <v>344</v>
      </c>
      <c r="BA19" s="183" t="s">
        <v>344</v>
      </c>
      <c r="BB19" s="187"/>
      <c r="BC19" s="184" t="s">
        <v>344</v>
      </c>
      <c r="BD19" s="183" t="s">
        <v>344</v>
      </c>
      <c r="BE19" s="187"/>
      <c r="BF19" s="184" t="s">
        <v>344</v>
      </c>
      <c r="BG19" s="183" t="s">
        <v>344</v>
      </c>
      <c r="BH19" s="187"/>
      <c r="BI19" s="184" t="s">
        <v>344</v>
      </c>
      <c r="BJ19" s="183" t="s">
        <v>344</v>
      </c>
      <c r="BK19" s="187"/>
      <c r="BL19" s="184" t="s">
        <v>344</v>
      </c>
      <c r="BM19" s="183" t="s">
        <v>344</v>
      </c>
      <c r="BN19" s="187"/>
      <c r="BO19" s="184" t="s">
        <v>344</v>
      </c>
      <c r="BP19" s="183" t="s">
        <v>344</v>
      </c>
      <c r="BQ19" s="187"/>
      <c r="BR19" s="184" t="s">
        <v>344</v>
      </c>
      <c r="BS19" s="183" t="s">
        <v>344</v>
      </c>
      <c r="BT19" s="187"/>
      <c r="BU19" s="184" t="s">
        <v>344</v>
      </c>
      <c r="BV19" s="183" t="s">
        <v>344</v>
      </c>
      <c r="BW19" s="187"/>
      <c r="BX19" s="184" t="s">
        <v>344</v>
      </c>
      <c r="BY19" s="183"/>
      <c r="BZ19" s="187"/>
      <c r="CA19" s="260"/>
      <c r="CB19" s="183"/>
      <c r="CC19" s="187"/>
      <c r="CD19" s="260"/>
      <c r="CE19" s="183"/>
      <c r="CF19" s="187"/>
      <c r="CG19" s="260"/>
      <c r="CH19" s="183"/>
      <c r="CI19" s="187"/>
      <c r="CJ19" s="260"/>
    </row>
    <row r="20" spans="1:88" s="11" customFormat="1" ht="30" customHeight="1" x14ac:dyDescent="0.25">
      <c r="A20" s="103" t="s">
        <v>7</v>
      </c>
      <c r="B20" s="99" t="s">
        <v>93</v>
      </c>
      <c r="C20" s="99" t="s">
        <v>334</v>
      </c>
      <c r="D20" s="99" t="s">
        <v>139</v>
      </c>
      <c r="E20" s="108" t="s">
        <v>0</v>
      </c>
      <c r="F20" s="108" t="s">
        <v>109</v>
      </c>
      <c r="G20" s="94" t="s">
        <v>73</v>
      </c>
      <c r="H20" s="306" t="str">
        <f>IF(H19="","",H19)</f>
        <v>N</v>
      </c>
      <c r="I20" s="306" t="str">
        <f t="shared" si="1"/>
        <v/>
      </c>
      <c r="J20" s="306" t="str">
        <f t="shared" si="2"/>
        <v/>
      </c>
      <c r="K20" s="306" t="str">
        <f t="shared" si="3"/>
        <v/>
      </c>
      <c r="L20" s="306" t="str">
        <f t="shared" si="4"/>
        <v/>
      </c>
      <c r="M20" s="64"/>
      <c r="N20" s="185" t="s">
        <v>344</v>
      </c>
      <c r="O20" s="181"/>
      <c r="P20" s="186" t="s">
        <v>344</v>
      </c>
      <c r="Q20" s="185" t="s">
        <v>344</v>
      </c>
      <c r="R20" s="181" t="s">
        <v>344</v>
      </c>
      <c r="S20" s="186" t="s">
        <v>344</v>
      </c>
      <c r="T20" s="185" t="s">
        <v>344</v>
      </c>
      <c r="U20" s="181" t="s">
        <v>344</v>
      </c>
      <c r="V20" s="186" t="s">
        <v>344</v>
      </c>
      <c r="W20" s="185" t="s">
        <v>344</v>
      </c>
      <c r="X20" s="181" t="s">
        <v>344</v>
      </c>
      <c r="Y20" s="186" t="s">
        <v>344</v>
      </c>
      <c r="Z20" s="185" t="s">
        <v>344</v>
      </c>
      <c r="AA20" s="181"/>
      <c r="AB20" s="186" t="s">
        <v>344</v>
      </c>
      <c r="AC20" s="185" t="s">
        <v>344</v>
      </c>
      <c r="AD20" s="181"/>
      <c r="AE20" s="186" t="s">
        <v>344</v>
      </c>
      <c r="AF20" s="185" t="s">
        <v>344</v>
      </c>
      <c r="AG20" s="181"/>
      <c r="AH20" s="186" t="s">
        <v>344</v>
      </c>
      <c r="AI20" s="185" t="s">
        <v>344</v>
      </c>
      <c r="AJ20" s="181"/>
      <c r="AK20" s="186" t="s">
        <v>344</v>
      </c>
      <c r="AL20" s="185" t="s">
        <v>344</v>
      </c>
      <c r="AM20" s="181"/>
      <c r="AN20" s="186" t="s">
        <v>344</v>
      </c>
      <c r="AO20" s="185" t="s">
        <v>344</v>
      </c>
      <c r="AP20" s="181"/>
      <c r="AQ20" s="186" t="s">
        <v>344</v>
      </c>
      <c r="AR20" s="185" t="s">
        <v>344</v>
      </c>
      <c r="AS20" s="181" t="s">
        <v>344</v>
      </c>
      <c r="AT20" s="186" t="s">
        <v>344</v>
      </c>
      <c r="AU20" s="185" t="s">
        <v>344</v>
      </c>
      <c r="AV20" s="181" t="s">
        <v>344</v>
      </c>
      <c r="AW20" s="186" t="s">
        <v>344</v>
      </c>
      <c r="AX20" s="185" t="s">
        <v>344</v>
      </c>
      <c r="AY20" s="181"/>
      <c r="AZ20" s="186" t="s">
        <v>344</v>
      </c>
      <c r="BA20" s="185" t="s">
        <v>344</v>
      </c>
      <c r="BB20" s="181"/>
      <c r="BC20" s="186" t="s">
        <v>344</v>
      </c>
      <c r="BD20" s="185" t="s">
        <v>344</v>
      </c>
      <c r="BE20" s="181"/>
      <c r="BF20" s="186" t="s">
        <v>344</v>
      </c>
      <c r="BG20" s="185" t="s">
        <v>344</v>
      </c>
      <c r="BH20" s="181"/>
      <c r="BI20" s="186" t="s">
        <v>344</v>
      </c>
      <c r="BJ20" s="185" t="s">
        <v>344</v>
      </c>
      <c r="BK20" s="181"/>
      <c r="BL20" s="186" t="s">
        <v>344</v>
      </c>
      <c r="BM20" s="185" t="s">
        <v>344</v>
      </c>
      <c r="BN20" s="181"/>
      <c r="BO20" s="186" t="s">
        <v>344</v>
      </c>
      <c r="BP20" s="185" t="s">
        <v>344</v>
      </c>
      <c r="BQ20" s="181"/>
      <c r="BR20" s="186" t="s">
        <v>344</v>
      </c>
      <c r="BS20" s="185" t="s">
        <v>344</v>
      </c>
      <c r="BT20" s="181"/>
      <c r="BU20" s="186" t="s">
        <v>344</v>
      </c>
      <c r="BV20" s="185" t="s">
        <v>344</v>
      </c>
      <c r="BW20" s="181"/>
      <c r="BX20" s="186" t="s">
        <v>344</v>
      </c>
      <c r="BY20" s="185"/>
      <c r="BZ20" s="181"/>
      <c r="CA20" s="261"/>
      <c r="CB20" s="185"/>
      <c r="CC20" s="181"/>
      <c r="CD20" s="261"/>
      <c r="CE20" s="185"/>
      <c r="CF20" s="181"/>
      <c r="CG20" s="261"/>
      <c r="CH20" s="185"/>
      <c r="CI20" s="181"/>
      <c r="CJ20" s="261"/>
    </row>
    <row r="21" spans="1:88" s="11" customFormat="1" ht="30" customHeight="1" thickBot="1" x14ac:dyDescent="0.3">
      <c r="A21" s="99" t="s">
        <v>7</v>
      </c>
      <c r="B21" s="104" t="s">
        <v>93</v>
      </c>
      <c r="C21" s="104" t="s">
        <v>334</v>
      </c>
      <c r="D21" s="104" t="s">
        <v>139</v>
      </c>
      <c r="E21" s="100" t="s">
        <v>0</v>
      </c>
      <c r="F21" s="100" t="s">
        <v>109</v>
      </c>
      <c r="G21" s="94" t="s">
        <v>74</v>
      </c>
      <c r="H21" s="307" t="str">
        <f>IF(H20="","",H20)</f>
        <v>N</v>
      </c>
      <c r="I21" s="307" t="str">
        <f t="shared" si="1"/>
        <v/>
      </c>
      <c r="J21" s="307" t="str">
        <f t="shared" si="2"/>
        <v/>
      </c>
      <c r="K21" s="307" t="str">
        <f t="shared" si="3"/>
        <v/>
      </c>
      <c r="L21" s="307" t="str">
        <f t="shared" si="4"/>
        <v/>
      </c>
      <c r="M21" s="64"/>
      <c r="N21" s="180" t="s">
        <v>344</v>
      </c>
      <c r="O21" s="181"/>
      <c r="P21" s="181" t="s">
        <v>344</v>
      </c>
      <c r="Q21" s="180" t="s">
        <v>344</v>
      </c>
      <c r="R21" s="181" t="s">
        <v>344</v>
      </c>
      <c r="S21" s="181" t="s">
        <v>344</v>
      </c>
      <c r="T21" s="180" t="s">
        <v>344</v>
      </c>
      <c r="U21" s="181" t="s">
        <v>344</v>
      </c>
      <c r="V21" s="181" t="s">
        <v>344</v>
      </c>
      <c r="W21" s="180" t="s">
        <v>344</v>
      </c>
      <c r="X21" s="181" t="s">
        <v>344</v>
      </c>
      <c r="Y21" s="181" t="s">
        <v>344</v>
      </c>
      <c r="Z21" s="180" t="s">
        <v>344</v>
      </c>
      <c r="AA21" s="181"/>
      <c r="AB21" s="181" t="s">
        <v>344</v>
      </c>
      <c r="AC21" s="180" t="s">
        <v>344</v>
      </c>
      <c r="AD21" s="181"/>
      <c r="AE21" s="181" t="s">
        <v>344</v>
      </c>
      <c r="AF21" s="180" t="s">
        <v>344</v>
      </c>
      <c r="AG21" s="181"/>
      <c r="AH21" s="181" t="s">
        <v>344</v>
      </c>
      <c r="AI21" s="180" t="s">
        <v>344</v>
      </c>
      <c r="AJ21" s="181"/>
      <c r="AK21" s="181" t="s">
        <v>344</v>
      </c>
      <c r="AL21" s="180" t="s">
        <v>344</v>
      </c>
      <c r="AM21" s="181"/>
      <c r="AN21" s="181" t="s">
        <v>344</v>
      </c>
      <c r="AO21" s="180" t="s">
        <v>344</v>
      </c>
      <c r="AP21" s="181"/>
      <c r="AQ21" s="181" t="s">
        <v>344</v>
      </c>
      <c r="AR21" s="180" t="s">
        <v>344</v>
      </c>
      <c r="AS21" s="181" t="s">
        <v>344</v>
      </c>
      <c r="AT21" s="181" t="s">
        <v>344</v>
      </c>
      <c r="AU21" s="180" t="s">
        <v>344</v>
      </c>
      <c r="AV21" s="181" t="s">
        <v>344</v>
      </c>
      <c r="AW21" s="181" t="s">
        <v>344</v>
      </c>
      <c r="AX21" s="180" t="s">
        <v>344</v>
      </c>
      <c r="AY21" s="181"/>
      <c r="AZ21" s="181" t="s">
        <v>344</v>
      </c>
      <c r="BA21" s="180" t="s">
        <v>344</v>
      </c>
      <c r="BB21" s="181"/>
      <c r="BC21" s="181" t="s">
        <v>344</v>
      </c>
      <c r="BD21" s="180" t="s">
        <v>344</v>
      </c>
      <c r="BE21" s="181"/>
      <c r="BF21" s="181" t="s">
        <v>344</v>
      </c>
      <c r="BG21" s="180" t="s">
        <v>344</v>
      </c>
      <c r="BH21" s="181"/>
      <c r="BI21" s="181" t="s">
        <v>344</v>
      </c>
      <c r="BJ21" s="180" t="s">
        <v>344</v>
      </c>
      <c r="BK21" s="181"/>
      <c r="BL21" s="181" t="s">
        <v>344</v>
      </c>
      <c r="BM21" s="180" t="s">
        <v>344</v>
      </c>
      <c r="BN21" s="181"/>
      <c r="BO21" s="181" t="s">
        <v>344</v>
      </c>
      <c r="BP21" s="180" t="s">
        <v>344</v>
      </c>
      <c r="BQ21" s="181"/>
      <c r="BR21" s="181" t="s">
        <v>344</v>
      </c>
      <c r="BS21" s="180" t="s">
        <v>344</v>
      </c>
      <c r="BT21" s="181"/>
      <c r="BU21" s="181" t="s">
        <v>344</v>
      </c>
      <c r="BV21" s="180" t="s">
        <v>344</v>
      </c>
      <c r="BW21" s="181"/>
      <c r="BX21" s="181" t="s">
        <v>344</v>
      </c>
      <c r="BY21" s="180"/>
      <c r="BZ21" s="181"/>
      <c r="CA21" s="182"/>
      <c r="CB21" s="180"/>
      <c r="CC21" s="181"/>
      <c r="CD21" s="182"/>
      <c r="CE21" s="180"/>
      <c r="CF21" s="181"/>
      <c r="CG21" s="182"/>
      <c r="CH21" s="180"/>
      <c r="CI21" s="181"/>
      <c r="CJ21" s="182"/>
    </row>
    <row r="22" spans="1:88" s="11" customFormat="1" ht="85.5" customHeight="1" thickTop="1" x14ac:dyDescent="0.25">
      <c r="A22" s="126" t="s">
        <v>5</v>
      </c>
      <c r="B22" s="126" t="s">
        <v>95</v>
      </c>
      <c r="C22" s="126" t="s">
        <v>381</v>
      </c>
      <c r="D22" s="126" t="s">
        <v>139</v>
      </c>
      <c r="E22" s="128" t="s">
        <v>0</v>
      </c>
      <c r="F22" s="128" t="s">
        <v>109</v>
      </c>
      <c r="G22" s="128" t="s">
        <v>72</v>
      </c>
      <c r="H22" s="305" t="s">
        <v>595</v>
      </c>
      <c r="I22" s="305" t="s">
        <v>595</v>
      </c>
      <c r="J22" s="305"/>
      <c r="K22" s="305" t="s">
        <v>724</v>
      </c>
      <c r="L22" s="305" t="s">
        <v>595</v>
      </c>
      <c r="M22" s="92" t="s">
        <v>715</v>
      </c>
      <c r="N22" s="140" t="s">
        <v>344</v>
      </c>
      <c r="O22" s="327">
        <v>2123</v>
      </c>
      <c r="P22" s="187" t="s">
        <v>344</v>
      </c>
      <c r="Q22" s="140" t="s">
        <v>344</v>
      </c>
      <c r="R22" s="187" t="s">
        <v>344</v>
      </c>
      <c r="S22" s="187" t="s">
        <v>344</v>
      </c>
      <c r="T22" s="140" t="s">
        <v>344</v>
      </c>
      <c r="U22" s="187" t="s">
        <v>344</v>
      </c>
      <c r="V22" s="187" t="s">
        <v>344</v>
      </c>
      <c r="W22" s="140" t="s">
        <v>344</v>
      </c>
      <c r="X22" s="187" t="s">
        <v>344</v>
      </c>
      <c r="Y22" s="187" t="s">
        <v>344</v>
      </c>
      <c r="Z22" s="140" t="s">
        <v>344</v>
      </c>
      <c r="AA22" s="327">
        <v>0</v>
      </c>
      <c r="AB22" s="328" t="s">
        <v>677</v>
      </c>
      <c r="AC22" s="329" t="s">
        <v>677</v>
      </c>
      <c r="AD22" s="327">
        <v>587</v>
      </c>
      <c r="AE22" s="328" t="s">
        <v>677</v>
      </c>
      <c r="AF22" s="329" t="s">
        <v>677</v>
      </c>
      <c r="AG22" s="327">
        <v>501</v>
      </c>
      <c r="AH22" s="328" t="s">
        <v>677</v>
      </c>
      <c r="AI22" s="329" t="s">
        <v>677</v>
      </c>
      <c r="AJ22" s="327">
        <v>402</v>
      </c>
      <c r="AK22" s="328" t="s">
        <v>677</v>
      </c>
      <c r="AL22" s="329" t="s">
        <v>677</v>
      </c>
      <c r="AM22" s="327">
        <v>318</v>
      </c>
      <c r="AN22" s="328" t="s">
        <v>677</v>
      </c>
      <c r="AO22" s="329" t="s">
        <v>677</v>
      </c>
      <c r="AP22" s="327">
        <v>315</v>
      </c>
      <c r="AQ22" s="328" t="s">
        <v>677</v>
      </c>
      <c r="AR22" s="329" t="s">
        <v>677</v>
      </c>
      <c r="AS22" s="327">
        <v>1143</v>
      </c>
      <c r="AT22" s="328" t="s">
        <v>677</v>
      </c>
      <c r="AU22" s="329" t="s">
        <v>677</v>
      </c>
      <c r="AV22" s="327">
        <v>980</v>
      </c>
      <c r="AW22" s="328" t="s">
        <v>677</v>
      </c>
      <c r="AX22" s="329" t="s">
        <v>677</v>
      </c>
      <c r="AY22" s="327">
        <v>1006</v>
      </c>
      <c r="AZ22" s="328" t="s">
        <v>677</v>
      </c>
      <c r="BA22" s="329" t="s">
        <v>677</v>
      </c>
      <c r="BB22" s="327">
        <v>286</v>
      </c>
      <c r="BC22" s="328" t="s">
        <v>677</v>
      </c>
      <c r="BD22" s="329" t="s">
        <v>677</v>
      </c>
      <c r="BE22" s="327">
        <v>42</v>
      </c>
      <c r="BF22" s="328" t="s">
        <v>677</v>
      </c>
      <c r="BG22" s="329" t="s">
        <v>677</v>
      </c>
      <c r="BH22" s="327">
        <v>30</v>
      </c>
      <c r="BI22" s="328" t="s">
        <v>677</v>
      </c>
      <c r="BJ22" s="329" t="s">
        <v>677</v>
      </c>
      <c r="BK22" s="327">
        <v>266</v>
      </c>
      <c r="BL22" s="328" t="s">
        <v>677</v>
      </c>
      <c r="BM22" s="329" t="s">
        <v>677</v>
      </c>
      <c r="BN22" s="327">
        <v>493</v>
      </c>
      <c r="BO22" s="328" t="s">
        <v>677</v>
      </c>
      <c r="BP22" s="329" t="s">
        <v>677</v>
      </c>
      <c r="BQ22" s="327">
        <v>207</v>
      </c>
      <c r="BR22" s="328" t="s">
        <v>677</v>
      </c>
      <c r="BS22" s="329" t="s">
        <v>677</v>
      </c>
      <c r="BT22" s="327">
        <v>1423</v>
      </c>
      <c r="BU22" s="328" t="s">
        <v>677</v>
      </c>
      <c r="BV22" s="329" t="s">
        <v>677</v>
      </c>
      <c r="BW22" s="327">
        <v>493</v>
      </c>
      <c r="BX22" s="328" t="s">
        <v>677</v>
      </c>
      <c r="BY22" s="331" t="s">
        <v>677</v>
      </c>
      <c r="BZ22" s="332">
        <v>411</v>
      </c>
      <c r="CA22" s="330" t="s">
        <v>677</v>
      </c>
      <c r="CB22" s="331" t="s">
        <v>677</v>
      </c>
      <c r="CC22" s="332">
        <v>415</v>
      </c>
      <c r="CD22" s="330" t="s">
        <v>677</v>
      </c>
      <c r="CE22" s="331" t="s">
        <v>677</v>
      </c>
      <c r="CF22" s="332">
        <v>0</v>
      </c>
      <c r="CG22" s="330" t="s">
        <v>677</v>
      </c>
      <c r="CH22" s="331" t="s">
        <v>677</v>
      </c>
      <c r="CI22" s="332">
        <v>0</v>
      </c>
      <c r="CJ22" s="260"/>
    </row>
    <row r="23" spans="1:88" s="11" customFormat="1" ht="30" customHeight="1" x14ac:dyDescent="0.25">
      <c r="A23" s="58" t="s">
        <v>5</v>
      </c>
      <c r="B23" s="66" t="s">
        <v>95</v>
      </c>
      <c r="C23" s="66" t="s">
        <v>381</v>
      </c>
      <c r="D23" s="66" t="s">
        <v>139</v>
      </c>
      <c r="E23" s="58" t="s">
        <v>0</v>
      </c>
      <c r="F23" s="58" t="s">
        <v>109</v>
      </c>
      <c r="G23" s="67" t="s">
        <v>73</v>
      </c>
      <c r="H23" s="306" t="str">
        <f>IF(H22="","",H22)</f>
        <v>Y</v>
      </c>
      <c r="I23" s="306" t="str">
        <f t="shared" si="1"/>
        <v>Y</v>
      </c>
      <c r="J23" s="306"/>
      <c r="K23" s="306" t="str">
        <f t="shared" si="3"/>
        <v>Version 4.0</v>
      </c>
      <c r="L23" s="306" t="str">
        <f t="shared" si="4"/>
        <v>Y</v>
      </c>
      <c r="M23" s="64" t="s">
        <v>716</v>
      </c>
      <c r="N23" s="180" t="s">
        <v>344</v>
      </c>
      <c r="O23" s="327">
        <v>2632</v>
      </c>
      <c r="P23" s="181" t="s">
        <v>344</v>
      </c>
      <c r="Q23" s="180" t="s">
        <v>344</v>
      </c>
      <c r="R23" s="181" t="s">
        <v>344</v>
      </c>
      <c r="S23" s="181" t="s">
        <v>344</v>
      </c>
      <c r="T23" s="180" t="s">
        <v>344</v>
      </c>
      <c r="U23" s="181" t="s">
        <v>344</v>
      </c>
      <c r="V23" s="181" t="s">
        <v>344</v>
      </c>
      <c r="W23" s="180" t="s">
        <v>344</v>
      </c>
      <c r="X23" s="181" t="s">
        <v>344</v>
      </c>
      <c r="Y23" s="181" t="s">
        <v>344</v>
      </c>
      <c r="Z23" s="180" t="s">
        <v>344</v>
      </c>
      <c r="AA23" s="327">
        <v>0</v>
      </c>
      <c r="AB23" s="328" t="s">
        <v>677</v>
      </c>
      <c r="AC23" s="329" t="s">
        <v>677</v>
      </c>
      <c r="AD23" s="327">
        <v>653</v>
      </c>
      <c r="AE23" s="328" t="s">
        <v>677</v>
      </c>
      <c r="AF23" s="329" t="s">
        <v>677</v>
      </c>
      <c r="AG23" s="327">
        <v>468</v>
      </c>
      <c r="AH23" s="328" t="s">
        <v>677</v>
      </c>
      <c r="AI23" s="329" t="s">
        <v>677</v>
      </c>
      <c r="AJ23" s="327">
        <v>496</v>
      </c>
      <c r="AK23" s="328" t="s">
        <v>677</v>
      </c>
      <c r="AL23" s="329" t="s">
        <v>677</v>
      </c>
      <c r="AM23" s="327">
        <v>408</v>
      </c>
      <c r="AN23" s="328" t="s">
        <v>677</v>
      </c>
      <c r="AO23" s="329" t="s">
        <v>677</v>
      </c>
      <c r="AP23" s="327">
        <v>607</v>
      </c>
      <c r="AQ23" s="328" t="s">
        <v>677</v>
      </c>
      <c r="AR23" s="329" t="s">
        <v>677</v>
      </c>
      <c r="AS23" s="327">
        <v>1352</v>
      </c>
      <c r="AT23" s="328" t="s">
        <v>677</v>
      </c>
      <c r="AU23" s="329" t="s">
        <v>677</v>
      </c>
      <c r="AV23" s="327">
        <v>1280</v>
      </c>
      <c r="AW23" s="328" t="s">
        <v>677</v>
      </c>
      <c r="AX23" s="329" t="s">
        <v>677</v>
      </c>
      <c r="AY23" s="327">
        <v>1346</v>
      </c>
      <c r="AZ23" s="328" t="s">
        <v>677</v>
      </c>
      <c r="BA23" s="329" t="s">
        <v>677</v>
      </c>
      <c r="BB23" s="327">
        <v>198</v>
      </c>
      <c r="BC23" s="328" t="s">
        <v>677</v>
      </c>
      <c r="BD23" s="329" t="s">
        <v>677</v>
      </c>
      <c r="BE23" s="327">
        <v>72</v>
      </c>
      <c r="BF23" s="328" t="s">
        <v>677</v>
      </c>
      <c r="BG23" s="329" t="s">
        <v>677</v>
      </c>
      <c r="BH23" s="327">
        <v>33</v>
      </c>
      <c r="BI23" s="328" t="s">
        <v>677</v>
      </c>
      <c r="BJ23" s="329" t="s">
        <v>677</v>
      </c>
      <c r="BK23" s="327">
        <v>209</v>
      </c>
      <c r="BL23" s="328" t="s">
        <v>677</v>
      </c>
      <c r="BM23" s="329" t="s">
        <v>677</v>
      </c>
      <c r="BN23" s="327">
        <v>774</v>
      </c>
      <c r="BO23" s="328" t="s">
        <v>677</v>
      </c>
      <c r="BP23" s="329" t="s">
        <v>677</v>
      </c>
      <c r="BQ23" s="327">
        <v>157</v>
      </c>
      <c r="BR23" s="328" t="s">
        <v>677</v>
      </c>
      <c r="BS23" s="329" t="s">
        <v>677</v>
      </c>
      <c r="BT23" s="327">
        <v>1701</v>
      </c>
      <c r="BU23" s="328" t="s">
        <v>677</v>
      </c>
      <c r="BV23" s="329" t="s">
        <v>677</v>
      </c>
      <c r="BW23" s="327">
        <v>774</v>
      </c>
      <c r="BX23" s="328" t="s">
        <v>677</v>
      </c>
      <c r="BY23" s="331" t="s">
        <v>677</v>
      </c>
      <c r="BZ23" s="332">
        <v>580</v>
      </c>
      <c r="CA23" s="330" t="s">
        <v>677</v>
      </c>
      <c r="CB23" s="331" t="s">
        <v>677</v>
      </c>
      <c r="CC23" s="332">
        <v>693</v>
      </c>
      <c r="CD23" s="330" t="s">
        <v>677</v>
      </c>
      <c r="CE23" s="331" t="s">
        <v>677</v>
      </c>
      <c r="CF23" s="332">
        <v>0</v>
      </c>
      <c r="CG23" s="330" t="s">
        <v>677</v>
      </c>
      <c r="CH23" s="331" t="s">
        <v>677</v>
      </c>
      <c r="CI23" s="332">
        <v>0</v>
      </c>
      <c r="CJ23" s="261"/>
    </row>
    <row r="24" spans="1:88" s="11" customFormat="1" ht="30" customHeight="1" thickBot="1" x14ac:dyDescent="0.3">
      <c r="A24" s="58" t="s">
        <v>5</v>
      </c>
      <c r="B24" s="66" t="s">
        <v>95</v>
      </c>
      <c r="C24" s="66" t="s">
        <v>381</v>
      </c>
      <c r="D24" s="66" t="s">
        <v>139</v>
      </c>
      <c r="E24" s="58" t="s">
        <v>0</v>
      </c>
      <c r="F24" s="58" t="s">
        <v>109</v>
      </c>
      <c r="G24" s="67" t="s">
        <v>74</v>
      </c>
      <c r="H24" s="307" t="str">
        <f>IF(H23="","",H23)</f>
        <v>Y</v>
      </c>
      <c r="I24" s="307" t="str">
        <f t="shared" si="1"/>
        <v>Y</v>
      </c>
      <c r="J24" s="307" t="str">
        <f>IF(J22="","",J22)</f>
        <v/>
      </c>
      <c r="K24" s="307" t="str">
        <f t="shared" si="3"/>
        <v>Version 4.0</v>
      </c>
      <c r="L24" s="307" t="str">
        <f t="shared" si="4"/>
        <v>Y</v>
      </c>
      <c r="M24" s="64" t="s">
        <v>717</v>
      </c>
      <c r="N24" s="180" t="s">
        <v>344</v>
      </c>
      <c r="O24" s="327">
        <v>3126</v>
      </c>
      <c r="P24" s="181" t="s">
        <v>344</v>
      </c>
      <c r="Q24" s="180" t="s">
        <v>344</v>
      </c>
      <c r="R24" s="181" t="s">
        <v>344</v>
      </c>
      <c r="S24" s="181" t="s">
        <v>344</v>
      </c>
      <c r="T24" s="180" t="s">
        <v>344</v>
      </c>
      <c r="U24" s="181" t="s">
        <v>344</v>
      </c>
      <c r="V24" s="181" t="s">
        <v>344</v>
      </c>
      <c r="W24" s="180" t="s">
        <v>344</v>
      </c>
      <c r="X24" s="181" t="s">
        <v>344</v>
      </c>
      <c r="Y24" s="181" t="s">
        <v>344</v>
      </c>
      <c r="Z24" s="180" t="s">
        <v>344</v>
      </c>
      <c r="AA24" s="327">
        <v>0</v>
      </c>
      <c r="AB24" s="328" t="s">
        <v>677</v>
      </c>
      <c r="AC24" s="329" t="s">
        <v>677</v>
      </c>
      <c r="AD24" s="327">
        <v>780</v>
      </c>
      <c r="AE24" s="328" t="s">
        <v>677</v>
      </c>
      <c r="AF24" s="329" t="s">
        <v>677</v>
      </c>
      <c r="AG24" s="327">
        <v>692</v>
      </c>
      <c r="AH24" s="328" t="s">
        <v>677</v>
      </c>
      <c r="AI24" s="329" t="s">
        <v>677</v>
      </c>
      <c r="AJ24" s="327">
        <v>555</v>
      </c>
      <c r="AK24" s="328" t="s">
        <v>677</v>
      </c>
      <c r="AL24" s="329" t="s">
        <v>677</v>
      </c>
      <c r="AM24" s="327">
        <v>516</v>
      </c>
      <c r="AN24" s="328" t="s">
        <v>677</v>
      </c>
      <c r="AO24" s="329" t="s">
        <v>677</v>
      </c>
      <c r="AP24" s="327">
        <v>583</v>
      </c>
      <c r="AQ24" s="328" t="s">
        <v>677</v>
      </c>
      <c r="AR24" s="329" t="s">
        <v>677</v>
      </c>
      <c r="AS24" s="327">
        <v>1751</v>
      </c>
      <c r="AT24" s="328" t="s">
        <v>677</v>
      </c>
      <c r="AU24" s="329" t="s">
        <v>677</v>
      </c>
      <c r="AV24" s="327">
        <v>1375</v>
      </c>
      <c r="AW24" s="328" t="s">
        <v>677</v>
      </c>
      <c r="AX24" s="329" t="s">
        <v>677</v>
      </c>
      <c r="AY24" s="327">
        <v>1595</v>
      </c>
      <c r="AZ24" s="328" t="s">
        <v>677</v>
      </c>
      <c r="BA24" s="329" t="s">
        <v>677</v>
      </c>
      <c r="BB24" s="327">
        <v>232</v>
      </c>
      <c r="BC24" s="328" t="s">
        <v>677</v>
      </c>
      <c r="BD24" s="329" t="s">
        <v>677</v>
      </c>
      <c r="BE24" s="327">
        <v>73</v>
      </c>
      <c r="BF24" s="328" t="s">
        <v>677</v>
      </c>
      <c r="BG24" s="329" t="s">
        <v>677</v>
      </c>
      <c r="BH24" s="327">
        <v>18</v>
      </c>
      <c r="BI24" s="328" t="s">
        <v>677</v>
      </c>
      <c r="BJ24" s="329" t="s">
        <v>677</v>
      </c>
      <c r="BK24" s="327">
        <v>268</v>
      </c>
      <c r="BL24" s="328" t="s">
        <v>677</v>
      </c>
      <c r="BM24" s="329" t="s">
        <v>677</v>
      </c>
      <c r="BN24" s="327">
        <v>940</v>
      </c>
      <c r="BO24" s="328" t="s">
        <v>677</v>
      </c>
      <c r="BP24" s="329" t="s">
        <v>677</v>
      </c>
      <c r="BQ24" s="327">
        <v>209</v>
      </c>
      <c r="BR24" s="328" t="s">
        <v>677</v>
      </c>
      <c r="BS24" s="329" t="s">
        <v>677</v>
      </c>
      <c r="BT24" s="327">
        <v>1977</v>
      </c>
      <c r="BU24" s="328" t="s">
        <v>677</v>
      </c>
      <c r="BV24" s="329" t="s">
        <v>677</v>
      </c>
      <c r="BW24" s="327">
        <v>940</v>
      </c>
      <c r="BX24" s="328" t="s">
        <v>677</v>
      </c>
      <c r="BY24" s="331" t="s">
        <v>677</v>
      </c>
      <c r="BZ24" s="332">
        <v>665</v>
      </c>
      <c r="CA24" s="330" t="s">
        <v>677</v>
      </c>
      <c r="CB24" s="331" t="s">
        <v>677</v>
      </c>
      <c r="CC24" s="332">
        <v>814</v>
      </c>
      <c r="CD24" s="330" t="s">
        <v>677</v>
      </c>
      <c r="CE24" s="331" t="s">
        <v>677</v>
      </c>
      <c r="CF24" s="332">
        <v>0</v>
      </c>
      <c r="CG24" s="330" t="s">
        <v>677</v>
      </c>
      <c r="CH24" s="331" t="s">
        <v>677</v>
      </c>
      <c r="CI24" s="332">
        <v>0</v>
      </c>
      <c r="CJ24" s="182"/>
    </row>
    <row r="25" spans="1:88" s="11" customFormat="1" ht="70.5" customHeight="1" thickTop="1" x14ac:dyDescent="0.25">
      <c r="A25" s="126" t="s">
        <v>8</v>
      </c>
      <c r="B25" s="126" t="s">
        <v>94</v>
      </c>
      <c r="C25" s="355" t="s">
        <v>382</v>
      </c>
      <c r="D25" s="126" t="s">
        <v>139</v>
      </c>
      <c r="E25" s="128" t="s">
        <v>0</v>
      </c>
      <c r="F25" s="128" t="s">
        <v>109</v>
      </c>
      <c r="G25" s="128" t="s">
        <v>72</v>
      </c>
      <c r="H25" s="305" t="s">
        <v>595</v>
      </c>
      <c r="I25" s="305" t="s">
        <v>595</v>
      </c>
      <c r="J25" s="305"/>
      <c r="K25" s="305"/>
      <c r="L25" s="305"/>
      <c r="M25" s="130"/>
      <c r="N25" s="183" t="s">
        <v>344</v>
      </c>
      <c r="O25" s="187"/>
      <c r="P25" s="184" t="s">
        <v>344</v>
      </c>
      <c r="Q25" s="183" t="s">
        <v>344</v>
      </c>
      <c r="R25" s="187" t="s">
        <v>344</v>
      </c>
      <c r="S25" s="184" t="s">
        <v>344</v>
      </c>
      <c r="T25" s="183" t="s">
        <v>344</v>
      </c>
      <c r="U25" s="187" t="s">
        <v>344</v>
      </c>
      <c r="V25" s="184" t="s">
        <v>344</v>
      </c>
      <c r="W25" s="183" t="s">
        <v>344</v>
      </c>
      <c r="X25" s="187" t="s">
        <v>344</v>
      </c>
      <c r="Y25" s="184" t="s">
        <v>344</v>
      </c>
      <c r="Z25" s="183" t="s">
        <v>344</v>
      </c>
      <c r="AA25" s="187"/>
      <c r="AB25" s="184" t="s">
        <v>344</v>
      </c>
      <c r="AC25" s="183" t="s">
        <v>344</v>
      </c>
      <c r="AD25" s="187"/>
      <c r="AE25" s="184" t="s">
        <v>344</v>
      </c>
      <c r="AF25" s="183" t="s">
        <v>344</v>
      </c>
      <c r="AG25" s="187"/>
      <c r="AH25" s="184" t="s">
        <v>344</v>
      </c>
      <c r="AI25" s="183" t="s">
        <v>344</v>
      </c>
      <c r="AJ25" s="187"/>
      <c r="AK25" s="184" t="s">
        <v>344</v>
      </c>
      <c r="AL25" s="183" t="s">
        <v>344</v>
      </c>
      <c r="AM25" s="187"/>
      <c r="AN25" s="184" t="s">
        <v>344</v>
      </c>
      <c r="AO25" s="183" t="s">
        <v>344</v>
      </c>
      <c r="AP25" s="187"/>
      <c r="AQ25" s="184" t="s">
        <v>344</v>
      </c>
      <c r="AR25" s="183" t="s">
        <v>344</v>
      </c>
      <c r="AS25" s="187" t="s">
        <v>344</v>
      </c>
      <c r="AT25" s="184" t="s">
        <v>344</v>
      </c>
      <c r="AU25" s="183" t="s">
        <v>344</v>
      </c>
      <c r="AV25" s="187" t="s">
        <v>344</v>
      </c>
      <c r="AW25" s="184" t="s">
        <v>344</v>
      </c>
      <c r="AX25" s="183" t="s">
        <v>344</v>
      </c>
      <c r="AY25" s="187"/>
      <c r="AZ25" s="184" t="s">
        <v>344</v>
      </c>
      <c r="BA25" s="183" t="s">
        <v>344</v>
      </c>
      <c r="BB25" s="187"/>
      <c r="BC25" s="184" t="s">
        <v>344</v>
      </c>
      <c r="BD25" s="183" t="s">
        <v>344</v>
      </c>
      <c r="BE25" s="187"/>
      <c r="BF25" s="184" t="s">
        <v>344</v>
      </c>
      <c r="BG25" s="183" t="s">
        <v>344</v>
      </c>
      <c r="BH25" s="187"/>
      <c r="BI25" s="184" t="s">
        <v>344</v>
      </c>
      <c r="BJ25" s="183" t="s">
        <v>344</v>
      </c>
      <c r="BK25" s="187"/>
      <c r="BL25" s="184" t="s">
        <v>344</v>
      </c>
      <c r="BM25" s="183" t="s">
        <v>344</v>
      </c>
      <c r="BN25" s="187"/>
      <c r="BO25" s="184" t="s">
        <v>344</v>
      </c>
      <c r="BP25" s="183" t="s">
        <v>344</v>
      </c>
      <c r="BQ25" s="187"/>
      <c r="BR25" s="184" t="s">
        <v>344</v>
      </c>
      <c r="BS25" s="183" t="s">
        <v>344</v>
      </c>
      <c r="BT25" s="187"/>
      <c r="BU25" s="184" t="s">
        <v>344</v>
      </c>
      <c r="BV25" s="183" t="s">
        <v>344</v>
      </c>
      <c r="BW25" s="187"/>
      <c r="BX25" s="184" t="s">
        <v>344</v>
      </c>
      <c r="BY25" s="183"/>
      <c r="BZ25" s="187"/>
      <c r="CA25" s="260"/>
      <c r="CB25" s="183"/>
      <c r="CC25" s="187"/>
      <c r="CD25" s="260"/>
      <c r="CE25" s="183"/>
      <c r="CF25" s="187"/>
      <c r="CG25" s="260"/>
      <c r="CH25" s="183"/>
      <c r="CI25" s="187"/>
      <c r="CJ25" s="260"/>
    </row>
    <row r="26" spans="1:88" s="11" customFormat="1" ht="33" customHeight="1" x14ac:dyDescent="0.25">
      <c r="A26" s="103" t="s">
        <v>8</v>
      </c>
      <c r="B26" s="103" t="s">
        <v>94</v>
      </c>
      <c r="C26" s="356"/>
      <c r="D26" s="103" t="s">
        <v>139</v>
      </c>
      <c r="E26" s="106" t="s">
        <v>0</v>
      </c>
      <c r="F26" s="106" t="s">
        <v>109</v>
      </c>
      <c r="G26" s="94" t="s">
        <v>73</v>
      </c>
      <c r="H26" s="306" t="str">
        <f>IF(H25="","",H25)</f>
        <v>Y</v>
      </c>
      <c r="I26" s="306" t="str">
        <f t="shared" si="1"/>
        <v>Y</v>
      </c>
      <c r="J26" s="306" t="str">
        <f t="shared" si="2"/>
        <v/>
      </c>
      <c r="K26" s="306" t="str">
        <f t="shared" si="3"/>
        <v/>
      </c>
      <c r="L26" s="306" t="str">
        <f t="shared" si="4"/>
        <v/>
      </c>
      <c r="M26" s="64"/>
      <c r="N26" s="185" t="s">
        <v>344</v>
      </c>
      <c r="O26" s="181"/>
      <c r="P26" s="186" t="s">
        <v>344</v>
      </c>
      <c r="Q26" s="185" t="s">
        <v>344</v>
      </c>
      <c r="R26" s="181" t="s">
        <v>344</v>
      </c>
      <c r="S26" s="186" t="s">
        <v>344</v>
      </c>
      <c r="T26" s="185" t="s">
        <v>344</v>
      </c>
      <c r="U26" s="181" t="s">
        <v>344</v>
      </c>
      <c r="V26" s="186" t="s">
        <v>344</v>
      </c>
      <c r="W26" s="185" t="s">
        <v>344</v>
      </c>
      <c r="X26" s="181" t="s">
        <v>344</v>
      </c>
      <c r="Y26" s="186" t="s">
        <v>344</v>
      </c>
      <c r="Z26" s="185" t="s">
        <v>344</v>
      </c>
      <c r="AA26" s="181"/>
      <c r="AB26" s="186" t="s">
        <v>344</v>
      </c>
      <c r="AC26" s="185" t="s">
        <v>344</v>
      </c>
      <c r="AD26" s="181"/>
      <c r="AE26" s="186" t="s">
        <v>344</v>
      </c>
      <c r="AF26" s="185" t="s">
        <v>344</v>
      </c>
      <c r="AG26" s="181"/>
      <c r="AH26" s="186" t="s">
        <v>344</v>
      </c>
      <c r="AI26" s="185" t="s">
        <v>344</v>
      </c>
      <c r="AJ26" s="181"/>
      <c r="AK26" s="186" t="s">
        <v>344</v>
      </c>
      <c r="AL26" s="185" t="s">
        <v>344</v>
      </c>
      <c r="AM26" s="181"/>
      <c r="AN26" s="186" t="s">
        <v>344</v>
      </c>
      <c r="AO26" s="185" t="s">
        <v>344</v>
      </c>
      <c r="AP26" s="181"/>
      <c r="AQ26" s="186" t="s">
        <v>344</v>
      </c>
      <c r="AR26" s="185" t="s">
        <v>344</v>
      </c>
      <c r="AS26" s="181" t="s">
        <v>344</v>
      </c>
      <c r="AT26" s="186" t="s">
        <v>344</v>
      </c>
      <c r="AU26" s="185" t="s">
        <v>344</v>
      </c>
      <c r="AV26" s="181" t="s">
        <v>344</v>
      </c>
      <c r="AW26" s="186" t="s">
        <v>344</v>
      </c>
      <c r="AX26" s="185" t="s">
        <v>344</v>
      </c>
      <c r="AY26" s="181"/>
      <c r="AZ26" s="186" t="s">
        <v>344</v>
      </c>
      <c r="BA26" s="185" t="s">
        <v>344</v>
      </c>
      <c r="BB26" s="181"/>
      <c r="BC26" s="186" t="s">
        <v>344</v>
      </c>
      <c r="BD26" s="185" t="s">
        <v>344</v>
      </c>
      <c r="BE26" s="181"/>
      <c r="BF26" s="186" t="s">
        <v>344</v>
      </c>
      <c r="BG26" s="185" t="s">
        <v>344</v>
      </c>
      <c r="BH26" s="181"/>
      <c r="BI26" s="186" t="s">
        <v>344</v>
      </c>
      <c r="BJ26" s="185" t="s">
        <v>344</v>
      </c>
      <c r="BK26" s="181"/>
      <c r="BL26" s="186" t="s">
        <v>344</v>
      </c>
      <c r="BM26" s="185" t="s">
        <v>344</v>
      </c>
      <c r="BN26" s="181"/>
      <c r="BO26" s="186" t="s">
        <v>344</v>
      </c>
      <c r="BP26" s="185" t="s">
        <v>344</v>
      </c>
      <c r="BQ26" s="181"/>
      <c r="BR26" s="186" t="s">
        <v>344</v>
      </c>
      <c r="BS26" s="185" t="s">
        <v>344</v>
      </c>
      <c r="BT26" s="181"/>
      <c r="BU26" s="186" t="s">
        <v>344</v>
      </c>
      <c r="BV26" s="185" t="s">
        <v>344</v>
      </c>
      <c r="BW26" s="181"/>
      <c r="BX26" s="186" t="s">
        <v>344</v>
      </c>
      <c r="BY26" s="185"/>
      <c r="BZ26" s="181"/>
      <c r="CA26" s="261"/>
      <c r="CB26" s="185"/>
      <c r="CC26" s="181"/>
      <c r="CD26" s="261"/>
      <c r="CE26" s="185"/>
      <c r="CF26" s="181"/>
      <c r="CG26" s="261"/>
      <c r="CH26" s="185"/>
      <c r="CI26" s="181"/>
      <c r="CJ26" s="261"/>
    </row>
    <row r="27" spans="1:88" s="11" customFormat="1" ht="33" customHeight="1" thickBot="1" x14ac:dyDescent="0.3">
      <c r="A27" s="99" t="s">
        <v>8</v>
      </c>
      <c r="B27" s="99" t="s">
        <v>94</v>
      </c>
      <c r="C27" s="357"/>
      <c r="D27" s="99" t="s">
        <v>139</v>
      </c>
      <c r="E27" s="106" t="s">
        <v>0</v>
      </c>
      <c r="F27" s="106" t="s">
        <v>109</v>
      </c>
      <c r="G27" s="94" t="s">
        <v>74</v>
      </c>
      <c r="H27" s="307" t="str">
        <f>IF(H26="","",H26)</f>
        <v>Y</v>
      </c>
      <c r="I27" s="307" t="str">
        <f t="shared" si="1"/>
        <v>Y</v>
      </c>
      <c r="J27" s="307" t="str">
        <f t="shared" si="2"/>
        <v/>
      </c>
      <c r="K27" s="307" t="str">
        <f t="shared" si="3"/>
        <v/>
      </c>
      <c r="L27" s="307" t="str">
        <f t="shared" si="4"/>
        <v/>
      </c>
      <c r="M27" s="64"/>
      <c r="N27" s="180" t="s">
        <v>344</v>
      </c>
      <c r="O27" s="181"/>
      <c r="P27" s="181" t="s">
        <v>344</v>
      </c>
      <c r="Q27" s="180" t="s">
        <v>344</v>
      </c>
      <c r="R27" s="181" t="s">
        <v>344</v>
      </c>
      <c r="S27" s="181" t="s">
        <v>344</v>
      </c>
      <c r="T27" s="180" t="s">
        <v>344</v>
      </c>
      <c r="U27" s="181" t="s">
        <v>344</v>
      </c>
      <c r="V27" s="181" t="s">
        <v>344</v>
      </c>
      <c r="W27" s="180" t="s">
        <v>344</v>
      </c>
      <c r="X27" s="181" t="s">
        <v>344</v>
      </c>
      <c r="Y27" s="181" t="s">
        <v>344</v>
      </c>
      <c r="Z27" s="180" t="s">
        <v>344</v>
      </c>
      <c r="AA27" s="181"/>
      <c r="AB27" s="181" t="s">
        <v>344</v>
      </c>
      <c r="AC27" s="180" t="s">
        <v>344</v>
      </c>
      <c r="AD27" s="181"/>
      <c r="AE27" s="181" t="s">
        <v>344</v>
      </c>
      <c r="AF27" s="180" t="s">
        <v>344</v>
      </c>
      <c r="AG27" s="181"/>
      <c r="AH27" s="181" t="s">
        <v>344</v>
      </c>
      <c r="AI27" s="180" t="s">
        <v>344</v>
      </c>
      <c r="AJ27" s="181"/>
      <c r="AK27" s="181" t="s">
        <v>344</v>
      </c>
      <c r="AL27" s="180" t="s">
        <v>344</v>
      </c>
      <c r="AM27" s="181"/>
      <c r="AN27" s="181" t="s">
        <v>344</v>
      </c>
      <c r="AO27" s="180" t="s">
        <v>344</v>
      </c>
      <c r="AP27" s="181"/>
      <c r="AQ27" s="181" t="s">
        <v>344</v>
      </c>
      <c r="AR27" s="180" t="s">
        <v>344</v>
      </c>
      <c r="AS27" s="181" t="s">
        <v>344</v>
      </c>
      <c r="AT27" s="181" t="s">
        <v>344</v>
      </c>
      <c r="AU27" s="180" t="s">
        <v>344</v>
      </c>
      <c r="AV27" s="181" t="s">
        <v>344</v>
      </c>
      <c r="AW27" s="181" t="s">
        <v>344</v>
      </c>
      <c r="AX27" s="180" t="s">
        <v>344</v>
      </c>
      <c r="AY27" s="181"/>
      <c r="AZ27" s="181" t="s">
        <v>344</v>
      </c>
      <c r="BA27" s="180" t="s">
        <v>344</v>
      </c>
      <c r="BB27" s="181"/>
      <c r="BC27" s="181" t="s">
        <v>344</v>
      </c>
      <c r="BD27" s="180" t="s">
        <v>344</v>
      </c>
      <c r="BE27" s="181"/>
      <c r="BF27" s="181" t="s">
        <v>344</v>
      </c>
      <c r="BG27" s="180" t="s">
        <v>344</v>
      </c>
      <c r="BH27" s="181"/>
      <c r="BI27" s="181" t="s">
        <v>344</v>
      </c>
      <c r="BJ27" s="180" t="s">
        <v>344</v>
      </c>
      <c r="BK27" s="181"/>
      <c r="BL27" s="181" t="s">
        <v>344</v>
      </c>
      <c r="BM27" s="180" t="s">
        <v>344</v>
      </c>
      <c r="BN27" s="181"/>
      <c r="BO27" s="181" t="s">
        <v>344</v>
      </c>
      <c r="BP27" s="180" t="s">
        <v>344</v>
      </c>
      <c r="BQ27" s="181"/>
      <c r="BR27" s="181" t="s">
        <v>344</v>
      </c>
      <c r="BS27" s="180" t="s">
        <v>344</v>
      </c>
      <c r="BT27" s="181"/>
      <c r="BU27" s="181" t="s">
        <v>344</v>
      </c>
      <c r="BV27" s="180" t="s">
        <v>344</v>
      </c>
      <c r="BW27" s="181"/>
      <c r="BX27" s="181" t="s">
        <v>344</v>
      </c>
      <c r="BY27" s="180"/>
      <c r="BZ27" s="181"/>
      <c r="CA27" s="182"/>
      <c r="CB27" s="180"/>
      <c r="CC27" s="181"/>
      <c r="CD27" s="182"/>
      <c r="CE27" s="180"/>
      <c r="CF27" s="181"/>
      <c r="CG27" s="182"/>
      <c r="CH27" s="180"/>
      <c r="CI27" s="181"/>
      <c r="CJ27" s="182"/>
    </row>
    <row r="28" spans="1:88" s="11" customFormat="1" ht="82.5" customHeight="1" thickTop="1" x14ac:dyDescent="0.25">
      <c r="A28" s="126" t="s">
        <v>9</v>
      </c>
      <c r="B28" s="126" t="s">
        <v>212</v>
      </c>
      <c r="C28" s="126" t="s">
        <v>383</v>
      </c>
      <c r="D28" s="126" t="s">
        <v>139</v>
      </c>
      <c r="E28" s="128" t="s">
        <v>0</v>
      </c>
      <c r="F28" s="128" t="s">
        <v>109</v>
      </c>
      <c r="G28" s="128" t="s">
        <v>72</v>
      </c>
      <c r="H28" s="305" t="s">
        <v>595</v>
      </c>
      <c r="I28" s="305" t="s">
        <v>595</v>
      </c>
      <c r="J28" s="308"/>
      <c r="K28" s="342" t="s">
        <v>724</v>
      </c>
      <c r="L28" s="343" t="s">
        <v>596</v>
      </c>
      <c r="M28" s="92" t="s">
        <v>715</v>
      </c>
      <c r="N28" s="140" t="s">
        <v>344</v>
      </c>
      <c r="O28" s="327">
        <v>0</v>
      </c>
      <c r="P28" s="328" t="s">
        <v>677</v>
      </c>
      <c r="Q28" s="140" t="s">
        <v>344</v>
      </c>
      <c r="R28" s="187" t="s">
        <v>344</v>
      </c>
      <c r="S28" s="187" t="s">
        <v>344</v>
      </c>
      <c r="T28" s="140" t="s">
        <v>344</v>
      </c>
      <c r="U28" s="187" t="s">
        <v>344</v>
      </c>
      <c r="V28" s="187" t="s">
        <v>344</v>
      </c>
      <c r="W28" s="140" t="s">
        <v>344</v>
      </c>
      <c r="X28" s="187" t="s">
        <v>344</v>
      </c>
      <c r="Y28" s="187" t="s">
        <v>344</v>
      </c>
      <c r="Z28" s="329" t="s">
        <v>677</v>
      </c>
      <c r="AA28" s="327">
        <v>0</v>
      </c>
      <c r="AB28" s="328" t="s">
        <v>677</v>
      </c>
      <c r="AC28" s="329" t="s">
        <v>677</v>
      </c>
      <c r="AD28" s="327">
        <v>0</v>
      </c>
      <c r="AE28" s="328" t="s">
        <v>677</v>
      </c>
      <c r="AF28" s="329" t="s">
        <v>677</v>
      </c>
      <c r="AG28" s="327">
        <v>0</v>
      </c>
      <c r="AH28" s="328" t="s">
        <v>677</v>
      </c>
      <c r="AI28" s="329" t="s">
        <v>677</v>
      </c>
      <c r="AJ28" s="327">
        <v>0</v>
      </c>
      <c r="AK28" s="328" t="s">
        <v>677</v>
      </c>
      <c r="AL28" s="329" t="s">
        <v>677</v>
      </c>
      <c r="AM28" s="327">
        <v>0</v>
      </c>
      <c r="AN28" s="328" t="s">
        <v>677</v>
      </c>
      <c r="AO28" s="329" t="s">
        <v>677</v>
      </c>
      <c r="AP28" s="327">
        <v>0</v>
      </c>
      <c r="AQ28" s="328" t="s">
        <v>677</v>
      </c>
      <c r="AR28" s="329" t="s">
        <v>677</v>
      </c>
      <c r="AS28" s="327">
        <v>0</v>
      </c>
      <c r="AT28" s="328" t="s">
        <v>677</v>
      </c>
      <c r="AU28" s="329" t="s">
        <v>677</v>
      </c>
      <c r="AV28" s="327">
        <v>0</v>
      </c>
      <c r="AW28" s="328" t="s">
        <v>677</v>
      </c>
      <c r="AX28" s="329" t="s">
        <v>677</v>
      </c>
      <c r="AY28" s="327">
        <v>0</v>
      </c>
      <c r="AZ28" s="328" t="s">
        <v>677</v>
      </c>
      <c r="BA28" s="329" t="s">
        <v>677</v>
      </c>
      <c r="BB28" s="327">
        <v>0</v>
      </c>
      <c r="BC28" s="328" t="s">
        <v>677</v>
      </c>
      <c r="BD28" s="329" t="s">
        <v>677</v>
      </c>
      <c r="BE28" s="327">
        <v>0</v>
      </c>
      <c r="BF28" s="328" t="s">
        <v>677</v>
      </c>
      <c r="BG28" s="329" t="s">
        <v>677</v>
      </c>
      <c r="BH28" s="327">
        <v>0</v>
      </c>
      <c r="BI28" s="328" t="s">
        <v>677</v>
      </c>
      <c r="BJ28" s="329" t="s">
        <v>677</v>
      </c>
      <c r="BK28" s="327">
        <v>0</v>
      </c>
      <c r="BL28" s="328" t="s">
        <v>677</v>
      </c>
      <c r="BM28" s="329" t="s">
        <v>677</v>
      </c>
      <c r="BN28" s="327">
        <v>0</v>
      </c>
      <c r="BO28" s="328" t="s">
        <v>677</v>
      </c>
      <c r="BP28" s="331" t="s">
        <v>677</v>
      </c>
      <c r="BQ28" s="327">
        <v>0</v>
      </c>
      <c r="BR28" s="328" t="s">
        <v>677</v>
      </c>
      <c r="BS28" s="329" t="s">
        <v>677</v>
      </c>
      <c r="BT28" s="327">
        <v>0</v>
      </c>
      <c r="BU28" s="328" t="s">
        <v>677</v>
      </c>
      <c r="BV28" s="329" t="s">
        <v>677</v>
      </c>
      <c r="BW28" s="327">
        <v>0</v>
      </c>
      <c r="BX28" s="328" t="s">
        <v>677</v>
      </c>
      <c r="BY28" s="331" t="s">
        <v>677</v>
      </c>
      <c r="BZ28" s="332">
        <v>0</v>
      </c>
      <c r="CA28" s="330" t="s">
        <v>677</v>
      </c>
      <c r="CB28" s="331" t="s">
        <v>677</v>
      </c>
      <c r="CC28" s="332">
        <v>0</v>
      </c>
      <c r="CD28" s="330" t="s">
        <v>677</v>
      </c>
      <c r="CE28" s="331" t="s">
        <v>677</v>
      </c>
      <c r="CF28" s="332">
        <v>0</v>
      </c>
      <c r="CG28" s="330" t="s">
        <v>677</v>
      </c>
      <c r="CH28" s="331" t="s">
        <v>677</v>
      </c>
      <c r="CI28" s="332">
        <v>0</v>
      </c>
      <c r="CJ28" s="260"/>
    </row>
    <row r="29" spans="1:88" s="11" customFormat="1" ht="30" customHeight="1" x14ac:dyDescent="0.25">
      <c r="A29" s="58" t="s">
        <v>9</v>
      </c>
      <c r="B29" s="66" t="s">
        <v>212</v>
      </c>
      <c r="C29" s="66" t="s">
        <v>383</v>
      </c>
      <c r="D29" s="66" t="s">
        <v>139</v>
      </c>
      <c r="E29" s="58" t="s">
        <v>0</v>
      </c>
      <c r="F29" s="58" t="s">
        <v>109</v>
      </c>
      <c r="G29" s="67" t="s">
        <v>73</v>
      </c>
      <c r="H29" s="306" t="str">
        <f>IF(H28="","",H28)</f>
        <v>Y</v>
      </c>
      <c r="I29" s="306" t="str">
        <f t="shared" si="1"/>
        <v>Y</v>
      </c>
      <c r="J29" s="309" t="str">
        <f t="shared" si="2"/>
        <v/>
      </c>
      <c r="K29" s="309" t="str">
        <f t="shared" si="3"/>
        <v>Version 4.0</v>
      </c>
      <c r="L29" s="311" t="str">
        <f t="shared" si="4"/>
        <v>N</v>
      </c>
      <c r="M29" s="64" t="s">
        <v>716</v>
      </c>
      <c r="N29" s="180" t="s">
        <v>344</v>
      </c>
      <c r="O29" s="327">
        <v>0</v>
      </c>
      <c r="P29" s="328" t="s">
        <v>677</v>
      </c>
      <c r="Q29" s="180" t="s">
        <v>344</v>
      </c>
      <c r="R29" s="181" t="s">
        <v>344</v>
      </c>
      <c r="S29" s="181" t="s">
        <v>344</v>
      </c>
      <c r="T29" s="180" t="s">
        <v>344</v>
      </c>
      <c r="U29" s="181" t="s">
        <v>344</v>
      </c>
      <c r="V29" s="181" t="s">
        <v>344</v>
      </c>
      <c r="W29" s="180" t="s">
        <v>344</v>
      </c>
      <c r="X29" s="181" t="s">
        <v>344</v>
      </c>
      <c r="Y29" s="181" t="s">
        <v>344</v>
      </c>
      <c r="Z29" s="329" t="s">
        <v>677</v>
      </c>
      <c r="AA29" s="327">
        <v>0</v>
      </c>
      <c r="AB29" s="328" t="s">
        <v>677</v>
      </c>
      <c r="AC29" s="329" t="s">
        <v>677</v>
      </c>
      <c r="AD29" s="327">
        <v>0</v>
      </c>
      <c r="AE29" s="328" t="s">
        <v>677</v>
      </c>
      <c r="AF29" s="329" t="s">
        <v>677</v>
      </c>
      <c r="AG29" s="327">
        <v>0</v>
      </c>
      <c r="AH29" s="328" t="s">
        <v>677</v>
      </c>
      <c r="AI29" s="329" t="s">
        <v>677</v>
      </c>
      <c r="AJ29" s="327">
        <v>0</v>
      </c>
      <c r="AK29" s="328" t="s">
        <v>677</v>
      </c>
      <c r="AL29" s="329" t="s">
        <v>677</v>
      </c>
      <c r="AM29" s="327">
        <v>0</v>
      </c>
      <c r="AN29" s="328" t="s">
        <v>677</v>
      </c>
      <c r="AO29" s="329" t="s">
        <v>677</v>
      </c>
      <c r="AP29" s="327">
        <v>0</v>
      </c>
      <c r="AQ29" s="328" t="s">
        <v>677</v>
      </c>
      <c r="AR29" s="329" t="s">
        <v>677</v>
      </c>
      <c r="AS29" s="327">
        <v>0</v>
      </c>
      <c r="AT29" s="328" t="s">
        <v>677</v>
      </c>
      <c r="AU29" s="329" t="s">
        <v>677</v>
      </c>
      <c r="AV29" s="327">
        <v>0</v>
      </c>
      <c r="AW29" s="328" t="s">
        <v>677</v>
      </c>
      <c r="AX29" s="329" t="s">
        <v>677</v>
      </c>
      <c r="AY29" s="327">
        <v>0</v>
      </c>
      <c r="AZ29" s="328" t="s">
        <v>677</v>
      </c>
      <c r="BA29" s="329" t="s">
        <v>677</v>
      </c>
      <c r="BB29" s="327">
        <v>0</v>
      </c>
      <c r="BC29" s="328" t="s">
        <v>677</v>
      </c>
      <c r="BD29" s="329" t="s">
        <v>677</v>
      </c>
      <c r="BE29" s="327">
        <v>0</v>
      </c>
      <c r="BF29" s="328" t="s">
        <v>677</v>
      </c>
      <c r="BG29" s="329" t="s">
        <v>677</v>
      </c>
      <c r="BH29" s="327">
        <v>0</v>
      </c>
      <c r="BI29" s="328" t="s">
        <v>677</v>
      </c>
      <c r="BJ29" s="329" t="s">
        <v>677</v>
      </c>
      <c r="BK29" s="327">
        <v>0</v>
      </c>
      <c r="BL29" s="328" t="s">
        <v>677</v>
      </c>
      <c r="BM29" s="329" t="s">
        <v>677</v>
      </c>
      <c r="BN29" s="327">
        <v>0</v>
      </c>
      <c r="BO29" s="328" t="s">
        <v>677</v>
      </c>
      <c r="BP29" s="331" t="s">
        <v>677</v>
      </c>
      <c r="BQ29" s="327">
        <v>0</v>
      </c>
      <c r="BR29" s="328" t="s">
        <v>677</v>
      </c>
      <c r="BS29" s="329" t="s">
        <v>677</v>
      </c>
      <c r="BT29" s="327">
        <v>0</v>
      </c>
      <c r="BU29" s="328" t="s">
        <v>677</v>
      </c>
      <c r="BV29" s="329" t="s">
        <v>677</v>
      </c>
      <c r="BW29" s="327">
        <v>0</v>
      </c>
      <c r="BX29" s="328" t="s">
        <v>677</v>
      </c>
      <c r="BY29" s="331" t="s">
        <v>677</v>
      </c>
      <c r="BZ29" s="332">
        <v>0</v>
      </c>
      <c r="CA29" s="330" t="s">
        <v>677</v>
      </c>
      <c r="CB29" s="331" t="s">
        <v>677</v>
      </c>
      <c r="CC29" s="332">
        <v>0</v>
      </c>
      <c r="CD29" s="330" t="s">
        <v>677</v>
      </c>
      <c r="CE29" s="331" t="s">
        <v>677</v>
      </c>
      <c r="CF29" s="332">
        <v>0</v>
      </c>
      <c r="CG29" s="330" t="s">
        <v>677</v>
      </c>
      <c r="CH29" s="331" t="s">
        <v>677</v>
      </c>
      <c r="CI29" s="332">
        <v>0</v>
      </c>
      <c r="CJ29" s="261"/>
    </row>
    <row r="30" spans="1:88" s="11" customFormat="1" ht="30" customHeight="1" thickBot="1" x14ac:dyDescent="0.3">
      <c r="A30" s="58" t="s">
        <v>9</v>
      </c>
      <c r="B30" s="66" t="s">
        <v>212</v>
      </c>
      <c r="C30" s="66" t="s">
        <v>383</v>
      </c>
      <c r="D30" s="66" t="s">
        <v>139</v>
      </c>
      <c r="E30" s="58" t="s">
        <v>0</v>
      </c>
      <c r="F30" s="58" t="s">
        <v>109</v>
      </c>
      <c r="G30" s="67" t="s">
        <v>74</v>
      </c>
      <c r="H30" s="307" t="str">
        <f>IF(H29="","",H29)</f>
        <v>Y</v>
      </c>
      <c r="I30" s="307" t="str">
        <f t="shared" si="1"/>
        <v>Y</v>
      </c>
      <c r="J30" s="310" t="str">
        <f t="shared" si="2"/>
        <v/>
      </c>
      <c r="K30" s="310" t="str">
        <f t="shared" si="3"/>
        <v>Version 4.0</v>
      </c>
      <c r="L30" s="312" t="str">
        <f t="shared" si="4"/>
        <v>N</v>
      </c>
      <c r="M30" s="64" t="s">
        <v>717</v>
      </c>
      <c r="N30" s="180" t="s">
        <v>344</v>
      </c>
      <c r="O30" s="327">
        <v>0</v>
      </c>
      <c r="P30" s="328" t="s">
        <v>677</v>
      </c>
      <c r="Q30" s="180" t="s">
        <v>344</v>
      </c>
      <c r="R30" s="181" t="s">
        <v>344</v>
      </c>
      <c r="S30" s="181" t="s">
        <v>344</v>
      </c>
      <c r="T30" s="180" t="s">
        <v>344</v>
      </c>
      <c r="U30" s="181" t="s">
        <v>344</v>
      </c>
      <c r="V30" s="181" t="s">
        <v>344</v>
      </c>
      <c r="W30" s="180" t="s">
        <v>344</v>
      </c>
      <c r="X30" s="181" t="s">
        <v>344</v>
      </c>
      <c r="Y30" s="181" t="s">
        <v>344</v>
      </c>
      <c r="Z30" s="329" t="s">
        <v>677</v>
      </c>
      <c r="AA30" s="327">
        <v>0</v>
      </c>
      <c r="AB30" s="328" t="s">
        <v>677</v>
      </c>
      <c r="AC30" s="329" t="s">
        <v>677</v>
      </c>
      <c r="AD30" s="327">
        <v>0</v>
      </c>
      <c r="AE30" s="328" t="s">
        <v>677</v>
      </c>
      <c r="AF30" s="329" t="s">
        <v>677</v>
      </c>
      <c r="AG30" s="327">
        <v>0</v>
      </c>
      <c r="AH30" s="328" t="s">
        <v>677</v>
      </c>
      <c r="AI30" s="329" t="s">
        <v>677</v>
      </c>
      <c r="AJ30" s="327">
        <v>0</v>
      </c>
      <c r="AK30" s="328" t="s">
        <v>677</v>
      </c>
      <c r="AL30" s="329" t="s">
        <v>677</v>
      </c>
      <c r="AM30" s="327">
        <v>0</v>
      </c>
      <c r="AN30" s="328" t="s">
        <v>677</v>
      </c>
      <c r="AO30" s="329" t="s">
        <v>677</v>
      </c>
      <c r="AP30" s="327">
        <v>0</v>
      </c>
      <c r="AQ30" s="328" t="s">
        <v>677</v>
      </c>
      <c r="AR30" s="329" t="s">
        <v>677</v>
      </c>
      <c r="AS30" s="327">
        <v>0</v>
      </c>
      <c r="AT30" s="328" t="s">
        <v>677</v>
      </c>
      <c r="AU30" s="329" t="s">
        <v>677</v>
      </c>
      <c r="AV30" s="327">
        <v>0</v>
      </c>
      <c r="AW30" s="328" t="s">
        <v>677</v>
      </c>
      <c r="AX30" s="329" t="s">
        <v>677</v>
      </c>
      <c r="AY30" s="327">
        <v>0</v>
      </c>
      <c r="AZ30" s="328" t="s">
        <v>677</v>
      </c>
      <c r="BA30" s="329" t="s">
        <v>677</v>
      </c>
      <c r="BB30" s="327">
        <v>0</v>
      </c>
      <c r="BC30" s="328" t="s">
        <v>677</v>
      </c>
      <c r="BD30" s="329" t="s">
        <v>677</v>
      </c>
      <c r="BE30" s="327">
        <v>0</v>
      </c>
      <c r="BF30" s="328" t="s">
        <v>677</v>
      </c>
      <c r="BG30" s="329" t="s">
        <v>677</v>
      </c>
      <c r="BH30" s="327">
        <v>0</v>
      </c>
      <c r="BI30" s="328" t="s">
        <v>677</v>
      </c>
      <c r="BJ30" s="329" t="s">
        <v>677</v>
      </c>
      <c r="BK30" s="327">
        <v>0</v>
      </c>
      <c r="BL30" s="328" t="s">
        <v>677</v>
      </c>
      <c r="BM30" s="329" t="s">
        <v>677</v>
      </c>
      <c r="BN30" s="327">
        <v>0</v>
      </c>
      <c r="BO30" s="328" t="s">
        <v>677</v>
      </c>
      <c r="BP30" s="331" t="s">
        <v>677</v>
      </c>
      <c r="BQ30" s="327">
        <v>0</v>
      </c>
      <c r="BR30" s="328" t="s">
        <v>677</v>
      </c>
      <c r="BS30" s="329" t="s">
        <v>677</v>
      </c>
      <c r="BT30" s="327">
        <v>0</v>
      </c>
      <c r="BU30" s="328" t="s">
        <v>677</v>
      </c>
      <c r="BV30" s="329" t="s">
        <v>677</v>
      </c>
      <c r="BW30" s="327">
        <v>0</v>
      </c>
      <c r="BX30" s="328" t="s">
        <v>677</v>
      </c>
      <c r="BY30" s="331" t="s">
        <v>677</v>
      </c>
      <c r="BZ30" s="332">
        <v>0</v>
      </c>
      <c r="CA30" s="330" t="s">
        <v>677</v>
      </c>
      <c r="CB30" s="331" t="s">
        <v>677</v>
      </c>
      <c r="CC30" s="332">
        <v>0</v>
      </c>
      <c r="CD30" s="330" t="s">
        <v>677</v>
      </c>
      <c r="CE30" s="331" t="s">
        <v>677</v>
      </c>
      <c r="CF30" s="332">
        <v>0</v>
      </c>
      <c r="CG30" s="330" t="s">
        <v>677</v>
      </c>
      <c r="CH30" s="331" t="s">
        <v>677</v>
      </c>
      <c r="CI30" s="332">
        <v>0</v>
      </c>
      <c r="CJ30" s="182"/>
    </row>
    <row r="31" spans="1:88" s="11" customFormat="1" ht="64.5" customHeight="1" thickTop="1" x14ac:dyDescent="0.25">
      <c r="A31" s="126" t="s">
        <v>10</v>
      </c>
      <c r="B31" s="126" t="s">
        <v>96</v>
      </c>
      <c r="C31" s="126" t="s">
        <v>384</v>
      </c>
      <c r="D31" s="126" t="s">
        <v>140</v>
      </c>
      <c r="E31" s="128" t="s">
        <v>0</v>
      </c>
      <c r="F31" s="128" t="s">
        <v>109</v>
      </c>
      <c r="G31" s="128" t="s">
        <v>72</v>
      </c>
      <c r="H31" s="305" t="s">
        <v>595</v>
      </c>
      <c r="I31" s="305" t="s">
        <v>595</v>
      </c>
      <c r="J31" s="305"/>
      <c r="K31" s="342" t="s">
        <v>724</v>
      </c>
      <c r="L31" s="343" t="s">
        <v>596</v>
      </c>
      <c r="M31" s="92" t="s">
        <v>715</v>
      </c>
      <c r="N31" s="140" t="s">
        <v>344</v>
      </c>
      <c r="O31" s="327">
        <v>2585</v>
      </c>
      <c r="P31" s="328" t="s">
        <v>677</v>
      </c>
      <c r="Q31" s="140" t="s">
        <v>344</v>
      </c>
      <c r="R31" s="187" t="s">
        <v>344</v>
      </c>
      <c r="S31" s="187" t="s">
        <v>344</v>
      </c>
      <c r="T31" s="140" t="s">
        <v>344</v>
      </c>
      <c r="U31" s="187" t="s">
        <v>344</v>
      </c>
      <c r="V31" s="187" t="s">
        <v>344</v>
      </c>
      <c r="W31" s="140" t="s">
        <v>344</v>
      </c>
      <c r="X31" s="187" t="s">
        <v>344</v>
      </c>
      <c r="Y31" s="187" t="s">
        <v>344</v>
      </c>
      <c r="Z31" s="329" t="s">
        <v>677</v>
      </c>
      <c r="AA31" s="327">
        <v>0</v>
      </c>
      <c r="AB31" s="328" t="s">
        <v>677</v>
      </c>
      <c r="AC31" s="329" t="s">
        <v>677</v>
      </c>
      <c r="AD31" s="327">
        <v>679</v>
      </c>
      <c r="AE31" s="328" t="s">
        <v>677</v>
      </c>
      <c r="AF31" s="329" t="s">
        <v>677</v>
      </c>
      <c r="AG31" s="327">
        <v>676</v>
      </c>
      <c r="AH31" s="328" t="s">
        <v>677</v>
      </c>
      <c r="AI31" s="329" t="s">
        <v>677</v>
      </c>
      <c r="AJ31" s="327">
        <v>572</v>
      </c>
      <c r="AK31" s="328" t="s">
        <v>677</v>
      </c>
      <c r="AL31" s="329" t="s">
        <v>677</v>
      </c>
      <c r="AM31" s="327">
        <v>383</v>
      </c>
      <c r="AN31" s="328" t="s">
        <v>677</v>
      </c>
      <c r="AO31" s="329" t="s">
        <v>677</v>
      </c>
      <c r="AP31" s="327">
        <v>275</v>
      </c>
      <c r="AQ31" s="328" t="s">
        <v>677</v>
      </c>
      <c r="AR31" s="329" t="s">
        <v>677</v>
      </c>
      <c r="AS31" s="327">
        <v>1267</v>
      </c>
      <c r="AT31" s="328" t="s">
        <v>677</v>
      </c>
      <c r="AU31" s="329" t="s">
        <v>677</v>
      </c>
      <c r="AV31" s="327">
        <v>1318</v>
      </c>
      <c r="AW31" s="328" t="s">
        <v>677</v>
      </c>
      <c r="AX31" s="329" t="s">
        <v>677</v>
      </c>
      <c r="AY31" s="327">
        <v>1445</v>
      </c>
      <c r="AZ31" s="328" t="s">
        <v>677</v>
      </c>
      <c r="BA31" s="329" t="s">
        <v>677</v>
      </c>
      <c r="BB31" s="327">
        <v>305</v>
      </c>
      <c r="BC31" s="328" t="s">
        <v>677</v>
      </c>
      <c r="BD31" s="329" t="s">
        <v>677</v>
      </c>
      <c r="BE31" s="327">
        <v>39</v>
      </c>
      <c r="BF31" s="328" t="s">
        <v>677</v>
      </c>
      <c r="BG31" s="329" t="s">
        <v>677</v>
      </c>
      <c r="BH31" s="327">
        <v>46</v>
      </c>
      <c r="BI31" s="328" t="s">
        <v>677</v>
      </c>
      <c r="BJ31" s="329" t="s">
        <v>677</v>
      </c>
      <c r="BK31" s="327">
        <v>281</v>
      </c>
      <c r="BL31" s="328" t="s">
        <v>677</v>
      </c>
      <c r="BM31" s="329" t="s">
        <v>677</v>
      </c>
      <c r="BN31" s="327">
        <v>469</v>
      </c>
      <c r="BO31" s="328" t="s">
        <v>677</v>
      </c>
      <c r="BP31" s="331" t="s">
        <v>677</v>
      </c>
      <c r="BQ31" s="327">
        <v>205</v>
      </c>
      <c r="BR31" s="328" t="s">
        <v>677</v>
      </c>
      <c r="BS31" s="329" t="s">
        <v>677</v>
      </c>
      <c r="BT31" s="327">
        <v>1911</v>
      </c>
      <c r="BU31" s="328" t="s">
        <v>677</v>
      </c>
      <c r="BV31" s="329" t="s">
        <v>677</v>
      </c>
      <c r="BW31" s="327">
        <v>469</v>
      </c>
      <c r="BX31" s="328" t="s">
        <v>677</v>
      </c>
      <c r="BY31" s="331" t="s">
        <v>677</v>
      </c>
      <c r="BZ31" s="332">
        <v>632</v>
      </c>
      <c r="CA31" s="330" t="s">
        <v>677</v>
      </c>
      <c r="CB31" s="331" t="s">
        <v>677</v>
      </c>
      <c r="CC31" s="332">
        <v>624</v>
      </c>
      <c r="CD31" s="330" t="s">
        <v>677</v>
      </c>
      <c r="CE31" s="331" t="s">
        <v>677</v>
      </c>
      <c r="CF31" s="332">
        <v>0</v>
      </c>
      <c r="CG31" s="330" t="s">
        <v>677</v>
      </c>
      <c r="CH31" s="331" t="s">
        <v>677</v>
      </c>
      <c r="CI31" s="332">
        <v>0</v>
      </c>
      <c r="CJ31" s="260"/>
    </row>
    <row r="32" spans="1:88" s="11" customFormat="1" ht="30" customHeight="1" x14ac:dyDescent="0.25">
      <c r="A32" s="103" t="s">
        <v>10</v>
      </c>
      <c r="B32" s="104" t="s">
        <v>96</v>
      </c>
      <c r="C32" s="104" t="s">
        <v>384</v>
      </c>
      <c r="D32" s="104" t="s">
        <v>140</v>
      </c>
      <c r="E32" s="106" t="s">
        <v>0</v>
      </c>
      <c r="F32" s="106" t="s">
        <v>109</v>
      </c>
      <c r="G32" s="94" t="s">
        <v>73</v>
      </c>
      <c r="H32" s="306" t="str">
        <f>IF(H31="","",H31)</f>
        <v>Y</v>
      </c>
      <c r="I32" s="306" t="str">
        <f t="shared" si="1"/>
        <v>Y</v>
      </c>
      <c r="J32" s="306" t="str">
        <f t="shared" si="2"/>
        <v/>
      </c>
      <c r="K32" s="306" t="str">
        <f t="shared" si="3"/>
        <v>Version 4.0</v>
      </c>
      <c r="L32" s="306" t="str">
        <f t="shared" si="4"/>
        <v>N</v>
      </c>
      <c r="M32" s="64" t="s">
        <v>716</v>
      </c>
      <c r="N32" s="180" t="s">
        <v>344</v>
      </c>
      <c r="O32" s="327">
        <v>2251</v>
      </c>
      <c r="P32" s="328" t="s">
        <v>677</v>
      </c>
      <c r="Q32" s="180" t="s">
        <v>344</v>
      </c>
      <c r="R32" s="181" t="s">
        <v>344</v>
      </c>
      <c r="S32" s="181" t="s">
        <v>344</v>
      </c>
      <c r="T32" s="180" t="s">
        <v>344</v>
      </c>
      <c r="U32" s="181" t="s">
        <v>344</v>
      </c>
      <c r="V32" s="181" t="s">
        <v>344</v>
      </c>
      <c r="W32" s="180" t="s">
        <v>344</v>
      </c>
      <c r="X32" s="181" t="s">
        <v>344</v>
      </c>
      <c r="Y32" s="181" t="s">
        <v>344</v>
      </c>
      <c r="Z32" s="329" t="s">
        <v>677</v>
      </c>
      <c r="AA32" s="327">
        <v>0</v>
      </c>
      <c r="AB32" s="328" t="s">
        <v>677</v>
      </c>
      <c r="AC32" s="329" t="s">
        <v>677</v>
      </c>
      <c r="AD32" s="327">
        <v>556</v>
      </c>
      <c r="AE32" s="328" t="s">
        <v>677</v>
      </c>
      <c r="AF32" s="329" t="s">
        <v>677</v>
      </c>
      <c r="AG32" s="327">
        <v>576</v>
      </c>
      <c r="AH32" s="328" t="s">
        <v>677</v>
      </c>
      <c r="AI32" s="329" t="s">
        <v>677</v>
      </c>
      <c r="AJ32" s="327">
        <v>502</v>
      </c>
      <c r="AK32" s="328" t="s">
        <v>677</v>
      </c>
      <c r="AL32" s="329" t="s">
        <v>677</v>
      </c>
      <c r="AM32" s="327">
        <v>346</v>
      </c>
      <c r="AN32" s="328" t="s">
        <v>677</v>
      </c>
      <c r="AO32" s="329" t="s">
        <v>677</v>
      </c>
      <c r="AP32" s="327">
        <v>271</v>
      </c>
      <c r="AQ32" s="328" t="s">
        <v>677</v>
      </c>
      <c r="AR32" s="329" t="s">
        <v>677</v>
      </c>
      <c r="AS32" s="327">
        <v>1095</v>
      </c>
      <c r="AT32" s="328" t="s">
        <v>677</v>
      </c>
      <c r="AU32" s="329" t="s">
        <v>677</v>
      </c>
      <c r="AV32" s="327">
        <v>1156</v>
      </c>
      <c r="AW32" s="328" t="s">
        <v>677</v>
      </c>
      <c r="AX32" s="329" t="s">
        <v>677</v>
      </c>
      <c r="AY32" s="327">
        <v>1201</v>
      </c>
      <c r="AZ32" s="328" t="s">
        <v>677</v>
      </c>
      <c r="BA32" s="329" t="s">
        <v>677</v>
      </c>
      <c r="BB32" s="327">
        <v>327</v>
      </c>
      <c r="BC32" s="328" t="s">
        <v>677</v>
      </c>
      <c r="BD32" s="329" t="s">
        <v>677</v>
      </c>
      <c r="BE32" s="327">
        <v>51</v>
      </c>
      <c r="BF32" s="328" t="s">
        <v>677</v>
      </c>
      <c r="BG32" s="329" t="s">
        <v>677</v>
      </c>
      <c r="BH32" s="327">
        <v>27</v>
      </c>
      <c r="BI32" s="328" t="s">
        <v>677</v>
      </c>
      <c r="BJ32" s="329" t="s">
        <v>677</v>
      </c>
      <c r="BK32" s="327">
        <v>213</v>
      </c>
      <c r="BL32" s="328" t="s">
        <v>677</v>
      </c>
      <c r="BM32" s="329" t="s">
        <v>677</v>
      </c>
      <c r="BN32" s="327">
        <v>432</v>
      </c>
      <c r="BO32" s="328" t="s">
        <v>677</v>
      </c>
      <c r="BP32" s="331" t="s">
        <v>677</v>
      </c>
      <c r="BQ32" s="327">
        <v>158</v>
      </c>
      <c r="BR32" s="328" t="s">
        <v>677</v>
      </c>
      <c r="BS32" s="329" t="s">
        <v>677</v>
      </c>
      <c r="BT32" s="327">
        <v>1661</v>
      </c>
      <c r="BU32" s="328" t="s">
        <v>677</v>
      </c>
      <c r="BV32" s="329" t="s">
        <v>677</v>
      </c>
      <c r="BW32" s="327">
        <v>432</v>
      </c>
      <c r="BX32" s="328" t="s">
        <v>677</v>
      </c>
      <c r="BY32" s="331" t="s">
        <v>677</v>
      </c>
      <c r="BZ32" s="332">
        <v>577</v>
      </c>
      <c r="CA32" s="330" t="s">
        <v>677</v>
      </c>
      <c r="CB32" s="331" t="s">
        <v>677</v>
      </c>
      <c r="CC32" s="332">
        <v>528</v>
      </c>
      <c r="CD32" s="330" t="s">
        <v>677</v>
      </c>
      <c r="CE32" s="331" t="s">
        <v>677</v>
      </c>
      <c r="CF32" s="332">
        <v>0</v>
      </c>
      <c r="CG32" s="330" t="s">
        <v>677</v>
      </c>
      <c r="CH32" s="331" t="s">
        <v>677</v>
      </c>
      <c r="CI32" s="332">
        <v>0</v>
      </c>
      <c r="CJ32" s="261"/>
    </row>
    <row r="33" spans="1:88" s="11" customFormat="1" ht="30" customHeight="1" thickBot="1" x14ac:dyDescent="0.3">
      <c r="A33" s="99" t="s">
        <v>10</v>
      </c>
      <c r="B33" s="104" t="s">
        <v>96</v>
      </c>
      <c r="C33" s="104" t="s">
        <v>384</v>
      </c>
      <c r="D33" s="104" t="s">
        <v>140</v>
      </c>
      <c r="E33" s="106" t="s">
        <v>0</v>
      </c>
      <c r="F33" s="106" t="s">
        <v>109</v>
      </c>
      <c r="G33" s="94" t="s">
        <v>74</v>
      </c>
      <c r="H33" s="307" t="str">
        <f>IF(H32="","",H32)</f>
        <v>Y</v>
      </c>
      <c r="I33" s="307" t="str">
        <f t="shared" si="1"/>
        <v>Y</v>
      </c>
      <c r="J33" s="307" t="str">
        <f t="shared" si="2"/>
        <v/>
      </c>
      <c r="K33" s="307" t="str">
        <f t="shared" si="3"/>
        <v>Version 4.0</v>
      </c>
      <c r="L33" s="307" t="str">
        <f t="shared" si="4"/>
        <v>N</v>
      </c>
      <c r="M33" s="64" t="s">
        <v>717</v>
      </c>
      <c r="N33" s="180" t="s">
        <v>344</v>
      </c>
      <c r="O33" s="327">
        <v>3649</v>
      </c>
      <c r="P33" s="328" t="s">
        <v>677</v>
      </c>
      <c r="Q33" s="180" t="s">
        <v>344</v>
      </c>
      <c r="R33" s="181" t="s">
        <v>344</v>
      </c>
      <c r="S33" s="181" t="s">
        <v>344</v>
      </c>
      <c r="T33" s="180" t="s">
        <v>344</v>
      </c>
      <c r="U33" s="181" t="s">
        <v>344</v>
      </c>
      <c r="V33" s="181" t="s">
        <v>344</v>
      </c>
      <c r="W33" s="180" t="s">
        <v>344</v>
      </c>
      <c r="X33" s="181" t="s">
        <v>344</v>
      </c>
      <c r="Y33" s="181" t="s">
        <v>344</v>
      </c>
      <c r="Z33" s="329" t="s">
        <v>677</v>
      </c>
      <c r="AA33" s="327">
        <v>0</v>
      </c>
      <c r="AB33" s="328" t="s">
        <v>677</v>
      </c>
      <c r="AC33" s="329" t="s">
        <v>677</v>
      </c>
      <c r="AD33" s="327">
        <v>812</v>
      </c>
      <c r="AE33" s="328" t="s">
        <v>677</v>
      </c>
      <c r="AF33" s="329" t="s">
        <v>677</v>
      </c>
      <c r="AG33" s="327">
        <v>854</v>
      </c>
      <c r="AH33" s="328" t="s">
        <v>677</v>
      </c>
      <c r="AI33" s="329" t="s">
        <v>677</v>
      </c>
      <c r="AJ33" s="327">
        <v>692</v>
      </c>
      <c r="AK33" s="328" t="s">
        <v>677</v>
      </c>
      <c r="AL33" s="329" t="s">
        <v>677</v>
      </c>
      <c r="AM33" s="327">
        <v>551</v>
      </c>
      <c r="AN33" s="328" t="s">
        <v>677</v>
      </c>
      <c r="AO33" s="329" t="s">
        <v>677</v>
      </c>
      <c r="AP33" s="327">
        <v>740</v>
      </c>
      <c r="AQ33" s="328" t="s">
        <v>677</v>
      </c>
      <c r="AR33" s="329" t="s">
        <v>677</v>
      </c>
      <c r="AS33" s="327">
        <v>1754</v>
      </c>
      <c r="AT33" s="328" t="s">
        <v>677</v>
      </c>
      <c r="AU33" s="329" t="s">
        <v>677</v>
      </c>
      <c r="AV33" s="327">
        <v>1895</v>
      </c>
      <c r="AW33" s="328" t="s">
        <v>677</v>
      </c>
      <c r="AX33" s="329" t="s">
        <v>677</v>
      </c>
      <c r="AY33" s="327">
        <v>2005</v>
      </c>
      <c r="AZ33" s="328" t="s">
        <v>677</v>
      </c>
      <c r="BA33" s="329" t="s">
        <v>677</v>
      </c>
      <c r="BB33" s="327">
        <v>377</v>
      </c>
      <c r="BC33" s="328" t="s">
        <v>677</v>
      </c>
      <c r="BD33" s="329" t="s">
        <v>677</v>
      </c>
      <c r="BE33" s="327">
        <v>75</v>
      </c>
      <c r="BF33" s="328" t="s">
        <v>677</v>
      </c>
      <c r="BG33" s="329" t="s">
        <v>677</v>
      </c>
      <c r="BH33" s="327">
        <v>63</v>
      </c>
      <c r="BI33" s="328" t="s">
        <v>677</v>
      </c>
      <c r="BJ33" s="329" t="s">
        <v>677</v>
      </c>
      <c r="BK33" s="327">
        <v>314</v>
      </c>
      <c r="BL33" s="328" t="s">
        <v>677</v>
      </c>
      <c r="BM33" s="329" t="s">
        <v>677</v>
      </c>
      <c r="BN33" s="327">
        <v>815</v>
      </c>
      <c r="BO33" s="328" t="s">
        <v>677</v>
      </c>
      <c r="BP33" s="331" t="s">
        <v>677</v>
      </c>
      <c r="BQ33" s="327">
        <v>237</v>
      </c>
      <c r="BR33" s="328" t="s">
        <v>677</v>
      </c>
      <c r="BS33" s="329" t="s">
        <v>677</v>
      </c>
      <c r="BT33" s="327">
        <v>2597</v>
      </c>
      <c r="BU33" s="328" t="s">
        <v>677</v>
      </c>
      <c r="BV33" s="329" t="s">
        <v>677</v>
      </c>
      <c r="BW33" s="327">
        <v>815</v>
      </c>
      <c r="BX33" s="328" t="s">
        <v>677</v>
      </c>
      <c r="BY33" s="331" t="s">
        <v>677</v>
      </c>
      <c r="BZ33" s="332">
        <v>857</v>
      </c>
      <c r="CA33" s="330" t="s">
        <v>677</v>
      </c>
      <c r="CB33" s="331" t="s">
        <v>677</v>
      </c>
      <c r="CC33" s="332">
        <v>912</v>
      </c>
      <c r="CD33" s="330" t="s">
        <v>677</v>
      </c>
      <c r="CE33" s="331" t="s">
        <v>677</v>
      </c>
      <c r="CF33" s="332">
        <v>0</v>
      </c>
      <c r="CG33" s="330" t="s">
        <v>677</v>
      </c>
      <c r="CH33" s="331" t="s">
        <v>677</v>
      </c>
      <c r="CI33" s="332">
        <v>0</v>
      </c>
      <c r="CJ33" s="182"/>
    </row>
    <row r="34" spans="1:88" s="11" customFormat="1" ht="63.75" customHeight="1" thickTop="1" x14ac:dyDescent="0.25">
      <c r="A34" s="126" t="s">
        <v>11</v>
      </c>
      <c r="B34" s="126" t="s">
        <v>97</v>
      </c>
      <c r="C34" s="126" t="s">
        <v>385</v>
      </c>
      <c r="D34" s="126" t="s">
        <v>140</v>
      </c>
      <c r="E34" s="128" t="s">
        <v>0</v>
      </c>
      <c r="F34" s="128" t="s">
        <v>109</v>
      </c>
      <c r="G34" s="128" t="s">
        <v>72</v>
      </c>
      <c r="H34" s="305" t="s">
        <v>596</v>
      </c>
      <c r="I34" s="305"/>
      <c r="J34" s="305"/>
      <c r="K34" s="305"/>
      <c r="L34" s="305"/>
      <c r="M34" s="130"/>
      <c r="N34" s="183" t="s">
        <v>344</v>
      </c>
      <c r="O34" s="187" t="s">
        <v>344</v>
      </c>
      <c r="P34" s="184" t="s">
        <v>344</v>
      </c>
      <c r="Q34" s="183" t="s">
        <v>344</v>
      </c>
      <c r="R34" s="187" t="s">
        <v>344</v>
      </c>
      <c r="S34" s="184" t="s">
        <v>344</v>
      </c>
      <c r="T34" s="183" t="s">
        <v>344</v>
      </c>
      <c r="U34" s="187" t="s">
        <v>344</v>
      </c>
      <c r="V34" s="184" t="s">
        <v>344</v>
      </c>
      <c r="W34" s="183" t="s">
        <v>344</v>
      </c>
      <c r="X34" s="187" t="s">
        <v>344</v>
      </c>
      <c r="Y34" s="184" t="s">
        <v>344</v>
      </c>
      <c r="Z34" s="183" t="s">
        <v>344</v>
      </c>
      <c r="AA34" s="187" t="s">
        <v>344</v>
      </c>
      <c r="AB34" s="184" t="s">
        <v>344</v>
      </c>
      <c r="AC34" s="183" t="s">
        <v>344</v>
      </c>
      <c r="AD34" s="187" t="s">
        <v>344</v>
      </c>
      <c r="AE34" s="184" t="s">
        <v>344</v>
      </c>
      <c r="AF34" s="183" t="s">
        <v>344</v>
      </c>
      <c r="AG34" s="187" t="s">
        <v>344</v>
      </c>
      <c r="AH34" s="184" t="s">
        <v>344</v>
      </c>
      <c r="AI34" s="183" t="s">
        <v>344</v>
      </c>
      <c r="AJ34" s="187" t="s">
        <v>344</v>
      </c>
      <c r="AK34" s="184" t="s">
        <v>344</v>
      </c>
      <c r="AL34" s="183" t="s">
        <v>344</v>
      </c>
      <c r="AM34" s="187" t="s">
        <v>344</v>
      </c>
      <c r="AN34" s="184" t="s">
        <v>344</v>
      </c>
      <c r="AO34" s="183" t="s">
        <v>344</v>
      </c>
      <c r="AP34" s="187" t="s">
        <v>344</v>
      </c>
      <c r="AQ34" s="184" t="s">
        <v>344</v>
      </c>
      <c r="AR34" s="183" t="s">
        <v>344</v>
      </c>
      <c r="AS34" s="187" t="s">
        <v>344</v>
      </c>
      <c r="AT34" s="184" t="s">
        <v>344</v>
      </c>
      <c r="AU34" s="183" t="s">
        <v>344</v>
      </c>
      <c r="AV34" s="187" t="s">
        <v>344</v>
      </c>
      <c r="AW34" s="184" t="s">
        <v>344</v>
      </c>
      <c r="AX34" s="183" t="s">
        <v>344</v>
      </c>
      <c r="AY34" s="187" t="s">
        <v>344</v>
      </c>
      <c r="AZ34" s="184" t="s">
        <v>344</v>
      </c>
      <c r="BA34" s="183" t="s">
        <v>344</v>
      </c>
      <c r="BB34" s="187" t="s">
        <v>344</v>
      </c>
      <c r="BC34" s="184" t="s">
        <v>344</v>
      </c>
      <c r="BD34" s="183" t="s">
        <v>344</v>
      </c>
      <c r="BE34" s="187" t="s">
        <v>344</v>
      </c>
      <c r="BF34" s="184" t="s">
        <v>344</v>
      </c>
      <c r="BG34" s="183" t="s">
        <v>344</v>
      </c>
      <c r="BH34" s="187" t="s">
        <v>344</v>
      </c>
      <c r="BI34" s="184" t="s">
        <v>344</v>
      </c>
      <c r="BJ34" s="183" t="s">
        <v>344</v>
      </c>
      <c r="BK34" s="187" t="s">
        <v>344</v>
      </c>
      <c r="BL34" s="184" t="s">
        <v>344</v>
      </c>
      <c r="BM34" s="183" t="s">
        <v>344</v>
      </c>
      <c r="BN34" s="187" t="s">
        <v>344</v>
      </c>
      <c r="BO34" s="184" t="s">
        <v>344</v>
      </c>
      <c r="BP34" s="183" t="s">
        <v>344</v>
      </c>
      <c r="BQ34" s="187" t="s">
        <v>344</v>
      </c>
      <c r="BR34" s="184" t="s">
        <v>344</v>
      </c>
      <c r="BS34" s="183" t="s">
        <v>344</v>
      </c>
      <c r="BT34" s="187" t="s">
        <v>344</v>
      </c>
      <c r="BU34" s="184" t="s">
        <v>344</v>
      </c>
      <c r="BV34" s="183" t="s">
        <v>344</v>
      </c>
      <c r="BW34" s="187" t="s">
        <v>344</v>
      </c>
      <c r="BX34" s="184" t="s">
        <v>344</v>
      </c>
      <c r="BY34" s="183"/>
      <c r="BZ34" s="187"/>
      <c r="CA34" s="260"/>
      <c r="CB34" s="183"/>
      <c r="CC34" s="187"/>
      <c r="CD34" s="260"/>
      <c r="CE34" s="183"/>
      <c r="CF34" s="187"/>
      <c r="CG34" s="260"/>
      <c r="CH34" s="183"/>
      <c r="CI34" s="187"/>
      <c r="CJ34" s="260"/>
    </row>
    <row r="35" spans="1:88" s="11" customFormat="1" ht="30" customHeight="1" x14ac:dyDescent="0.25">
      <c r="A35" s="58" t="s">
        <v>11</v>
      </c>
      <c r="B35" s="66" t="s">
        <v>97</v>
      </c>
      <c r="C35" s="66" t="s">
        <v>385</v>
      </c>
      <c r="D35" s="66" t="s">
        <v>140</v>
      </c>
      <c r="E35" s="58" t="s">
        <v>0</v>
      </c>
      <c r="F35" s="58" t="s">
        <v>109</v>
      </c>
      <c r="G35" s="67" t="s">
        <v>73</v>
      </c>
      <c r="H35" s="306" t="str">
        <f>IF(H34="","",H34)</f>
        <v>N</v>
      </c>
      <c r="I35" s="306" t="str">
        <f t="shared" si="1"/>
        <v/>
      </c>
      <c r="J35" s="306" t="str">
        <f t="shared" si="2"/>
        <v/>
      </c>
      <c r="K35" s="306" t="str">
        <f t="shared" si="3"/>
        <v/>
      </c>
      <c r="L35" s="306" t="str">
        <f t="shared" si="4"/>
        <v/>
      </c>
      <c r="M35" s="64"/>
      <c r="N35" s="185" t="s">
        <v>344</v>
      </c>
      <c r="O35" s="181" t="s">
        <v>344</v>
      </c>
      <c r="P35" s="186" t="s">
        <v>344</v>
      </c>
      <c r="Q35" s="185" t="s">
        <v>344</v>
      </c>
      <c r="R35" s="181" t="s">
        <v>344</v>
      </c>
      <c r="S35" s="186" t="s">
        <v>344</v>
      </c>
      <c r="T35" s="185" t="s">
        <v>344</v>
      </c>
      <c r="U35" s="181" t="s">
        <v>344</v>
      </c>
      <c r="V35" s="186" t="s">
        <v>344</v>
      </c>
      <c r="W35" s="185" t="s">
        <v>344</v>
      </c>
      <c r="X35" s="181" t="s">
        <v>344</v>
      </c>
      <c r="Y35" s="186" t="s">
        <v>344</v>
      </c>
      <c r="Z35" s="185" t="s">
        <v>344</v>
      </c>
      <c r="AA35" s="181" t="s">
        <v>344</v>
      </c>
      <c r="AB35" s="186" t="s">
        <v>344</v>
      </c>
      <c r="AC35" s="185" t="s">
        <v>344</v>
      </c>
      <c r="AD35" s="181" t="s">
        <v>344</v>
      </c>
      <c r="AE35" s="186" t="s">
        <v>344</v>
      </c>
      <c r="AF35" s="185" t="s">
        <v>344</v>
      </c>
      <c r="AG35" s="181" t="s">
        <v>344</v>
      </c>
      <c r="AH35" s="186" t="s">
        <v>344</v>
      </c>
      <c r="AI35" s="185" t="s">
        <v>344</v>
      </c>
      <c r="AJ35" s="181" t="s">
        <v>344</v>
      </c>
      <c r="AK35" s="186" t="s">
        <v>344</v>
      </c>
      <c r="AL35" s="185" t="s">
        <v>344</v>
      </c>
      <c r="AM35" s="181" t="s">
        <v>344</v>
      </c>
      <c r="AN35" s="186" t="s">
        <v>344</v>
      </c>
      <c r="AO35" s="185" t="s">
        <v>344</v>
      </c>
      <c r="AP35" s="181" t="s">
        <v>344</v>
      </c>
      <c r="AQ35" s="186" t="s">
        <v>344</v>
      </c>
      <c r="AR35" s="185" t="s">
        <v>344</v>
      </c>
      <c r="AS35" s="181" t="s">
        <v>344</v>
      </c>
      <c r="AT35" s="186" t="s">
        <v>344</v>
      </c>
      <c r="AU35" s="185" t="s">
        <v>344</v>
      </c>
      <c r="AV35" s="181" t="s">
        <v>344</v>
      </c>
      <c r="AW35" s="186" t="s">
        <v>344</v>
      </c>
      <c r="AX35" s="185" t="s">
        <v>344</v>
      </c>
      <c r="AY35" s="181" t="s">
        <v>344</v>
      </c>
      <c r="AZ35" s="186" t="s">
        <v>344</v>
      </c>
      <c r="BA35" s="185" t="s">
        <v>344</v>
      </c>
      <c r="BB35" s="181" t="s">
        <v>344</v>
      </c>
      <c r="BC35" s="186" t="s">
        <v>344</v>
      </c>
      <c r="BD35" s="185" t="s">
        <v>344</v>
      </c>
      <c r="BE35" s="181" t="s">
        <v>344</v>
      </c>
      <c r="BF35" s="186" t="s">
        <v>344</v>
      </c>
      <c r="BG35" s="185" t="s">
        <v>344</v>
      </c>
      <c r="BH35" s="181" t="s">
        <v>344</v>
      </c>
      <c r="BI35" s="186" t="s">
        <v>344</v>
      </c>
      <c r="BJ35" s="185" t="s">
        <v>344</v>
      </c>
      <c r="BK35" s="181" t="s">
        <v>344</v>
      </c>
      <c r="BL35" s="186" t="s">
        <v>344</v>
      </c>
      <c r="BM35" s="185" t="s">
        <v>344</v>
      </c>
      <c r="BN35" s="181" t="s">
        <v>344</v>
      </c>
      <c r="BO35" s="186" t="s">
        <v>344</v>
      </c>
      <c r="BP35" s="185" t="s">
        <v>344</v>
      </c>
      <c r="BQ35" s="181" t="s">
        <v>344</v>
      </c>
      <c r="BR35" s="186" t="s">
        <v>344</v>
      </c>
      <c r="BS35" s="185" t="s">
        <v>344</v>
      </c>
      <c r="BT35" s="181" t="s">
        <v>344</v>
      </c>
      <c r="BU35" s="186" t="s">
        <v>344</v>
      </c>
      <c r="BV35" s="185" t="s">
        <v>344</v>
      </c>
      <c r="BW35" s="181" t="s">
        <v>344</v>
      </c>
      <c r="BX35" s="186" t="s">
        <v>344</v>
      </c>
      <c r="BY35" s="185"/>
      <c r="BZ35" s="181"/>
      <c r="CA35" s="261"/>
      <c r="CB35" s="185"/>
      <c r="CC35" s="181"/>
      <c r="CD35" s="261"/>
      <c r="CE35" s="185"/>
      <c r="CF35" s="181"/>
      <c r="CG35" s="261"/>
      <c r="CH35" s="185"/>
      <c r="CI35" s="181"/>
      <c r="CJ35" s="261"/>
    </row>
    <row r="36" spans="1:88" s="11" customFormat="1" ht="30" customHeight="1" thickBot="1" x14ac:dyDescent="0.3">
      <c r="A36" s="58" t="s">
        <v>11</v>
      </c>
      <c r="B36" s="66" t="s">
        <v>97</v>
      </c>
      <c r="C36" s="66" t="s">
        <v>385</v>
      </c>
      <c r="D36" s="66" t="s">
        <v>140</v>
      </c>
      <c r="E36" s="58" t="s">
        <v>0</v>
      </c>
      <c r="F36" s="58" t="s">
        <v>109</v>
      </c>
      <c r="G36" s="67" t="s">
        <v>74</v>
      </c>
      <c r="H36" s="307" t="str">
        <f>IF(H35="","",H35)</f>
        <v>N</v>
      </c>
      <c r="I36" s="307" t="str">
        <f t="shared" si="1"/>
        <v/>
      </c>
      <c r="J36" s="307" t="str">
        <f t="shared" si="2"/>
        <v/>
      </c>
      <c r="K36" s="307" t="str">
        <f t="shared" si="3"/>
        <v/>
      </c>
      <c r="L36" s="307" t="str">
        <f t="shared" si="4"/>
        <v/>
      </c>
      <c r="M36" s="64"/>
      <c r="N36" s="180" t="s">
        <v>344</v>
      </c>
      <c r="O36" s="181" t="s">
        <v>344</v>
      </c>
      <c r="P36" s="181" t="s">
        <v>344</v>
      </c>
      <c r="Q36" s="180" t="s">
        <v>344</v>
      </c>
      <c r="R36" s="181" t="s">
        <v>344</v>
      </c>
      <c r="S36" s="181" t="s">
        <v>344</v>
      </c>
      <c r="T36" s="180" t="s">
        <v>344</v>
      </c>
      <c r="U36" s="181" t="s">
        <v>344</v>
      </c>
      <c r="V36" s="181" t="s">
        <v>344</v>
      </c>
      <c r="W36" s="180" t="s">
        <v>344</v>
      </c>
      <c r="X36" s="181" t="s">
        <v>344</v>
      </c>
      <c r="Y36" s="181" t="s">
        <v>344</v>
      </c>
      <c r="Z36" s="180" t="s">
        <v>344</v>
      </c>
      <c r="AA36" s="181" t="s">
        <v>344</v>
      </c>
      <c r="AB36" s="181" t="s">
        <v>344</v>
      </c>
      <c r="AC36" s="180" t="s">
        <v>344</v>
      </c>
      <c r="AD36" s="181" t="s">
        <v>344</v>
      </c>
      <c r="AE36" s="181" t="s">
        <v>344</v>
      </c>
      <c r="AF36" s="180" t="s">
        <v>344</v>
      </c>
      <c r="AG36" s="181" t="s">
        <v>344</v>
      </c>
      <c r="AH36" s="181" t="s">
        <v>344</v>
      </c>
      <c r="AI36" s="180" t="s">
        <v>344</v>
      </c>
      <c r="AJ36" s="181" t="s">
        <v>344</v>
      </c>
      <c r="AK36" s="181" t="s">
        <v>344</v>
      </c>
      <c r="AL36" s="180" t="s">
        <v>344</v>
      </c>
      <c r="AM36" s="181" t="s">
        <v>344</v>
      </c>
      <c r="AN36" s="181" t="s">
        <v>344</v>
      </c>
      <c r="AO36" s="180" t="s">
        <v>344</v>
      </c>
      <c r="AP36" s="181" t="s">
        <v>344</v>
      </c>
      <c r="AQ36" s="181" t="s">
        <v>344</v>
      </c>
      <c r="AR36" s="180" t="s">
        <v>344</v>
      </c>
      <c r="AS36" s="181" t="s">
        <v>344</v>
      </c>
      <c r="AT36" s="181" t="s">
        <v>344</v>
      </c>
      <c r="AU36" s="180" t="s">
        <v>344</v>
      </c>
      <c r="AV36" s="181" t="s">
        <v>344</v>
      </c>
      <c r="AW36" s="181" t="s">
        <v>344</v>
      </c>
      <c r="AX36" s="180" t="s">
        <v>344</v>
      </c>
      <c r="AY36" s="181" t="s">
        <v>344</v>
      </c>
      <c r="AZ36" s="181" t="s">
        <v>344</v>
      </c>
      <c r="BA36" s="180" t="s">
        <v>344</v>
      </c>
      <c r="BB36" s="181" t="s">
        <v>344</v>
      </c>
      <c r="BC36" s="181" t="s">
        <v>344</v>
      </c>
      <c r="BD36" s="180" t="s">
        <v>344</v>
      </c>
      <c r="BE36" s="181" t="s">
        <v>344</v>
      </c>
      <c r="BF36" s="181" t="s">
        <v>344</v>
      </c>
      <c r="BG36" s="180" t="s">
        <v>344</v>
      </c>
      <c r="BH36" s="181" t="s">
        <v>344</v>
      </c>
      <c r="BI36" s="181" t="s">
        <v>344</v>
      </c>
      <c r="BJ36" s="180" t="s">
        <v>344</v>
      </c>
      <c r="BK36" s="181" t="s">
        <v>344</v>
      </c>
      <c r="BL36" s="181" t="s">
        <v>344</v>
      </c>
      <c r="BM36" s="180" t="s">
        <v>344</v>
      </c>
      <c r="BN36" s="181" t="s">
        <v>344</v>
      </c>
      <c r="BO36" s="181" t="s">
        <v>344</v>
      </c>
      <c r="BP36" s="180" t="s">
        <v>344</v>
      </c>
      <c r="BQ36" s="181" t="s">
        <v>344</v>
      </c>
      <c r="BR36" s="181" t="s">
        <v>344</v>
      </c>
      <c r="BS36" s="180" t="s">
        <v>344</v>
      </c>
      <c r="BT36" s="181" t="s">
        <v>344</v>
      </c>
      <c r="BU36" s="181" t="s">
        <v>344</v>
      </c>
      <c r="BV36" s="180" t="s">
        <v>344</v>
      </c>
      <c r="BW36" s="181" t="s">
        <v>344</v>
      </c>
      <c r="BX36" s="181" t="s">
        <v>344</v>
      </c>
      <c r="BY36" s="180"/>
      <c r="BZ36" s="181"/>
      <c r="CA36" s="182"/>
      <c r="CB36" s="180"/>
      <c r="CC36" s="181"/>
      <c r="CD36" s="182"/>
      <c r="CE36" s="180"/>
      <c r="CF36" s="181"/>
      <c r="CG36" s="182"/>
      <c r="CH36" s="180"/>
      <c r="CI36" s="181"/>
      <c r="CJ36" s="182"/>
    </row>
    <row r="37" spans="1:88" s="11" customFormat="1" ht="76.5" customHeight="1" thickTop="1" x14ac:dyDescent="0.25">
      <c r="A37" s="127" t="s">
        <v>12</v>
      </c>
      <c r="B37" s="127" t="s">
        <v>274</v>
      </c>
      <c r="C37" s="355" t="s">
        <v>361</v>
      </c>
      <c r="D37" s="126" t="s">
        <v>140</v>
      </c>
      <c r="E37" s="129" t="s">
        <v>0</v>
      </c>
      <c r="F37" s="128" t="s">
        <v>109</v>
      </c>
      <c r="G37" s="128" t="s">
        <v>72</v>
      </c>
      <c r="H37" s="305" t="s">
        <v>596</v>
      </c>
      <c r="I37" s="305"/>
      <c r="J37" s="305"/>
      <c r="K37" s="305"/>
      <c r="L37" s="305"/>
      <c r="M37" s="130"/>
      <c r="N37" s="183" t="s">
        <v>344</v>
      </c>
      <c r="O37" s="187" t="s">
        <v>344</v>
      </c>
      <c r="P37" s="184" t="s">
        <v>344</v>
      </c>
      <c r="Q37" s="183" t="s">
        <v>344</v>
      </c>
      <c r="R37" s="187" t="s">
        <v>344</v>
      </c>
      <c r="S37" s="184" t="s">
        <v>344</v>
      </c>
      <c r="T37" s="183" t="s">
        <v>344</v>
      </c>
      <c r="U37" s="187" t="s">
        <v>344</v>
      </c>
      <c r="V37" s="184" t="s">
        <v>344</v>
      </c>
      <c r="W37" s="183" t="s">
        <v>344</v>
      </c>
      <c r="X37" s="187" t="s">
        <v>344</v>
      </c>
      <c r="Y37" s="184" t="s">
        <v>344</v>
      </c>
      <c r="Z37" s="183" t="s">
        <v>344</v>
      </c>
      <c r="AA37" s="187" t="s">
        <v>344</v>
      </c>
      <c r="AB37" s="184" t="s">
        <v>344</v>
      </c>
      <c r="AC37" s="183" t="s">
        <v>344</v>
      </c>
      <c r="AD37" s="187" t="s">
        <v>344</v>
      </c>
      <c r="AE37" s="184" t="s">
        <v>344</v>
      </c>
      <c r="AF37" s="183" t="s">
        <v>344</v>
      </c>
      <c r="AG37" s="187" t="s">
        <v>344</v>
      </c>
      <c r="AH37" s="184" t="s">
        <v>344</v>
      </c>
      <c r="AI37" s="183" t="s">
        <v>344</v>
      </c>
      <c r="AJ37" s="187" t="s">
        <v>344</v>
      </c>
      <c r="AK37" s="184" t="s">
        <v>344</v>
      </c>
      <c r="AL37" s="183" t="s">
        <v>344</v>
      </c>
      <c r="AM37" s="187" t="s">
        <v>344</v>
      </c>
      <c r="AN37" s="184" t="s">
        <v>344</v>
      </c>
      <c r="AO37" s="183" t="s">
        <v>344</v>
      </c>
      <c r="AP37" s="187" t="s">
        <v>344</v>
      </c>
      <c r="AQ37" s="184" t="s">
        <v>344</v>
      </c>
      <c r="AR37" s="183" t="s">
        <v>344</v>
      </c>
      <c r="AS37" s="187" t="s">
        <v>344</v>
      </c>
      <c r="AT37" s="184" t="s">
        <v>344</v>
      </c>
      <c r="AU37" s="183" t="s">
        <v>344</v>
      </c>
      <c r="AV37" s="187" t="s">
        <v>344</v>
      </c>
      <c r="AW37" s="184" t="s">
        <v>344</v>
      </c>
      <c r="AX37" s="183" t="s">
        <v>344</v>
      </c>
      <c r="AY37" s="187" t="s">
        <v>344</v>
      </c>
      <c r="AZ37" s="184" t="s">
        <v>344</v>
      </c>
      <c r="BA37" s="183" t="s">
        <v>344</v>
      </c>
      <c r="BB37" s="187" t="s">
        <v>344</v>
      </c>
      <c r="BC37" s="184" t="s">
        <v>344</v>
      </c>
      <c r="BD37" s="183" t="s">
        <v>344</v>
      </c>
      <c r="BE37" s="187" t="s">
        <v>344</v>
      </c>
      <c r="BF37" s="184" t="s">
        <v>344</v>
      </c>
      <c r="BG37" s="183" t="s">
        <v>344</v>
      </c>
      <c r="BH37" s="187" t="s">
        <v>344</v>
      </c>
      <c r="BI37" s="184" t="s">
        <v>344</v>
      </c>
      <c r="BJ37" s="183" t="s">
        <v>344</v>
      </c>
      <c r="BK37" s="187" t="s">
        <v>344</v>
      </c>
      <c r="BL37" s="184" t="s">
        <v>344</v>
      </c>
      <c r="BM37" s="183" t="s">
        <v>344</v>
      </c>
      <c r="BN37" s="187" t="s">
        <v>344</v>
      </c>
      <c r="BO37" s="184" t="s">
        <v>344</v>
      </c>
      <c r="BP37" s="183" t="s">
        <v>344</v>
      </c>
      <c r="BQ37" s="187" t="s">
        <v>344</v>
      </c>
      <c r="BR37" s="184" t="s">
        <v>344</v>
      </c>
      <c r="BS37" s="183" t="s">
        <v>344</v>
      </c>
      <c r="BT37" s="187" t="s">
        <v>344</v>
      </c>
      <c r="BU37" s="184" t="s">
        <v>344</v>
      </c>
      <c r="BV37" s="183" t="s">
        <v>344</v>
      </c>
      <c r="BW37" s="187" t="s">
        <v>344</v>
      </c>
      <c r="BX37" s="184" t="s">
        <v>344</v>
      </c>
      <c r="BY37" s="183"/>
      <c r="BZ37" s="187"/>
      <c r="CA37" s="260"/>
      <c r="CB37" s="183"/>
      <c r="CC37" s="187"/>
      <c r="CD37" s="260"/>
      <c r="CE37" s="183"/>
      <c r="CF37" s="187"/>
      <c r="CG37" s="260"/>
      <c r="CH37" s="183"/>
      <c r="CI37" s="187"/>
      <c r="CJ37" s="260"/>
    </row>
    <row r="38" spans="1:88" s="11" customFormat="1" ht="30" customHeight="1" x14ac:dyDescent="0.25">
      <c r="A38" s="99" t="s">
        <v>12</v>
      </c>
      <c r="B38" s="103" t="s">
        <v>274</v>
      </c>
      <c r="C38" s="356"/>
      <c r="D38" s="104" t="s">
        <v>140</v>
      </c>
      <c r="E38" s="100" t="s">
        <v>0</v>
      </c>
      <c r="F38" s="106" t="s">
        <v>109</v>
      </c>
      <c r="G38" s="94" t="s">
        <v>73</v>
      </c>
      <c r="H38" s="306" t="str">
        <f>IF(H37="","",H37)</f>
        <v>N</v>
      </c>
      <c r="I38" s="306" t="str">
        <f t="shared" si="1"/>
        <v/>
      </c>
      <c r="J38" s="306" t="str">
        <f t="shared" si="2"/>
        <v/>
      </c>
      <c r="K38" s="306" t="str">
        <f t="shared" si="3"/>
        <v/>
      </c>
      <c r="L38" s="306" t="str">
        <f t="shared" si="4"/>
        <v/>
      </c>
      <c r="M38" s="64"/>
      <c r="N38" s="185" t="s">
        <v>344</v>
      </c>
      <c r="O38" s="181" t="s">
        <v>344</v>
      </c>
      <c r="P38" s="186" t="s">
        <v>344</v>
      </c>
      <c r="Q38" s="185" t="s">
        <v>344</v>
      </c>
      <c r="R38" s="181" t="s">
        <v>344</v>
      </c>
      <c r="S38" s="186" t="s">
        <v>344</v>
      </c>
      <c r="T38" s="185" t="s">
        <v>344</v>
      </c>
      <c r="U38" s="181" t="s">
        <v>344</v>
      </c>
      <c r="V38" s="186" t="s">
        <v>344</v>
      </c>
      <c r="W38" s="185" t="s">
        <v>344</v>
      </c>
      <c r="X38" s="181" t="s">
        <v>344</v>
      </c>
      <c r="Y38" s="186" t="s">
        <v>344</v>
      </c>
      <c r="Z38" s="185" t="s">
        <v>344</v>
      </c>
      <c r="AA38" s="181" t="s">
        <v>344</v>
      </c>
      <c r="AB38" s="186" t="s">
        <v>344</v>
      </c>
      <c r="AC38" s="185" t="s">
        <v>344</v>
      </c>
      <c r="AD38" s="181" t="s">
        <v>344</v>
      </c>
      <c r="AE38" s="186" t="s">
        <v>344</v>
      </c>
      <c r="AF38" s="185" t="s">
        <v>344</v>
      </c>
      <c r="AG38" s="181" t="s">
        <v>344</v>
      </c>
      <c r="AH38" s="186" t="s">
        <v>344</v>
      </c>
      <c r="AI38" s="185" t="s">
        <v>344</v>
      </c>
      <c r="AJ38" s="181" t="s">
        <v>344</v>
      </c>
      <c r="AK38" s="186" t="s">
        <v>344</v>
      </c>
      <c r="AL38" s="185" t="s">
        <v>344</v>
      </c>
      <c r="AM38" s="181" t="s">
        <v>344</v>
      </c>
      <c r="AN38" s="186" t="s">
        <v>344</v>
      </c>
      <c r="AO38" s="185" t="s">
        <v>344</v>
      </c>
      <c r="AP38" s="181" t="s">
        <v>344</v>
      </c>
      <c r="AQ38" s="186" t="s">
        <v>344</v>
      </c>
      <c r="AR38" s="185" t="s">
        <v>344</v>
      </c>
      <c r="AS38" s="181" t="s">
        <v>344</v>
      </c>
      <c r="AT38" s="186" t="s">
        <v>344</v>
      </c>
      <c r="AU38" s="185" t="s">
        <v>344</v>
      </c>
      <c r="AV38" s="181" t="s">
        <v>344</v>
      </c>
      <c r="AW38" s="186" t="s">
        <v>344</v>
      </c>
      <c r="AX38" s="185" t="s">
        <v>344</v>
      </c>
      <c r="AY38" s="181" t="s">
        <v>344</v>
      </c>
      <c r="AZ38" s="186" t="s">
        <v>344</v>
      </c>
      <c r="BA38" s="185" t="s">
        <v>344</v>
      </c>
      <c r="BB38" s="181" t="s">
        <v>344</v>
      </c>
      <c r="BC38" s="186" t="s">
        <v>344</v>
      </c>
      <c r="BD38" s="185" t="s">
        <v>344</v>
      </c>
      <c r="BE38" s="181" t="s">
        <v>344</v>
      </c>
      <c r="BF38" s="186" t="s">
        <v>344</v>
      </c>
      <c r="BG38" s="185" t="s">
        <v>344</v>
      </c>
      <c r="BH38" s="181" t="s">
        <v>344</v>
      </c>
      <c r="BI38" s="186" t="s">
        <v>344</v>
      </c>
      <c r="BJ38" s="185" t="s">
        <v>344</v>
      </c>
      <c r="BK38" s="181" t="s">
        <v>344</v>
      </c>
      <c r="BL38" s="186" t="s">
        <v>344</v>
      </c>
      <c r="BM38" s="185" t="s">
        <v>344</v>
      </c>
      <c r="BN38" s="181" t="s">
        <v>344</v>
      </c>
      <c r="BO38" s="186" t="s">
        <v>344</v>
      </c>
      <c r="BP38" s="185" t="s">
        <v>344</v>
      </c>
      <c r="BQ38" s="181" t="s">
        <v>344</v>
      </c>
      <c r="BR38" s="186" t="s">
        <v>344</v>
      </c>
      <c r="BS38" s="185" t="s">
        <v>344</v>
      </c>
      <c r="BT38" s="181" t="s">
        <v>344</v>
      </c>
      <c r="BU38" s="186" t="s">
        <v>344</v>
      </c>
      <c r="BV38" s="185" t="s">
        <v>344</v>
      </c>
      <c r="BW38" s="181" t="s">
        <v>344</v>
      </c>
      <c r="BX38" s="186" t="s">
        <v>344</v>
      </c>
      <c r="BY38" s="185"/>
      <c r="BZ38" s="181"/>
      <c r="CA38" s="261"/>
      <c r="CB38" s="185"/>
      <c r="CC38" s="181"/>
      <c r="CD38" s="261"/>
      <c r="CE38" s="185"/>
      <c r="CF38" s="181"/>
      <c r="CG38" s="261"/>
      <c r="CH38" s="185"/>
      <c r="CI38" s="181"/>
      <c r="CJ38" s="261"/>
    </row>
    <row r="39" spans="1:88" s="11" customFormat="1" ht="30" customHeight="1" thickBot="1" x14ac:dyDescent="0.3">
      <c r="A39" s="104" t="s">
        <v>12</v>
      </c>
      <c r="B39" s="99" t="s">
        <v>274</v>
      </c>
      <c r="C39" s="357"/>
      <c r="D39" s="104" t="s">
        <v>140</v>
      </c>
      <c r="E39" s="106" t="s">
        <v>0</v>
      </c>
      <c r="F39" s="106" t="s">
        <v>109</v>
      </c>
      <c r="G39" s="94" t="s">
        <v>74</v>
      </c>
      <c r="H39" s="307" t="str">
        <f>IF(H38="","",H38)</f>
        <v>N</v>
      </c>
      <c r="I39" s="307" t="str">
        <f t="shared" si="1"/>
        <v/>
      </c>
      <c r="J39" s="307" t="str">
        <f t="shared" si="2"/>
        <v/>
      </c>
      <c r="K39" s="307" t="str">
        <f t="shared" si="3"/>
        <v/>
      </c>
      <c r="L39" s="307" t="str">
        <f t="shared" si="4"/>
        <v/>
      </c>
      <c r="M39" s="64"/>
      <c r="N39" s="180" t="s">
        <v>344</v>
      </c>
      <c r="O39" s="181" t="s">
        <v>344</v>
      </c>
      <c r="P39" s="181" t="s">
        <v>344</v>
      </c>
      <c r="Q39" s="180" t="s">
        <v>344</v>
      </c>
      <c r="R39" s="181" t="s">
        <v>344</v>
      </c>
      <c r="S39" s="181" t="s">
        <v>344</v>
      </c>
      <c r="T39" s="180" t="s">
        <v>344</v>
      </c>
      <c r="U39" s="181" t="s">
        <v>344</v>
      </c>
      <c r="V39" s="181" t="s">
        <v>344</v>
      </c>
      <c r="W39" s="180" t="s">
        <v>344</v>
      </c>
      <c r="X39" s="181" t="s">
        <v>344</v>
      </c>
      <c r="Y39" s="181" t="s">
        <v>344</v>
      </c>
      <c r="Z39" s="180" t="s">
        <v>344</v>
      </c>
      <c r="AA39" s="181" t="s">
        <v>344</v>
      </c>
      <c r="AB39" s="181" t="s">
        <v>344</v>
      </c>
      <c r="AC39" s="180" t="s">
        <v>344</v>
      </c>
      <c r="AD39" s="181" t="s">
        <v>344</v>
      </c>
      <c r="AE39" s="181" t="s">
        <v>344</v>
      </c>
      <c r="AF39" s="180" t="s">
        <v>344</v>
      </c>
      <c r="AG39" s="181" t="s">
        <v>344</v>
      </c>
      <c r="AH39" s="181" t="s">
        <v>344</v>
      </c>
      <c r="AI39" s="180" t="s">
        <v>344</v>
      </c>
      <c r="AJ39" s="181" t="s">
        <v>344</v>
      </c>
      <c r="AK39" s="181" t="s">
        <v>344</v>
      </c>
      <c r="AL39" s="180" t="s">
        <v>344</v>
      </c>
      <c r="AM39" s="181" t="s">
        <v>344</v>
      </c>
      <c r="AN39" s="181" t="s">
        <v>344</v>
      </c>
      <c r="AO39" s="180" t="s">
        <v>344</v>
      </c>
      <c r="AP39" s="181" t="s">
        <v>344</v>
      </c>
      <c r="AQ39" s="181" t="s">
        <v>344</v>
      </c>
      <c r="AR39" s="180" t="s">
        <v>344</v>
      </c>
      <c r="AS39" s="181" t="s">
        <v>344</v>
      </c>
      <c r="AT39" s="181" t="s">
        <v>344</v>
      </c>
      <c r="AU39" s="180" t="s">
        <v>344</v>
      </c>
      <c r="AV39" s="181" t="s">
        <v>344</v>
      </c>
      <c r="AW39" s="181" t="s">
        <v>344</v>
      </c>
      <c r="AX39" s="180" t="s">
        <v>344</v>
      </c>
      <c r="AY39" s="181" t="s">
        <v>344</v>
      </c>
      <c r="AZ39" s="181" t="s">
        <v>344</v>
      </c>
      <c r="BA39" s="180" t="s">
        <v>344</v>
      </c>
      <c r="BB39" s="181" t="s">
        <v>344</v>
      </c>
      <c r="BC39" s="181" t="s">
        <v>344</v>
      </c>
      <c r="BD39" s="180" t="s">
        <v>344</v>
      </c>
      <c r="BE39" s="181" t="s">
        <v>344</v>
      </c>
      <c r="BF39" s="181" t="s">
        <v>344</v>
      </c>
      <c r="BG39" s="180" t="s">
        <v>344</v>
      </c>
      <c r="BH39" s="181" t="s">
        <v>344</v>
      </c>
      <c r="BI39" s="181" t="s">
        <v>344</v>
      </c>
      <c r="BJ39" s="180" t="s">
        <v>344</v>
      </c>
      <c r="BK39" s="181" t="s">
        <v>344</v>
      </c>
      <c r="BL39" s="181" t="s">
        <v>344</v>
      </c>
      <c r="BM39" s="180" t="s">
        <v>344</v>
      </c>
      <c r="BN39" s="181" t="s">
        <v>344</v>
      </c>
      <c r="BO39" s="181" t="s">
        <v>344</v>
      </c>
      <c r="BP39" s="180" t="s">
        <v>344</v>
      </c>
      <c r="BQ39" s="181" t="s">
        <v>344</v>
      </c>
      <c r="BR39" s="181" t="s">
        <v>344</v>
      </c>
      <c r="BS39" s="180" t="s">
        <v>344</v>
      </c>
      <c r="BT39" s="181" t="s">
        <v>344</v>
      </c>
      <c r="BU39" s="181" t="s">
        <v>344</v>
      </c>
      <c r="BV39" s="180" t="s">
        <v>344</v>
      </c>
      <c r="BW39" s="181" t="s">
        <v>344</v>
      </c>
      <c r="BX39" s="181" t="s">
        <v>344</v>
      </c>
      <c r="BY39" s="180"/>
      <c r="BZ39" s="181"/>
      <c r="CA39" s="182"/>
      <c r="CB39" s="180"/>
      <c r="CC39" s="181"/>
      <c r="CD39" s="182"/>
      <c r="CE39" s="180"/>
      <c r="CF39" s="181"/>
      <c r="CG39" s="182"/>
      <c r="CH39" s="180"/>
      <c r="CI39" s="181"/>
      <c r="CJ39" s="182"/>
    </row>
    <row r="40" spans="1:88" s="11" customFormat="1" ht="60.75" customHeight="1" thickTop="1" x14ac:dyDescent="0.25">
      <c r="A40" s="126" t="s">
        <v>13</v>
      </c>
      <c r="B40" s="126" t="s">
        <v>98</v>
      </c>
      <c r="C40" s="126" t="s">
        <v>387</v>
      </c>
      <c r="D40" s="126" t="s">
        <v>140</v>
      </c>
      <c r="E40" s="128" t="s">
        <v>0</v>
      </c>
      <c r="F40" s="128" t="s">
        <v>109</v>
      </c>
      <c r="G40" s="128" t="s">
        <v>72</v>
      </c>
      <c r="H40" s="305" t="s">
        <v>595</v>
      </c>
      <c r="I40" s="305" t="s">
        <v>595</v>
      </c>
      <c r="J40" s="305"/>
      <c r="K40" s="305" t="s">
        <v>724</v>
      </c>
      <c r="L40" s="305" t="s">
        <v>595</v>
      </c>
      <c r="M40" s="92" t="s">
        <v>715</v>
      </c>
      <c r="N40" s="140" t="s">
        <v>344</v>
      </c>
      <c r="O40" s="327">
        <v>1222</v>
      </c>
      <c r="P40" s="328" t="s">
        <v>677</v>
      </c>
      <c r="Q40" s="140" t="s">
        <v>344</v>
      </c>
      <c r="R40" s="187" t="s">
        <v>344</v>
      </c>
      <c r="S40" s="187" t="s">
        <v>344</v>
      </c>
      <c r="T40" s="140" t="s">
        <v>344</v>
      </c>
      <c r="U40" s="187" t="s">
        <v>344</v>
      </c>
      <c r="V40" s="187" t="s">
        <v>344</v>
      </c>
      <c r="W40" s="140" t="s">
        <v>344</v>
      </c>
      <c r="X40" s="187" t="s">
        <v>344</v>
      </c>
      <c r="Y40" s="187" t="s">
        <v>344</v>
      </c>
      <c r="Z40" s="329" t="s">
        <v>677</v>
      </c>
      <c r="AA40" s="327">
        <v>0</v>
      </c>
      <c r="AB40" s="328" t="s">
        <v>677</v>
      </c>
      <c r="AC40" s="329" t="s">
        <v>677</v>
      </c>
      <c r="AD40" s="327">
        <v>247</v>
      </c>
      <c r="AE40" s="328" t="s">
        <v>677</v>
      </c>
      <c r="AF40" s="329" t="s">
        <v>677</v>
      </c>
      <c r="AG40" s="327">
        <v>340</v>
      </c>
      <c r="AH40" s="328" t="s">
        <v>677</v>
      </c>
      <c r="AI40" s="329" t="s">
        <v>677</v>
      </c>
      <c r="AJ40" s="327">
        <v>294</v>
      </c>
      <c r="AK40" s="328" t="s">
        <v>677</v>
      </c>
      <c r="AL40" s="329" t="s">
        <v>677</v>
      </c>
      <c r="AM40" s="327">
        <v>174</v>
      </c>
      <c r="AN40" s="328" t="s">
        <v>677</v>
      </c>
      <c r="AO40" s="329" t="s">
        <v>677</v>
      </c>
      <c r="AP40" s="327">
        <v>167</v>
      </c>
      <c r="AQ40" s="328" t="s">
        <v>677</v>
      </c>
      <c r="AR40" s="329" t="s">
        <v>677</v>
      </c>
      <c r="AS40" s="327">
        <v>408</v>
      </c>
      <c r="AT40" s="328" t="s">
        <v>677</v>
      </c>
      <c r="AU40" s="329" t="s">
        <v>677</v>
      </c>
      <c r="AV40" s="327">
        <v>814</v>
      </c>
      <c r="AW40" s="328" t="s">
        <v>677</v>
      </c>
      <c r="AX40" s="329" t="s">
        <v>677</v>
      </c>
      <c r="AY40" s="327">
        <v>726</v>
      </c>
      <c r="AZ40" s="328" t="s">
        <v>677</v>
      </c>
      <c r="BA40" s="329" t="s">
        <v>677</v>
      </c>
      <c r="BB40" s="327">
        <v>139</v>
      </c>
      <c r="BC40" s="328" t="s">
        <v>677</v>
      </c>
      <c r="BD40" s="329" t="s">
        <v>677</v>
      </c>
      <c r="BE40" s="327">
        <v>39</v>
      </c>
      <c r="BF40" s="328" t="s">
        <v>677</v>
      </c>
      <c r="BG40" s="329" t="s">
        <v>677</v>
      </c>
      <c r="BH40" s="327">
        <v>21</v>
      </c>
      <c r="BI40" s="328" t="s">
        <v>677</v>
      </c>
      <c r="BJ40" s="329" t="s">
        <v>677</v>
      </c>
      <c r="BK40" s="327">
        <v>142</v>
      </c>
      <c r="BL40" s="328" t="s">
        <v>677</v>
      </c>
      <c r="BM40" s="329" t="s">
        <v>677</v>
      </c>
      <c r="BN40" s="327">
        <v>155</v>
      </c>
      <c r="BO40" s="328" t="s">
        <v>677</v>
      </c>
      <c r="BP40" s="329" t="s">
        <v>677</v>
      </c>
      <c r="BQ40" s="327">
        <v>104</v>
      </c>
      <c r="BR40" s="328" t="s">
        <v>677</v>
      </c>
      <c r="BS40" s="329" t="s">
        <v>677</v>
      </c>
      <c r="BT40" s="327">
        <v>963</v>
      </c>
      <c r="BU40" s="328" t="s">
        <v>677</v>
      </c>
      <c r="BV40" s="329" t="s">
        <v>677</v>
      </c>
      <c r="BW40" s="327">
        <v>155</v>
      </c>
      <c r="BX40" s="328" t="s">
        <v>677</v>
      </c>
      <c r="BY40" s="331" t="s">
        <v>677</v>
      </c>
      <c r="BZ40" s="332">
        <v>666</v>
      </c>
      <c r="CA40" s="330" t="s">
        <v>677</v>
      </c>
      <c r="CB40" s="331" t="s">
        <v>677</v>
      </c>
      <c r="CC40" s="332">
        <v>39</v>
      </c>
      <c r="CD40" s="330" t="s">
        <v>677</v>
      </c>
      <c r="CE40" s="331" t="s">
        <v>677</v>
      </c>
      <c r="CF40" s="332">
        <v>0</v>
      </c>
      <c r="CG40" s="330" t="s">
        <v>677</v>
      </c>
      <c r="CH40" s="331" t="s">
        <v>677</v>
      </c>
      <c r="CI40" s="332">
        <v>0</v>
      </c>
      <c r="CJ40" s="260"/>
    </row>
    <row r="41" spans="1:88" s="11" customFormat="1" ht="30" customHeight="1" x14ac:dyDescent="0.25">
      <c r="A41" s="58" t="s">
        <v>13</v>
      </c>
      <c r="B41" s="66" t="s">
        <v>98</v>
      </c>
      <c r="C41" s="66" t="s">
        <v>387</v>
      </c>
      <c r="D41" s="66" t="s">
        <v>140</v>
      </c>
      <c r="E41" s="58" t="s">
        <v>0</v>
      </c>
      <c r="F41" s="58" t="s">
        <v>109</v>
      </c>
      <c r="G41" s="67" t="s">
        <v>73</v>
      </c>
      <c r="H41" s="306" t="str">
        <f>IF(H40="","",H40)</f>
        <v>Y</v>
      </c>
      <c r="I41" s="306" t="str">
        <f t="shared" si="1"/>
        <v>Y</v>
      </c>
      <c r="J41" s="306" t="str">
        <f t="shared" si="2"/>
        <v/>
      </c>
      <c r="K41" s="306" t="str">
        <f t="shared" si="3"/>
        <v>Version 4.0</v>
      </c>
      <c r="L41" s="306" t="str">
        <f t="shared" si="4"/>
        <v>Y</v>
      </c>
      <c r="M41" s="64" t="s">
        <v>716</v>
      </c>
      <c r="N41" s="180" t="s">
        <v>344</v>
      </c>
      <c r="O41" s="327">
        <v>1244</v>
      </c>
      <c r="P41" s="328" t="s">
        <v>677</v>
      </c>
      <c r="Q41" s="180" t="s">
        <v>344</v>
      </c>
      <c r="R41" s="181" t="s">
        <v>344</v>
      </c>
      <c r="S41" s="181" t="s">
        <v>344</v>
      </c>
      <c r="T41" s="180" t="s">
        <v>344</v>
      </c>
      <c r="U41" s="181" t="s">
        <v>344</v>
      </c>
      <c r="V41" s="181" t="s">
        <v>344</v>
      </c>
      <c r="W41" s="180" t="s">
        <v>344</v>
      </c>
      <c r="X41" s="181" t="s">
        <v>344</v>
      </c>
      <c r="Y41" s="181" t="s">
        <v>344</v>
      </c>
      <c r="Z41" s="329" t="s">
        <v>677</v>
      </c>
      <c r="AA41" s="327">
        <v>0</v>
      </c>
      <c r="AB41" s="328" t="s">
        <v>677</v>
      </c>
      <c r="AC41" s="329" t="s">
        <v>677</v>
      </c>
      <c r="AD41" s="327">
        <v>255</v>
      </c>
      <c r="AE41" s="328" t="s">
        <v>677</v>
      </c>
      <c r="AF41" s="329" t="s">
        <v>677</v>
      </c>
      <c r="AG41" s="327">
        <v>296</v>
      </c>
      <c r="AH41" s="328" t="s">
        <v>677</v>
      </c>
      <c r="AI41" s="329" t="s">
        <v>677</v>
      </c>
      <c r="AJ41" s="327">
        <v>289</v>
      </c>
      <c r="AK41" s="328" t="s">
        <v>677</v>
      </c>
      <c r="AL41" s="329" t="s">
        <v>677</v>
      </c>
      <c r="AM41" s="327">
        <v>198</v>
      </c>
      <c r="AN41" s="328" t="s">
        <v>677</v>
      </c>
      <c r="AO41" s="329" t="s">
        <v>677</v>
      </c>
      <c r="AP41" s="327">
        <v>206</v>
      </c>
      <c r="AQ41" s="328" t="s">
        <v>677</v>
      </c>
      <c r="AR41" s="329" t="s">
        <v>677</v>
      </c>
      <c r="AS41" s="327">
        <v>426</v>
      </c>
      <c r="AT41" s="328" t="s">
        <v>677</v>
      </c>
      <c r="AU41" s="329" t="s">
        <v>677</v>
      </c>
      <c r="AV41" s="327">
        <v>818</v>
      </c>
      <c r="AW41" s="328" t="s">
        <v>677</v>
      </c>
      <c r="AX41" s="329" t="s">
        <v>677</v>
      </c>
      <c r="AY41" s="327">
        <v>758</v>
      </c>
      <c r="AZ41" s="328" t="s">
        <v>677</v>
      </c>
      <c r="BA41" s="329" t="s">
        <v>677</v>
      </c>
      <c r="BB41" s="327">
        <v>127</v>
      </c>
      <c r="BC41" s="328" t="s">
        <v>677</v>
      </c>
      <c r="BD41" s="329" t="s">
        <v>677</v>
      </c>
      <c r="BE41" s="327">
        <v>38</v>
      </c>
      <c r="BF41" s="328" t="s">
        <v>677</v>
      </c>
      <c r="BG41" s="329" t="s">
        <v>677</v>
      </c>
      <c r="BH41" s="327">
        <v>21</v>
      </c>
      <c r="BI41" s="328" t="s">
        <v>677</v>
      </c>
      <c r="BJ41" s="329" t="s">
        <v>677</v>
      </c>
      <c r="BK41" s="327">
        <v>127</v>
      </c>
      <c r="BL41" s="328" t="s">
        <v>677</v>
      </c>
      <c r="BM41" s="329" t="s">
        <v>677</v>
      </c>
      <c r="BN41" s="327">
        <v>173</v>
      </c>
      <c r="BO41" s="328" t="s">
        <v>677</v>
      </c>
      <c r="BP41" s="329" t="s">
        <v>677</v>
      </c>
      <c r="BQ41" s="327">
        <v>87</v>
      </c>
      <c r="BR41" s="328" t="s">
        <v>677</v>
      </c>
      <c r="BS41" s="329" t="s">
        <v>677</v>
      </c>
      <c r="BT41" s="327">
        <v>984</v>
      </c>
      <c r="BU41" s="328" t="s">
        <v>677</v>
      </c>
      <c r="BV41" s="329" t="s">
        <v>677</v>
      </c>
      <c r="BW41" s="327">
        <v>173</v>
      </c>
      <c r="BX41" s="328" t="s">
        <v>677</v>
      </c>
      <c r="BY41" s="331" t="s">
        <v>677</v>
      </c>
      <c r="BZ41" s="332">
        <v>623</v>
      </c>
      <c r="CA41" s="330" t="s">
        <v>677</v>
      </c>
      <c r="CB41" s="331" t="s">
        <v>677</v>
      </c>
      <c r="CC41" s="332">
        <v>68</v>
      </c>
      <c r="CD41" s="330" t="s">
        <v>677</v>
      </c>
      <c r="CE41" s="331" t="s">
        <v>677</v>
      </c>
      <c r="CF41" s="332">
        <v>0</v>
      </c>
      <c r="CG41" s="330" t="s">
        <v>677</v>
      </c>
      <c r="CH41" s="331" t="s">
        <v>677</v>
      </c>
      <c r="CI41" s="332">
        <v>0</v>
      </c>
      <c r="CJ41" s="261"/>
    </row>
    <row r="42" spans="1:88" s="11" customFormat="1" ht="30" customHeight="1" thickBot="1" x14ac:dyDescent="0.3">
      <c r="A42" s="58" t="s">
        <v>13</v>
      </c>
      <c r="B42" s="66" t="s">
        <v>98</v>
      </c>
      <c r="C42" s="66" t="s">
        <v>387</v>
      </c>
      <c r="D42" s="66" t="s">
        <v>140</v>
      </c>
      <c r="E42" s="58" t="s">
        <v>0</v>
      </c>
      <c r="F42" s="58" t="s">
        <v>109</v>
      </c>
      <c r="G42" s="67" t="s">
        <v>74</v>
      </c>
      <c r="H42" s="307" t="str">
        <f>IF(H41="","",H41)</f>
        <v>Y</v>
      </c>
      <c r="I42" s="307" t="str">
        <f t="shared" si="1"/>
        <v>Y</v>
      </c>
      <c r="J42" s="307" t="str">
        <f t="shared" si="2"/>
        <v/>
      </c>
      <c r="K42" s="307" t="str">
        <f t="shared" si="3"/>
        <v>Version 4.0</v>
      </c>
      <c r="L42" s="307" t="str">
        <f t="shared" si="4"/>
        <v>Y</v>
      </c>
      <c r="M42" s="64" t="s">
        <v>717</v>
      </c>
      <c r="N42" s="180" t="s">
        <v>344</v>
      </c>
      <c r="O42" s="327">
        <v>1924</v>
      </c>
      <c r="P42" s="328" t="s">
        <v>677</v>
      </c>
      <c r="Q42" s="180" t="s">
        <v>344</v>
      </c>
      <c r="R42" s="181" t="s">
        <v>344</v>
      </c>
      <c r="S42" s="181" t="s">
        <v>344</v>
      </c>
      <c r="T42" s="180" t="s">
        <v>344</v>
      </c>
      <c r="U42" s="181" t="s">
        <v>344</v>
      </c>
      <c r="V42" s="181" t="s">
        <v>344</v>
      </c>
      <c r="W42" s="180" t="s">
        <v>344</v>
      </c>
      <c r="X42" s="181" t="s">
        <v>344</v>
      </c>
      <c r="Y42" s="181" t="s">
        <v>344</v>
      </c>
      <c r="Z42" s="329" t="s">
        <v>677</v>
      </c>
      <c r="AA42" s="327">
        <v>0</v>
      </c>
      <c r="AB42" s="328" t="s">
        <v>677</v>
      </c>
      <c r="AC42" s="329" t="s">
        <v>677</v>
      </c>
      <c r="AD42" s="327">
        <v>299</v>
      </c>
      <c r="AE42" s="328" t="s">
        <v>677</v>
      </c>
      <c r="AF42" s="329" t="s">
        <v>677</v>
      </c>
      <c r="AG42" s="327">
        <v>364</v>
      </c>
      <c r="AH42" s="328" t="s">
        <v>677</v>
      </c>
      <c r="AI42" s="329" t="s">
        <v>677</v>
      </c>
      <c r="AJ42" s="327">
        <v>354</v>
      </c>
      <c r="AK42" s="328" t="s">
        <v>677</v>
      </c>
      <c r="AL42" s="329" t="s">
        <v>677</v>
      </c>
      <c r="AM42" s="327">
        <v>338</v>
      </c>
      <c r="AN42" s="328" t="s">
        <v>677</v>
      </c>
      <c r="AO42" s="329" t="s">
        <v>677</v>
      </c>
      <c r="AP42" s="327">
        <v>569</v>
      </c>
      <c r="AQ42" s="328" t="s">
        <v>677</v>
      </c>
      <c r="AR42" s="329" t="s">
        <v>677</v>
      </c>
      <c r="AS42" s="327">
        <v>780</v>
      </c>
      <c r="AT42" s="328" t="s">
        <v>677</v>
      </c>
      <c r="AU42" s="329" t="s">
        <v>677</v>
      </c>
      <c r="AV42" s="327">
        <v>1144</v>
      </c>
      <c r="AW42" s="328" t="s">
        <v>677</v>
      </c>
      <c r="AX42" s="329" t="s">
        <v>677</v>
      </c>
      <c r="AY42" s="327">
        <v>1223</v>
      </c>
      <c r="AZ42" s="328" t="s">
        <v>677</v>
      </c>
      <c r="BA42" s="329" t="s">
        <v>677</v>
      </c>
      <c r="BB42" s="327">
        <v>183</v>
      </c>
      <c r="BC42" s="328" t="s">
        <v>677</v>
      </c>
      <c r="BD42" s="329" t="s">
        <v>677</v>
      </c>
      <c r="BE42" s="327">
        <v>30</v>
      </c>
      <c r="BF42" s="328" t="s">
        <v>677</v>
      </c>
      <c r="BG42" s="329" t="s">
        <v>677</v>
      </c>
      <c r="BH42" s="327">
        <v>32</v>
      </c>
      <c r="BI42" s="328" t="s">
        <v>677</v>
      </c>
      <c r="BJ42" s="329" t="s">
        <v>677</v>
      </c>
      <c r="BK42" s="327">
        <v>153</v>
      </c>
      <c r="BL42" s="328" t="s">
        <v>677</v>
      </c>
      <c r="BM42" s="329" t="s">
        <v>677</v>
      </c>
      <c r="BN42" s="327">
        <v>303</v>
      </c>
      <c r="BO42" s="328" t="s">
        <v>677</v>
      </c>
      <c r="BP42" s="329" t="s">
        <v>677</v>
      </c>
      <c r="BQ42" s="327">
        <v>122</v>
      </c>
      <c r="BR42" s="328" t="s">
        <v>677</v>
      </c>
      <c r="BS42" s="329" t="s">
        <v>677</v>
      </c>
      <c r="BT42" s="327">
        <v>1499</v>
      </c>
      <c r="BU42" s="328" t="s">
        <v>677</v>
      </c>
      <c r="BV42" s="329" t="s">
        <v>677</v>
      </c>
      <c r="BW42" s="327">
        <v>303</v>
      </c>
      <c r="BX42" s="328" t="s">
        <v>677</v>
      </c>
      <c r="BY42" s="331" t="s">
        <v>677</v>
      </c>
      <c r="BZ42" s="332">
        <v>899</v>
      </c>
      <c r="CA42" s="330" t="s">
        <v>677</v>
      </c>
      <c r="CB42" s="331" t="s">
        <v>677</v>
      </c>
      <c r="CC42" s="332">
        <v>122</v>
      </c>
      <c r="CD42" s="330" t="s">
        <v>677</v>
      </c>
      <c r="CE42" s="331" t="s">
        <v>677</v>
      </c>
      <c r="CF42" s="332">
        <v>0</v>
      </c>
      <c r="CG42" s="330" t="s">
        <v>677</v>
      </c>
      <c r="CH42" s="331" t="s">
        <v>677</v>
      </c>
      <c r="CI42" s="332">
        <v>0</v>
      </c>
      <c r="CJ42" s="182"/>
    </row>
    <row r="43" spans="1:88" s="11" customFormat="1" ht="49.5" customHeight="1" thickTop="1" x14ac:dyDescent="0.25">
      <c r="A43" s="126" t="s">
        <v>14</v>
      </c>
      <c r="B43" s="126" t="s">
        <v>99</v>
      </c>
      <c r="C43" s="127" t="s">
        <v>386</v>
      </c>
      <c r="D43" s="126" t="s">
        <v>140</v>
      </c>
      <c r="E43" s="128" t="s">
        <v>0</v>
      </c>
      <c r="F43" s="129" t="s">
        <v>109</v>
      </c>
      <c r="G43" s="128" t="s">
        <v>72</v>
      </c>
      <c r="H43" s="305" t="s">
        <v>596</v>
      </c>
      <c r="I43" s="305"/>
      <c r="J43" s="305"/>
      <c r="K43" s="305"/>
      <c r="L43" s="305"/>
      <c r="M43" s="130"/>
      <c r="N43" s="183" t="s">
        <v>344</v>
      </c>
      <c r="O43" s="187"/>
      <c r="P43" s="184" t="s">
        <v>344</v>
      </c>
      <c r="Q43" s="183" t="s">
        <v>344</v>
      </c>
      <c r="R43" s="187" t="s">
        <v>344</v>
      </c>
      <c r="S43" s="184" t="s">
        <v>344</v>
      </c>
      <c r="T43" s="183" t="s">
        <v>344</v>
      </c>
      <c r="U43" s="187" t="s">
        <v>344</v>
      </c>
      <c r="V43" s="184" t="s">
        <v>344</v>
      </c>
      <c r="W43" s="183" t="s">
        <v>344</v>
      </c>
      <c r="X43" s="187" t="s">
        <v>344</v>
      </c>
      <c r="Y43" s="184" t="s">
        <v>344</v>
      </c>
      <c r="Z43" s="183" t="s">
        <v>344</v>
      </c>
      <c r="AA43" s="187"/>
      <c r="AB43" s="184" t="s">
        <v>344</v>
      </c>
      <c r="AC43" s="183" t="s">
        <v>344</v>
      </c>
      <c r="AD43" s="187"/>
      <c r="AE43" s="184" t="s">
        <v>344</v>
      </c>
      <c r="AF43" s="183" t="s">
        <v>344</v>
      </c>
      <c r="AG43" s="187"/>
      <c r="AH43" s="184" t="s">
        <v>344</v>
      </c>
      <c r="AI43" s="183" t="s">
        <v>344</v>
      </c>
      <c r="AJ43" s="187"/>
      <c r="AK43" s="184" t="s">
        <v>344</v>
      </c>
      <c r="AL43" s="183" t="s">
        <v>344</v>
      </c>
      <c r="AM43" s="187"/>
      <c r="AN43" s="184" t="s">
        <v>344</v>
      </c>
      <c r="AO43" s="183" t="s">
        <v>344</v>
      </c>
      <c r="AP43" s="187"/>
      <c r="AQ43" s="184" t="s">
        <v>344</v>
      </c>
      <c r="AR43" s="183" t="s">
        <v>344</v>
      </c>
      <c r="AS43" s="187" t="s">
        <v>344</v>
      </c>
      <c r="AT43" s="184" t="s">
        <v>344</v>
      </c>
      <c r="AU43" s="183" t="s">
        <v>344</v>
      </c>
      <c r="AV43" s="187" t="s">
        <v>344</v>
      </c>
      <c r="AW43" s="184" t="s">
        <v>344</v>
      </c>
      <c r="AX43" s="183" t="s">
        <v>344</v>
      </c>
      <c r="AY43" s="187"/>
      <c r="AZ43" s="184" t="s">
        <v>344</v>
      </c>
      <c r="BA43" s="183" t="s">
        <v>344</v>
      </c>
      <c r="BB43" s="187"/>
      <c r="BC43" s="184" t="s">
        <v>344</v>
      </c>
      <c r="BD43" s="183" t="s">
        <v>344</v>
      </c>
      <c r="BE43" s="187"/>
      <c r="BF43" s="184" t="s">
        <v>344</v>
      </c>
      <c r="BG43" s="183" t="s">
        <v>344</v>
      </c>
      <c r="BH43" s="187"/>
      <c r="BI43" s="184" t="s">
        <v>344</v>
      </c>
      <c r="BJ43" s="183" t="s">
        <v>344</v>
      </c>
      <c r="BK43" s="187"/>
      <c r="BL43" s="184" t="s">
        <v>344</v>
      </c>
      <c r="BM43" s="183" t="s">
        <v>344</v>
      </c>
      <c r="BN43" s="187"/>
      <c r="BO43" s="184" t="s">
        <v>344</v>
      </c>
      <c r="BP43" s="183" t="s">
        <v>344</v>
      </c>
      <c r="BQ43" s="187"/>
      <c r="BR43" s="184" t="s">
        <v>344</v>
      </c>
      <c r="BS43" s="183" t="s">
        <v>344</v>
      </c>
      <c r="BT43" s="187"/>
      <c r="BU43" s="184" t="s">
        <v>344</v>
      </c>
      <c r="BV43" s="183" t="s">
        <v>344</v>
      </c>
      <c r="BW43" s="187"/>
      <c r="BX43" s="184" t="s">
        <v>344</v>
      </c>
      <c r="BY43" s="183"/>
      <c r="BZ43" s="187"/>
      <c r="CA43" s="260"/>
      <c r="CB43" s="183"/>
      <c r="CC43" s="187"/>
      <c r="CD43" s="260"/>
      <c r="CE43" s="183"/>
      <c r="CF43" s="187"/>
      <c r="CG43" s="260"/>
      <c r="CH43" s="183"/>
      <c r="CI43" s="187"/>
      <c r="CJ43" s="260"/>
    </row>
    <row r="44" spans="1:88" s="11" customFormat="1" ht="30" customHeight="1" x14ac:dyDescent="0.25">
      <c r="A44" s="104" t="s">
        <v>14</v>
      </c>
      <c r="B44" s="104" t="s">
        <v>99</v>
      </c>
      <c r="C44" s="99" t="s">
        <v>386</v>
      </c>
      <c r="D44" s="103" t="s">
        <v>140</v>
      </c>
      <c r="E44" s="106" t="s">
        <v>0</v>
      </c>
      <c r="F44" s="108" t="s">
        <v>109</v>
      </c>
      <c r="G44" s="94" t="s">
        <v>73</v>
      </c>
      <c r="H44" s="306" t="str">
        <f>IF(H43="","",H43)</f>
        <v>N</v>
      </c>
      <c r="I44" s="306" t="str">
        <f t="shared" si="1"/>
        <v/>
      </c>
      <c r="J44" s="306" t="str">
        <f t="shared" si="2"/>
        <v/>
      </c>
      <c r="K44" s="306" t="str">
        <f t="shared" si="3"/>
        <v/>
      </c>
      <c r="L44" s="306" t="str">
        <f t="shared" si="4"/>
        <v/>
      </c>
      <c r="M44" s="64"/>
      <c r="N44" s="185" t="s">
        <v>344</v>
      </c>
      <c r="O44" s="181"/>
      <c r="P44" s="186" t="s">
        <v>344</v>
      </c>
      <c r="Q44" s="185" t="s">
        <v>344</v>
      </c>
      <c r="R44" s="181" t="s">
        <v>344</v>
      </c>
      <c r="S44" s="186" t="s">
        <v>344</v>
      </c>
      <c r="T44" s="185" t="s">
        <v>344</v>
      </c>
      <c r="U44" s="181" t="s">
        <v>344</v>
      </c>
      <c r="V44" s="186" t="s">
        <v>344</v>
      </c>
      <c r="W44" s="185" t="s">
        <v>344</v>
      </c>
      <c r="X44" s="181" t="s">
        <v>344</v>
      </c>
      <c r="Y44" s="186" t="s">
        <v>344</v>
      </c>
      <c r="Z44" s="185" t="s">
        <v>344</v>
      </c>
      <c r="AA44" s="181"/>
      <c r="AB44" s="186" t="s">
        <v>344</v>
      </c>
      <c r="AC44" s="185" t="s">
        <v>344</v>
      </c>
      <c r="AD44" s="181"/>
      <c r="AE44" s="186" t="s">
        <v>344</v>
      </c>
      <c r="AF44" s="185" t="s">
        <v>344</v>
      </c>
      <c r="AG44" s="181"/>
      <c r="AH44" s="186" t="s">
        <v>344</v>
      </c>
      <c r="AI44" s="185" t="s">
        <v>344</v>
      </c>
      <c r="AJ44" s="181"/>
      <c r="AK44" s="186" t="s">
        <v>344</v>
      </c>
      <c r="AL44" s="185" t="s">
        <v>344</v>
      </c>
      <c r="AM44" s="181"/>
      <c r="AN44" s="186" t="s">
        <v>344</v>
      </c>
      <c r="AO44" s="185" t="s">
        <v>344</v>
      </c>
      <c r="AP44" s="181"/>
      <c r="AQ44" s="186" t="s">
        <v>344</v>
      </c>
      <c r="AR44" s="185" t="s">
        <v>344</v>
      </c>
      <c r="AS44" s="181" t="s">
        <v>344</v>
      </c>
      <c r="AT44" s="186" t="s">
        <v>344</v>
      </c>
      <c r="AU44" s="185" t="s">
        <v>344</v>
      </c>
      <c r="AV44" s="181" t="s">
        <v>344</v>
      </c>
      <c r="AW44" s="186" t="s">
        <v>344</v>
      </c>
      <c r="AX44" s="185" t="s">
        <v>344</v>
      </c>
      <c r="AY44" s="181"/>
      <c r="AZ44" s="186" t="s">
        <v>344</v>
      </c>
      <c r="BA44" s="185" t="s">
        <v>344</v>
      </c>
      <c r="BB44" s="181"/>
      <c r="BC44" s="186" t="s">
        <v>344</v>
      </c>
      <c r="BD44" s="185" t="s">
        <v>344</v>
      </c>
      <c r="BE44" s="181"/>
      <c r="BF44" s="186" t="s">
        <v>344</v>
      </c>
      <c r="BG44" s="185" t="s">
        <v>344</v>
      </c>
      <c r="BH44" s="181"/>
      <c r="BI44" s="186" t="s">
        <v>344</v>
      </c>
      <c r="BJ44" s="185" t="s">
        <v>344</v>
      </c>
      <c r="BK44" s="181"/>
      <c r="BL44" s="186" t="s">
        <v>344</v>
      </c>
      <c r="BM44" s="185" t="s">
        <v>344</v>
      </c>
      <c r="BN44" s="181"/>
      <c r="BO44" s="186" t="s">
        <v>344</v>
      </c>
      <c r="BP44" s="185" t="s">
        <v>344</v>
      </c>
      <c r="BQ44" s="181"/>
      <c r="BR44" s="186" t="s">
        <v>344</v>
      </c>
      <c r="BS44" s="185" t="s">
        <v>344</v>
      </c>
      <c r="BT44" s="181"/>
      <c r="BU44" s="186" t="s">
        <v>344</v>
      </c>
      <c r="BV44" s="185" t="s">
        <v>344</v>
      </c>
      <c r="BW44" s="181"/>
      <c r="BX44" s="186" t="s">
        <v>344</v>
      </c>
      <c r="BY44" s="185"/>
      <c r="BZ44" s="181"/>
      <c r="CA44" s="261"/>
      <c r="CB44" s="185"/>
      <c r="CC44" s="181"/>
      <c r="CD44" s="261"/>
      <c r="CE44" s="185"/>
      <c r="CF44" s="181"/>
      <c r="CG44" s="261"/>
      <c r="CH44" s="185"/>
      <c r="CI44" s="181"/>
      <c r="CJ44" s="261"/>
    </row>
    <row r="45" spans="1:88" s="11" customFormat="1" ht="30" customHeight="1" thickBot="1" x14ac:dyDescent="0.3">
      <c r="A45" s="104" t="s">
        <v>14</v>
      </c>
      <c r="B45" s="104" t="s">
        <v>99</v>
      </c>
      <c r="C45" s="104" t="s">
        <v>386</v>
      </c>
      <c r="D45" s="99" t="s">
        <v>140</v>
      </c>
      <c r="E45" s="106" t="s">
        <v>0</v>
      </c>
      <c r="F45" s="100" t="s">
        <v>109</v>
      </c>
      <c r="G45" s="94" t="s">
        <v>74</v>
      </c>
      <c r="H45" s="307" t="str">
        <f>IF(H44="","",H44)</f>
        <v>N</v>
      </c>
      <c r="I45" s="307" t="str">
        <f t="shared" si="1"/>
        <v/>
      </c>
      <c r="J45" s="307" t="str">
        <f t="shared" si="2"/>
        <v/>
      </c>
      <c r="K45" s="307" t="str">
        <f t="shared" si="3"/>
        <v/>
      </c>
      <c r="L45" s="307" t="str">
        <f t="shared" si="4"/>
        <v/>
      </c>
      <c r="M45" s="64"/>
      <c r="N45" s="180" t="s">
        <v>344</v>
      </c>
      <c r="O45" s="181"/>
      <c r="P45" s="181" t="s">
        <v>344</v>
      </c>
      <c r="Q45" s="180" t="s">
        <v>344</v>
      </c>
      <c r="R45" s="181" t="s">
        <v>344</v>
      </c>
      <c r="S45" s="181" t="s">
        <v>344</v>
      </c>
      <c r="T45" s="180" t="s">
        <v>344</v>
      </c>
      <c r="U45" s="181" t="s">
        <v>344</v>
      </c>
      <c r="V45" s="181" t="s">
        <v>344</v>
      </c>
      <c r="W45" s="180" t="s">
        <v>344</v>
      </c>
      <c r="X45" s="181" t="s">
        <v>344</v>
      </c>
      <c r="Y45" s="181" t="s">
        <v>344</v>
      </c>
      <c r="Z45" s="180" t="s">
        <v>344</v>
      </c>
      <c r="AA45" s="181"/>
      <c r="AB45" s="181" t="s">
        <v>344</v>
      </c>
      <c r="AC45" s="180" t="s">
        <v>344</v>
      </c>
      <c r="AD45" s="181"/>
      <c r="AE45" s="181" t="s">
        <v>344</v>
      </c>
      <c r="AF45" s="180" t="s">
        <v>344</v>
      </c>
      <c r="AG45" s="181"/>
      <c r="AH45" s="181" t="s">
        <v>344</v>
      </c>
      <c r="AI45" s="180" t="s">
        <v>344</v>
      </c>
      <c r="AJ45" s="181"/>
      <c r="AK45" s="181" t="s">
        <v>344</v>
      </c>
      <c r="AL45" s="180" t="s">
        <v>344</v>
      </c>
      <c r="AM45" s="181"/>
      <c r="AN45" s="181" t="s">
        <v>344</v>
      </c>
      <c r="AO45" s="180" t="s">
        <v>344</v>
      </c>
      <c r="AP45" s="181"/>
      <c r="AQ45" s="181" t="s">
        <v>344</v>
      </c>
      <c r="AR45" s="180" t="s">
        <v>344</v>
      </c>
      <c r="AS45" s="181" t="s">
        <v>344</v>
      </c>
      <c r="AT45" s="181" t="s">
        <v>344</v>
      </c>
      <c r="AU45" s="180" t="s">
        <v>344</v>
      </c>
      <c r="AV45" s="181" t="s">
        <v>344</v>
      </c>
      <c r="AW45" s="181" t="s">
        <v>344</v>
      </c>
      <c r="AX45" s="180" t="s">
        <v>344</v>
      </c>
      <c r="AY45" s="181"/>
      <c r="AZ45" s="181" t="s">
        <v>344</v>
      </c>
      <c r="BA45" s="180" t="s">
        <v>344</v>
      </c>
      <c r="BB45" s="181"/>
      <c r="BC45" s="181" t="s">
        <v>344</v>
      </c>
      <c r="BD45" s="180" t="s">
        <v>344</v>
      </c>
      <c r="BE45" s="181"/>
      <c r="BF45" s="181" t="s">
        <v>344</v>
      </c>
      <c r="BG45" s="180" t="s">
        <v>344</v>
      </c>
      <c r="BH45" s="181"/>
      <c r="BI45" s="181" t="s">
        <v>344</v>
      </c>
      <c r="BJ45" s="180" t="s">
        <v>344</v>
      </c>
      <c r="BK45" s="181"/>
      <c r="BL45" s="181" t="s">
        <v>344</v>
      </c>
      <c r="BM45" s="180" t="s">
        <v>344</v>
      </c>
      <c r="BN45" s="181"/>
      <c r="BO45" s="181" t="s">
        <v>344</v>
      </c>
      <c r="BP45" s="180" t="s">
        <v>344</v>
      </c>
      <c r="BQ45" s="181"/>
      <c r="BR45" s="181" t="s">
        <v>344</v>
      </c>
      <c r="BS45" s="180" t="s">
        <v>344</v>
      </c>
      <c r="BT45" s="181"/>
      <c r="BU45" s="181" t="s">
        <v>344</v>
      </c>
      <c r="BV45" s="180" t="s">
        <v>344</v>
      </c>
      <c r="BW45" s="181"/>
      <c r="BX45" s="181" t="s">
        <v>344</v>
      </c>
      <c r="BY45" s="180"/>
      <c r="BZ45" s="181"/>
      <c r="CA45" s="182"/>
      <c r="CB45" s="180"/>
      <c r="CC45" s="181"/>
      <c r="CD45" s="182"/>
      <c r="CE45" s="180"/>
      <c r="CF45" s="181"/>
      <c r="CG45" s="182"/>
      <c r="CH45" s="180"/>
      <c r="CI45" s="181"/>
      <c r="CJ45" s="182"/>
    </row>
    <row r="46" spans="1:88" s="11" customFormat="1" ht="62.25" customHeight="1" thickTop="1" x14ac:dyDescent="0.25">
      <c r="A46" s="126" t="s">
        <v>15</v>
      </c>
      <c r="B46" s="126" t="s">
        <v>53</v>
      </c>
      <c r="C46" s="126" t="s">
        <v>388</v>
      </c>
      <c r="D46" s="126" t="s">
        <v>141</v>
      </c>
      <c r="E46" s="128" t="s">
        <v>0</v>
      </c>
      <c r="F46" s="128" t="s">
        <v>109</v>
      </c>
      <c r="G46" s="128" t="s">
        <v>72</v>
      </c>
      <c r="H46" s="305" t="s">
        <v>596</v>
      </c>
      <c r="I46" s="305"/>
      <c r="J46" s="305"/>
      <c r="K46" s="305"/>
      <c r="L46" s="305"/>
      <c r="M46" s="130"/>
      <c r="N46" s="183" t="s">
        <v>344</v>
      </c>
      <c r="O46" s="187"/>
      <c r="P46" s="184" t="s">
        <v>344</v>
      </c>
      <c r="Q46" s="183" t="s">
        <v>344</v>
      </c>
      <c r="R46" s="187" t="s">
        <v>344</v>
      </c>
      <c r="S46" s="184" t="s">
        <v>344</v>
      </c>
      <c r="T46" s="183" t="s">
        <v>344</v>
      </c>
      <c r="U46" s="187" t="s">
        <v>344</v>
      </c>
      <c r="V46" s="184" t="s">
        <v>344</v>
      </c>
      <c r="W46" s="183" t="s">
        <v>344</v>
      </c>
      <c r="X46" s="187" t="s">
        <v>344</v>
      </c>
      <c r="Y46" s="184" t="s">
        <v>344</v>
      </c>
      <c r="Z46" s="183" t="s">
        <v>344</v>
      </c>
      <c r="AA46" s="187" t="s">
        <v>344</v>
      </c>
      <c r="AB46" s="184" t="s">
        <v>344</v>
      </c>
      <c r="AC46" s="183" t="s">
        <v>344</v>
      </c>
      <c r="AD46" s="187" t="s">
        <v>344</v>
      </c>
      <c r="AE46" s="184" t="s">
        <v>344</v>
      </c>
      <c r="AF46" s="183" t="s">
        <v>344</v>
      </c>
      <c r="AG46" s="187" t="s">
        <v>344</v>
      </c>
      <c r="AH46" s="184" t="s">
        <v>344</v>
      </c>
      <c r="AI46" s="183" t="s">
        <v>344</v>
      </c>
      <c r="AJ46" s="187" t="s">
        <v>344</v>
      </c>
      <c r="AK46" s="184" t="s">
        <v>344</v>
      </c>
      <c r="AL46" s="183" t="s">
        <v>344</v>
      </c>
      <c r="AM46" s="187" t="s">
        <v>344</v>
      </c>
      <c r="AN46" s="184" t="s">
        <v>344</v>
      </c>
      <c r="AO46" s="183" t="s">
        <v>344</v>
      </c>
      <c r="AP46" s="187" t="s">
        <v>344</v>
      </c>
      <c r="AQ46" s="184" t="s">
        <v>344</v>
      </c>
      <c r="AR46" s="183" t="s">
        <v>344</v>
      </c>
      <c r="AS46" s="187" t="s">
        <v>344</v>
      </c>
      <c r="AT46" s="184" t="s">
        <v>344</v>
      </c>
      <c r="AU46" s="183" t="s">
        <v>344</v>
      </c>
      <c r="AV46" s="187" t="s">
        <v>344</v>
      </c>
      <c r="AW46" s="184" t="s">
        <v>344</v>
      </c>
      <c r="AX46" s="183" t="s">
        <v>344</v>
      </c>
      <c r="AY46" s="187" t="s">
        <v>344</v>
      </c>
      <c r="AZ46" s="184" t="s">
        <v>344</v>
      </c>
      <c r="BA46" s="183" t="s">
        <v>344</v>
      </c>
      <c r="BB46" s="187" t="s">
        <v>344</v>
      </c>
      <c r="BC46" s="184" t="s">
        <v>344</v>
      </c>
      <c r="BD46" s="183" t="s">
        <v>344</v>
      </c>
      <c r="BE46" s="187" t="s">
        <v>344</v>
      </c>
      <c r="BF46" s="184" t="s">
        <v>344</v>
      </c>
      <c r="BG46" s="183" t="s">
        <v>344</v>
      </c>
      <c r="BH46" s="187" t="s">
        <v>344</v>
      </c>
      <c r="BI46" s="184" t="s">
        <v>344</v>
      </c>
      <c r="BJ46" s="183" t="s">
        <v>344</v>
      </c>
      <c r="BK46" s="187" t="s">
        <v>344</v>
      </c>
      <c r="BL46" s="184" t="s">
        <v>344</v>
      </c>
      <c r="BM46" s="183" t="s">
        <v>344</v>
      </c>
      <c r="BN46" s="187" t="s">
        <v>344</v>
      </c>
      <c r="BO46" s="184" t="s">
        <v>344</v>
      </c>
      <c r="BP46" s="183" t="s">
        <v>344</v>
      </c>
      <c r="BQ46" s="187" t="s">
        <v>344</v>
      </c>
      <c r="BR46" s="184" t="s">
        <v>344</v>
      </c>
      <c r="BS46" s="183" t="s">
        <v>344</v>
      </c>
      <c r="BT46" s="187" t="s">
        <v>344</v>
      </c>
      <c r="BU46" s="184" t="s">
        <v>344</v>
      </c>
      <c r="BV46" s="183" t="s">
        <v>344</v>
      </c>
      <c r="BW46" s="187" t="s">
        <v>344</v>
      </c>
      <c r="BX46" s="184" t="s">
        <v>344</v>
      </c>
      <c r="BY46" s="183"/>
      <c r="BZ46" s="187"/>
      <c r="CA46" s="260"/>
      <c r="CB46" s="183"/>
      <c r="CC46" s="187"/>
      <c r="CD46" s="260"/>
      <c r="CE46" s="183"/>
      <c r="CF46" s="187"/>
      <c r="CG46" s="260"/>
      <c r="CH46" s="183"/>
      <c r="CI46" s="187"/>
      <c r="CJ46" s="260"/>
    </row>
    <row r="47" spans="1:88" s="11" customFormat="1" ht="30" customHeight="1" x14ac:dyDescent="0.25">
      <c r="A47" s="58" t="s">
        <v>15</v>
      </c>
      <c r="B47" s="66" t="s">
        <v>53</v>
      </c>
      <c r="C47" s="66" t="s">
        <v>388</v>
      </c>
      <c r="D47" s="66" t="s">
        <v>141</v>
      </c>
      <c r="E47" s="58" t="s">
        <v>0</v>
      </c>
      <c r="F47" s="58" t="s">
        <v>109</v>
      </c>
      <c r="G47" s="67" t="s">
        <v>73</v>
      </c>
      <c r="H47" s="306" t="str">
        <f>IF(H46="","",H46)</f>
        <v>N</v>
      </c>
      <c r="I47" s="306" t="str">
        <f t="shared" si="1"/>
        <v/>
      </c>
      <c r="J47" s="306" t="str">
        <f t="shared" si="2"/>
        <v/>
      </c>
      <c r="K47" s="306" t="str">
        <f t="shared" si="3"/>
        <v/>
      </c>
      <c r="L47" s="306" t="str">
        <f t="shared" si="4"/>
        <v/>
      </c>
      <c r="M47" s="64"/>
      <c r="N47" s="185" t="s">
        <v>344</v>
      </c>
      <c r="O47" s="181"/>
      <c r="P47" s="186" t="s">
        <v>344</v>
      </c>
      <c r="Q47" s="185" t="s">
        <v>344</v>
      </c>
      <c r="R47" s="181" t="s">
        <v>344</v>
      </c>
      <c r="S47" s="186" t="s">
        <v>344</v>
      </c>
      <c r="T47" s="185" t="s">
        <v>344</v>
      </c>
      <c r="U47" s="181" t="s">
        <v>344</v>
      </c>
      <c r="V47" s="186" t="s">
        <v>344</v>
      </c>
      <c r="W47" s="185" t="s">
        <v>344</v>
      </c>
      <c r="X47" s="181" t="s">
        <v>344</v>
      </c>
      <c r="Y47" s="186" t="s">
        <v>344</v>
      </c>
      <c r="Z47" s="185" t="s">
        <v>344</v>
      </c>
      <c r="AA47" s="181" t="s">
        <v>344</v>
      </c>
      <c r="AB47" s="186" t="s">
        <v>344</v>
      </c>
      <c r="AC47" s="185" t="s">
        <v>344</v>
      </c>
      <c r="AD47" s="181" t="s">
        <v>344</v>
      </c>
      <c r="AE47" s="186" t="s">
        <v>344</v>
      </c>
      <c r="AF47" s="185" t="s">
        <v>344</v>
      </c>
      <c r="AG47" s="181" t="s">
        <v>344</v>
      </c>
      <c r="AH47" s="186" t="s">
        <v>344</v>
      </c>
      <c r="AI47" s="185" t="s">
        <v>344</v>
      </c>
      <c r="AJ47" s="181" t="s">
        <v>344</v>
      </c>
      <c r="AK47" s="186" t="s">
        <v>344</v>
      </c>
      <c r="AL47" s="185" t="s">
        <v>344</v>
      </c>
      <c r="AM47" s="181" t="s">
        <v>344</v>
      </c>
      <c r="AN47" s="186" t="s">
        <v>344</v>
      </c>
      <c r="AO47" s="185" t="s">
        <v>344</v>
      </c>
      <c r="AP47" s="181" t="s">
        <v>344</v>
      </c>
      <c r="AQ47" s="186" t="s">
        <v>344</v>
      </c>
      <c r="AR47" s="185" t="s">
        <v>344</v>
      </c>
      <c r="AS47" s="181" t="s">
        <v>344</v>
      </c>
      <c r="AT47" s="186" t="s">
        <v>344</v>
      </c>
      <c r="AU47" s="185" t="s">
        <v>344</v>
      </c>
      <c r="AV47" s="181" t="s">
        <v>344</v>
      </c>
      <c r="AW47" s="186" t="s">
        <v>344</v>
      </c>
      <c r="AX47" s="185" t="s">
        <v>344</v>
      </c>
      <c r="AY47" s="181" t="s">
        <v>344</v>
      </c>
      <c r="AZ47" s="186" t="s">
        <v>344</v>
      </c>
      <c r="BA47" s="185" t="s">
        <v>344</v>
      </c>
      <c r="BB47" s="181" t="s">
        <v>344</v>
      </c>
      <c r="BC47" s="186" t="s">
        <v>344</v>
      </c>
      <c r="BD47" s="185" t="s">
        <v>344</v>
      </c>
      <c r="BE47" s="181" t="s">
        <v>344</v>
      </c>
      <c r="BF47" s="186" t="s">
        <v>344</v>
      </c>
      <c r="BG47" s="185" t="s">
        <v>344</v>
      </c>
      <c r="BH47" s="181" t="s">
        <v>344</v>
      </c>
      <c r="BI47" s="186" t="s">
        <v>344</v>
      </c>
      <c r="BJ47" s="185" t="s">
        <v>344</v>
      </c>
      <c r="BK47" s="181" t="s">
        <v>344</v>
      </c>
      <c r="BL47" s="186" t="s">
        <v>344</v>
      </c>
      <c r="BM47" s="185" t="s">
        <v>344</v>
      </c>
      <c r="BN47" s="181" t="s">
        <v>344</v>
      </c>
      <c r="BO47" s="186" t="s">
        <v>344</v>
      </c>
      <c r="BP47" s="185" t="s">
        <v>344</v>
      </c>
      <c r="BQ47" s="181" t="s">
        <v>344</v>
      </c>
      <c r="BR47" s="186" t="s">
        <v>344</v>
      </c>
      <c r="BS47" s="185" t="s">
        <v>344</v>
      </c>
      <c r="BT47" s="181" t="s">
        <v>344</v>
      </c>
      <c r="BU47" s="186" t="s">
        <v>344</v>
      </c>
      <c r="BV47" s="185" t="s">
        <v>344</v>
      </c>
      <c r="BW47" s="181" t="s">
        <v>344</v>
      </c>
      <c r="BX47" s="186" t="s">
        <v>344</v>
      </c>
      <c r="BY47" s="185"/>
      <c r="BZ47" s="181"/>
      <c r="CA47" s="261"/>
      <c r="CB47" s="185"/>
      <c r="CC47" s="181"/>
      <c r="CD47" s="261"/>
      <c r="CE47" s="185"/>
      <c r="CF47" s="181"/>
      <c r="CG47" s="261"/>
      <c r="CH47" s="185"/>
      <c r="CI47" s="181"/>
      <c r="CJ47" s="261"/>
    </row>
    <row r="48" spans="1:88" s="8" customFormat="1" ht="30" customHeight="1" thickBot="1" x14ac:dyDescent="0.3">
      <c r="A48" s="58" t="s">
        <v>15</v>
      </c>
      <c r="B48" s="66" t="s">
        <v>53</v>
      </c>
      <c r="C48" s="66" t="s">
        <v>388</v>
      </c>
      <c r="D48" s="66" t="s">
        <v>141</v>
      </c>
      <c r="E48" s="58" t="s">
        <v>0</v>
      </c>
      <c r="F48" s="58" t="s">
        <v>109</v>
      </c>
      <c r="G48" s="67" t="s">
        <v>74</v>
      </c>
      <c r="H48" s="307" t="str">
        <f>IF(H47="","",H47)</f>
        <v>N</v>
      </c>
      <c r="I48" s="307" t="str">
        <f t="shared" si="1"/>
        <v/>
      </c>
      <c r="J48" s="307" t="str">
        <f t="shared" si="2"/>
        <v/>
      </c>
      <c r="K48" s="307" t="str">
        <f t="shared" si="3"/>
        <v/>
      </c>
      <c r="L48" s="307" t="str">
        <f t="shared" si="4"/>
        <v/>
      </c>
      <c r="M48" s="64"/>
      <c r="N48" s="180" t="s">
        <v>344</v>
      </c>
      <c r="O48" s="181"/>
      <c r="P48" s="181" t="s">
        <v>344</v>
      </c>
      <c r="Q48" s="180" t="s">
        <v>344</v>
      </c>
      <c r="R48" s="181" t="s">
        <v>344</v>
      </c>
      <c r="S48" s="181" t="s">
        <v>344</v>
      </c>
      <c r="T48" s="180" t="s">
        <v>344</v>
      </c>
      <c r="U48" s="181" t="s">
        <v>344</v>
      </c>
      <c r="V48" s="181" t="s">
        <v>344</v>
      </c>
      <c r="W48" s="180" t="s">
        <v>344</v>
      </c>
      <c r="X48" s="181" t="s">
        <v>344</v>
      </c>
      <c r="Y48" s="181" t="s">
        <v>344</v>
      </c>
      <c r="Z48" s="180" t="s">
        <v>344</v>
      </c>
      <c r="AA48" s="181" t="s">
        <v>344</v>
      </c>
      <c r="AB48" s="181" t="s">
        <v>344</v>
      </c>
      <c r="AC48" s="180" t="s">
        <v>344</v>
      </c>
      <c r="AD48" s="181" t="s">
        <v>344</v>
      </c>
      <c r="AE48" s="181" t="s">
        <v>344</v>
      </c>
      <c r="AF48" s="180" t="s">
        <v>344</v>
      </c>
      <c r="AG48" s="181" t="s">
        <v>344</v>
      </c>
      <c r="AH48" s="181" t="s">
        <v>344</v>
      </c>
      <c r="AI48" s="180" t="s">
        <v>344</v>
      </c>
      <c r="AJ48" s="181" t="s">
        <v>344</v>
      </c>
      <c r="AK48" s="181" t="s">
        <v>344</v>
      </c>
      <c r="AL48" s="180" t="s">
        <v>344</v>
      </c>
      <c r="AM48" s="181" t="s">
        <v>344</v>
      </c>
      <c r="AN48" s="181" t="s">
        <v>344</v>
      </c>
      <c r="AO48" s="180" t="s">
        <v>344</v>
      </c>
      <c r="AP48" s="181" t="s">
        <v>344</v>
      </c>
      <c r="AQ48" s="181" t="s">
        <v>344</v>
      </c>
      <c r="AR48" s="180" t="s">
        <v>344</v>
      </c>
      <c r="AS48" s="181" t="s">
        <v>344</v>
      </c>
      <c r="AT48" s="181" t="s">
        <v>344</v>
      </c>
      <c r="AU48" s="180" t="s">
        <v>344</v>
      </c>
      <c r="AV48" s="181" t="s">
        <v>344</v>
      </c>
      <c r="AW48" s="181" t="s">
        <v>344</v>
      </c>
      <c r="AX48" s="180" t="s">
        <v>344</v>
      </c>
      <c r="AY48" s="181" t="s">
        <v>344</v>
      </c>
      <c r="AZ48" s="181" t="s">
        <v>344</v>
      </c>
      <c r="BA48" s="180" t="s">
        <v>344</v>
      </c>
      <c r="BB48" s="181" t="s">
        <v>344</v>
      </c>
      <c r="BC48" s="181" t="s">
        <v>344</v>
      </c>
      <c r="BD48" s="180" t="s">
        <v>344</v>
      </c>
      <c r="BE48" s="181" t="s">
        <v>344</v>
      </c>
      <c r="BF48" s="181" t="s">
        <v>344</v>
      </c>
      <c r="BG48" s="180" t="s">
        <v>344</v>
      </c>
      <c r="BH48" s="181" t="s">
        <v>344</v>
      </c>
      <c r="BI48" s="181" t="s">
        <v>344</v>
      </c>
      <c r="BJ48" s="180" t="s">
        <v>344</v>
      </c>
      <c r="BK48" s="181" t="s">
        <v>344</v>
      </c>
      <c r="BL48" s="181" t="s">
        <v>344</v>
      </c>
      <c r="BM48" s="180" t="s">
        <v>344</v>
      </c>
      <c r="BN48" s="181" t="s">
        <v>344</v>
      </c>
      <c r="BO48" s="181" t="s">
        <v>344</v>
      </c>
      <c r="BP48" s="180" t="s">
        <v>344</v>
      </c>
      <c r="BQ48" s="181" t="s">
        <v>344</v>
      </c>
      <c r="BR48" s="181" t="s">
        <v>344</v>
      </c>
      <c r="BS48" s="180" t="s">
        <v>344</v>
      </c>
      <c r="BT48" s="181" t="s">
        <v>344</v>
      </c>
      <c r="BU48" s="181" t="s">
        <v>344</v>
      </c>
      <c r="BV48" s="180" t="s">
        <v>344</v>
      </c>
      <c r="BW48" s="181" t="s">
        <v>344</v>
      </c>
      <c r="BX48" s="181" t="s">
        <v>344</v>
      </c>
      <c r="BY48" s="180"/>
      <c r="BZ48" s="181"/>
      <c r="CA48" s="182"/>
      <c r="CB48" s="180"/>
      <c r="CC48" s="181"/>
      <c r="CD48" s="182"/>
      <c r="CE48" s="180"/>
      <c r="CF48" s="181"/>
      <c r="CG48" s="182"/>
      <c r="CH48" s="180"/>
      <c r="CI48" s="181"/>
      <c r="CJ48" s="182"/>
    </row>
    <row r="49" spans="1:88" s="8" customFormat="1" ht="57" customHeight="1" thickTop="1" x14ac:dyDescent="0.25">
      <c r="A49" s="126" t="s">
        <v>16</v>
      </c>
      <c r="B49" s="127" t="s">
        <v>54</v>
      </c>
      <c r="C49" s="127" t="s">
        <v>389</v>
      </c>
      <c r="D49" s="127" t="s">
        <v>141</v>
      </c>
      <c r="E49" s="128" t="s">
        <v>0</v>
      </c>
      <c r="F49" s="129" t="s">
        <v>109</v>
      </c>
      <c r="G49" s="128" t="s">
        <v>72</v>
      </c>
      <c r="H49" s="305" t="s">
        <v>596</v>
      </c>
      <c r="I49" s="305"/>
      <c r="J49" s="305"/>
      <c r="K49" s="305"/>
      <c r="L49" s="305"/>
      <c r="M49" s="130"/>
      <c r="N49" s="183" t="s">
        <v>344</v>
      </c>
      <c r="O49" s="187"/>
      <c r="P49" s="184" t="s">
        <v>344</v>
      </c>
      <c r="Q49" s="183" t="s">
        <v>344</v>
      </c>
      <c r="R49" s="187" t="s">
        <v>344</v>
      </c>
      <c r="S49" s="184" t="s">
        <v>344</v>
      </c>
      <c r="T49" s="183" t="s">
        <v>344</v>
      </c>
      <c r="U49" s="187" t="s">
        <v>344</v>
      </c>
      <c r="V49" s="184" t="s">
        <v>344</v>
      </c>
      <c r="W49" s="183" t="s">
        <v>344</v>
      </c>
      <c r="X49" s="187" t="s">
        <v>344</v>
      </c>
      <c r="Y49" s="184" t="s">
        <v>344</v>
      </c>
      <c r="Z49" s="183" t="s">
        <v>344</v>
      </c>
      <c r="AA49" s="187" t="s">
        <v>344</v>
      </c>
      <c r="AB49" s="184" t="s">
        <v>344</v>
      </c>
      <c r="AC49" s="183" t="s">
        <v>344</v>
      </c>
      <c r="AD49" s="187" t="s">
        <v>344</v>
      </c>
      <c r="AE49" s="184" t="s">
        <v>344</v>
      </c>
      <c r="AF49" s="183" t="s">
        <v>344</v>
      </c>
      <c r="AG49" s="187" t="s">
        <v>344</v>
      </c>
      <c r="AH49" s="184" t="s">
        <v>344</v>
      </c>
      <c r="AI49" s="183" t="s">
        <v>344</v>
      </c>
      <c r="AJ49" s="187" t="s">
        <v>344</v>
      </c>
      <c r="AK49" s="184" t="s">
        <v>344</v>
      </c>
      <c r="AL49" s="183" t="s">
        <v>344</v>
      </c>
      <c r="AM49" s="187" t="s">
        <v>344</v>
      </c>
      <c r="AN49" s="184" t="s">
        <v>344</v>
      </c>
      <c r="AO49" s="183" t="s">
        <v>344</v>
      </c>
      <c r="AP49" s="187" t="s">
        <v>344</v>
      </c>
      <c r="AQ49" s="184" t="s">
        <v>344</v>
      </c>
      <c r="AR49" s="183" t="s">
        <v>344</v>
      </c>
      <c r="AS49" s="187" t="s">
        <v>344</v>
      </c>
      <c r="AT49" s="184" t="s">
        <v>344</v>
      </c>
      <c r="AU49" s="183" t="s">
        <v>344</v>
      </c>
      <c r="AV49" s="187" t="s">
        <v>344</v>
      </c>
      <c r="AW49" s="184" t="s">
        <v>344</v>
      </c>
      <c r="AX49" s="183" t="s">
        <v>344</v>
      </c>
      <c r="AY49" s="187" t="s">
        <v>344</v>
      </c>
      <c r="AZ49" s="184" t="s">
        <v>344</v>
      </c>
      <c r="BA49" s="183" t="s">
        <v>344</v>
      </c>
      <c r="BB49" s="187" t="s">
        <v>344</v>
      </c>
      <c r="BC49" s="184" t="s">
        <v>344</v>
      </c>
      <c r="BD49" s="183" t="s">
        <v>344</v>
      </c>
      <c r="BE49" s="187" t="s">
        <v>344</v>
      </c>
      <c r="BF49" s="184" t="s">
        <v>344</v>
      </c>
      <c r="BG49" s="183" t="s">
        <v>344</v>
      </c>
      <c r="BH49" s="187" t="s">
        <v>344</v>
      </c>
      <c r="BI49" s="184" t="s">
        <v>344</v>
      </c>
      <c r="BJ49" s="183" t="s">
        <v>344</v>
      </c>
      <c r="BK49" s="187" t="s">
        <v>344</v>
      </c>
      <c r="BL49" s="184" t="s">
        <v>344</v>
      </c>
      <c r="BM49" s="183" t="s">
        <v>344</v>
      </c>
      <c r="BN49" s="187" t="s">
        <v>344</v>
      </c>
      <c r="BO49" s="184" t="s">
        <v>344</v>
      </c>
      <c r="BP49" s="183" t="s">
        <v>344</v>
      </c>
      <c r="BQ49" s="187" t="s">
        <v>344</v>
      </c>
      <c r="BR49" s="184" t="s">
        <v>344</v>
      </c>
      <c r="BS49" s="183" t="s">
        <v>344</v>
      </c>
      <c r="BT49" s="187" t="s">
        <v>344</v>
      </c>
      <c r="BU49" s="184" t="s">
        <v>344</v>
      </c>
      <c r="BV49" s="183" t="s">
        <v>344</v>
      </c>
      <c r="BW49" s="187" t="s">
        <v>344</v>
      </c>
      <c r="BX49" s="184" t="s">
        <v>344</v>
      </c>
      <c r="BY49" s="183"/>
      <c r="BZ49" s="187"/>
      <c r="CA49" s="260"/>
      <c r="CB49" s="183"/>
      <c r="CC49" s="187"/>
      <c r="CD49" s="260"/>
      <c r="CE49" s="183"/>
      <c r="CF49" s="187"/>
      <c r="CG49" s="260"/>
      <c r="CH49" s="183"/>
      <c r="CI49" s="187"/>
      <c r="CJ49" s="260"/>
    </row>
    <row r="50" spans="1:88" s="8" customFormat="1" ht="30" customHeight="1" x14ac:dyDescent="0.25">
      <c r="A50" s="104" t="s">
        <v>16</v>
      </c>
      <c r="B50" s="99" t="s">
        <v>54</v>
      </c>
      <c r="C50" s="99" t="s">
        <v>389</v>
      </c>
      <c r="D50" s="99" t="s">
        <v>141</v>
      </c>
      <c r="E50" s="108" t="s">
        <v>0</v>
      </c>
      <c r="F50" s="108" t="s">
        <v>109</v>
      </c>
      <c r="G50" s="94" t="s">
        <v>73</v>
      </c>
      <c r="H50" s="306" t="str">
        <f>IF(H49="","",H49)</f>
        <v>N</v>
      </c>
      <c r="I50" s="306" t="str">
        <f t="shared" si="1"/>
        <v/>
      </c>
      <c r="J50" s="306" t="str">
        <f t="shared" si="2"/>
        <v/>
      </c>
      <c r="K50" s="306" t="str">
        <f t="shared" si="3"/>
        <v/>
      </c>
      <c r="L50" s="306" t="str">
        <f t="shared" si="4"/>
        <v/>
      </c>
      <c r="M50" s="64"/>
      <c r="N50" s="185" t="s">
        <v>344</v>
      </c>
      <c r="O50" s="181"/>
      <c r="P50" s="186" t="s">
        <v>344</v>
      </c>
      <c r="Q50" s="185" t="s">
        <v>344</v>
      </c>
      <c r="R50" s="181" t="s">
        <v>344</v>
      </c>
      <c r="S50" s="186" t="s">
        <v>344</v>
      </c>
      <c r="T50" s="185" t="s">
        <v>344</v>
      </c>
      <c r="U50" s="181" t="s">
        <v>344</v>
      </c>
      <c r="V50" s="186" t="s">
        <v>344</v>
      </c>
      <c r="W50" s="185" t="s">
        <v>344</v>
      </c>
      <c r="X50" s="181" t="s">
        <v>344</v>
      </c>
      <c r="Y50" s="186" t="s">
        <v>344</v>
      </c>
      <c r="Z50" s="185" t="s">
        <v>344</v>
      </c>
      <c r="AA50" s="181" t="s">
        <v>344</v>
      </c>
      <c r="AB50" s="186" t="s">
        <v>344</v>
      </c>
      <c r="AC50" s="185" t="s">
        <v>344</v>
      </c>
      <c r="AD50" s="181" t="s">
        <v>344</v>
      </c>
      <c r="AE50" s="186" t="s">
        <v>344</v>
      </c>
      <c r="AF50" s="185" t="s">
        <v>344</v>
      </c>
      <c r="AG50" s="181" t="s">
        <v>344</v>
      </c>
      <c r="AH50" s="186" t="s">
        <v>344</v>
      </c>
      <c r="AI50" s="185" t="s">
        <v>344</v>
      </c>
      <c r="AJ50" s="181" t="s">
        <v>344</v>
      </c>
      <c r="AK50" s="186" t="s">
        <v>344</v>
      </c>
      <c r="AL50" s="185" t="s">
        <v>344</v>
      </c>
      <c r="AM50" s="181" t="s">
        <v>344</v>
      </c>
      <c r="AN50" s="186" t="s">
        <v>344</v>
      </c>
      <c r="AO50" s="185" t="s">
        <v>344</v>
      </c>
      <c r="AP50" s="181" t="s">
        <v>344</v>
      </c>
      <c r="AQ50" s="186" t="s">
        <v>344</v>
      </c>
      <c r="AR50" s="185" t="s">
        <v>344</v>
      </c>
      <c r="AS50" s="181" t="s">
        <v>344</v>
      </c>
      <c r="AT50" s="186" t="s">
        <v>344</v>
      </c>
      <c r="AU50" s="185" t="s">
        <v>344</v>
      </c>
      <c r="AV50" s="181" t="s">
        <v>344</v>
      </c>
      <c r="AW50" s="186" t="s">
        <v>344</v>
      </c>
      <c r="AX50" s="185" t="s">
        <v>344</v>
      </c>
      <c r="AY50" s="181" t="s">
        <v>344</v>
      </c>
      <c r="AZ50" s="186" t="s">
        <v>344</v>
      </c>
      <c r="BA50" s="185" t="s">
        <v>344</v>
      </c>
      <c r="BB50" s="181" t="s">
        <v>344</v>
      </c>
      <c r="BC50" s="186" t="s">
        <v>344</v>
      </c>
      <c r="BD50" s="185" t="s">
        <v>344</v>
      </c>
      <c r="BE50" s="181" t="s">
        <v>344</v>
      </c>
      <c r="BF50" s="186" t="s">
        <v>344</v>
      </c>
      <c r="BG50" s="185" t="s">
        <v>344</v>
      </c>
      <c r="BH50" s="181" t="s">
        <v>344</v>
      </c>
      <c r="BI50" s="186" t="s">
        <v>344</v>
      </c>
      <c r="BJ50" s="185" t="s">
        <v>344</v>
      </c>
      <c r="BK50" s="181" t="s">
        <v>344</v>
      </c>
      <c r="BL50" s="186" t="s">
        <v>344</v>
      </c>
      <c r="BM50" s="185" t="s">
        <v>344</v>
      </c>
      <c r="BN50" s="181" t="s">
        <v>344</v>
      </c>
      <c r="BO50" s="186" t="s">
        <v>344</v>
      </c>
      <c r="BP50" s="185" t="s">
        <v>344</v>
      </c>
      <c r="BQ50" s="181" t="s">
        <v>344</v>
      </c>
      <c r="BR50" s="186" t="s">
        <v>344</v>
      </c>
      <c r="BS50" s="185" t="s">
        <v>344</v>
      </c>
      <c r="BT50" s="181" t="s">
        <v>344</v>
      </c>
      <c r="BU50" s="186" t="s">
        <v>344</v>
      </c>
      <c r="BV50" s="185" t="s">
        <v>344</v>
      </c>
      <c r="BW50" s="181" t="s">
        <v>344</v>
      </c>
      <c r="BX50" s="186" t="s">
        <v>344</v>
      </c>
      <c r="BY50" s="185"/>
      <c r="BZ50" s="181"/>
      <c r="CA50" s="261"/>
      <c r="CB50" s="185"/>
      <c r="CC50" s="181"/>
      <c r="CD50" s="261"/>
      <c r="CE50" s="185"/>
      <c r="CF50" s="181"/>
      <c r="CG50" s="261"/>
      <c r="CH50" s="185"/>
      <c r="CI50" s="181"/>
      <c r="CJ50" s="261"/>
    </row>
    <row r="51" spans="1:88" s="11" customFormat="1" ht="30" customHeight="1" thickBot="1" x14ac:dyDescent="0.3">
      <c r="A51" s="104" t="s">
        <v>16</v>
      </c>
      <c r="B51" s="104" t="s">
        <v>54</v>
      </c>
      <c r="C51" s="104" t="s">
        <v>389</v>
      </c>
      <c r="D51" s="104" t="s">
        <v>141</v>
      </c>
      <c r="E51" s="100" t="s">
        <v>0</v>
      </c>
      <c r="F51" s="100" t="s">
        <v>109</v>
      </c>
      <c r="G51" s="94" t="s">
        <v>74</v>
      </c>
      <c r="H51" s="307" t="str">
        <f>IF(H50="","",H50)</f>
        <v>N</v>
      </c>
      <c r="I51" s="307" t="str">
        <f t="shared" si="1"/>
        <v/>
      </c>
      <c r="J51" s="307" t="str">
        <f t="shared" si="2"/>
        <v/>
      </c>
      <c r="K51" s="307" t="str">
        <f t="shared" si="3"/>
        <v/>
      </c>
      <c r="L51" s="307" t="str">
        <f t="shared" si="4"/>
        <v/>
      </c>
      <c r="M51" s="64"/>
      <c r="N51" s="180" t="s">
        <v>344</v>
      </c>
      <c r="O51" s="181"/>
      <c r="P51" s="181" t="s">
        <v>344</v>
      </c>
      <c r="Q51" s="180" t="s">
        <v>344</v>
      </c>
      <c r="R51" s="181" t="s">
        <v>344</v>
      </c>
      <c r="S51" s="181" t="s">
        <v>344</v>
      </c>
      <c r="T51" s="180" t="s">
        <v>344</v>
      </c>
      <c r="U51" s="181" t="s">
        <v>344</v>
      </c>
      <c r="V51" s="181" t="s">
        <v>344</v>
      </c>
      <c r="W51" s="180" t="s">
        <v>344</v>
      </c>
      <c r="X51" s="181" t="s">
        <v>344</v>
      </c>
      <c r="Y51" s="181" t="s">
        <v>344</v>
      </c>
      <c r="Z51" s="180" t="s">
        <v>344</v>
      </c>
      <c r="AA51" s="181" t="s">
        <v>344</v>
      </c>
      <c r="AB51" s="181" t="s">
        <v>344</v>
      </c>
      <c r="AC51" s="180" t="s">
        <v>344</v>
      </c>
      <c r="AD51" s="181" t="s">
        <v>344</v>
      </c>
      <c r="AE51" s="181" t="s">
        <v>344</v>
      </c>
      <c r="AF51" s="180" t="s">
        <v>344</v>
      </c>
      <c r="AG51" s="181" t="s">
        <v>344</v>
      </c>
      <c r="AH51" s="181" t="s">
        <v>344</v>
      </c>
      <c r="AI51" s="180" t="s">
        <v>344</v>
      </c>
      <c r="AJ51" s="181" t="s">
        <v>344</v>
      </c>
      <c r="AK51" s="181" t="s">
        <v>344</v>
      </c>
      <c r="AL51" s="180" t="s">
        <v>344</v>
      </c>
      <c r="AM51" s="181" t="s">
        <v>344</v>
      </c>
      <c r="AN51" s="181" t="s">
        <v>344</v>
      </c>
      <c r="AO51" s="180" t="s">
        <v>344</v>
      </c>
      <c r="AP51" s="181" t="s">
        <v>344</v>
      </c>
      <c r="AQ51" s="181" t="s">
        <v>344</v>
      </c>
      <c r="AR51" s="180" t="s">
        <v>344</v>
      </c>
      <c r="AS51" s="181" t="s">
        <v>344</v>
      </c>
      <c r="AT51" s="181" t="s">
        <v>344</v>
      </c>
      <c r="AU51" s="180" t="s">
        <v>344</v>
      </c>
      <c r="AV51" s="181" t="s">
        <v>344</v>
      </c>
      <c r="AW51" s="181" t="s">
        <v>344</v>
      </c>
      <c r="AX51" s="180" t="s">
        <v>344</v>
      </c>
      <c r="AY51" s="181" t="s">
        <v>344</v>
      </c>
      <c r="AZ51" s="181" t="s">
        <v>344</v>
      </c>
      <c r="BA51" s="180" t="s">
        <v>344</v>
      </c>
      <c r="BB51" s="181" t="s">
        <v>344</v>
      </c>
      <c r="BC51" s="181" t="s">
        <v>344</v>
      </c>
      <c r="BD51" s="180" t="s">
        <v>344</v>
      </c>
      <c r="BE51" s="181" t="s">
        <v>344</v>
      </c>
      <c r="BF51" s="181" t="s">
        <v>344</v>
      </c>
      <c r="BG51" s="180" t="s">
        <v>344</v>
      </c>
      <c r="BH51" s="181" t="s">
        <v>344</v>
      </c>
      <c r="BI51" s="181" t="s">
        <v>344</v>
      </c>
      <c r="BJ51" s="180" t="s">
        <v>344</v>
      </c>
      <c r="BK51" s="181" t="s">
        <v>344</v>
      </c>
      <c r="BL51" s="181" t="s">
        <v>344</v>
      </c>
      <c r="BM51" s="180" t="s">
        <v>344</v>
      </c>
      <c r="BN51" s="181" t="s">
        <v>344</v>
      </c>
      <c r="BO51" s="181" t="s">
        <v>344</v>
      </c>
      <c r="BP51" s="180" t="s">
        <v>344</v>
      </c>
      <c r="BQ51" s="181" t="s">
        <v>344</v>
      </c>
      <c r="BR51" s="181" t="s">
        <v>344</v>
      </c>
      <c r="BS51" s="180" t="s">
        <v>344</v>
      </c>
      <c r="BT51" s="181" t="s">
        <v>344</v>
      </c>
      <c r="BU51" s="181" t="s">
        <v>344</v>
      </c>
      <c r="BV51" s="180" t="s">
        <v>344</v>
      </c>
      <c r="BW51" s="181" t="s">
        <v>344</v>
      </c>
      <c r="BX51" s="181" t="s">
        <v>344</v>
      </c>
      <c r="BY51" s="180"/>
      <c r="BZ51" s="181"/>
      <c r="CA51" s="182"/>
      <c r="CB51" s="180"/>
      <c r="CC51" s="181"/>
      <c r="CD51" s="182"/>
      <c r="CE51" s="180"/>
      <c r="CF51" s="181"/>
      <c r="CG51" s="182"/>
      <c r="CH51" s="180"/>
      <c r="CI51" s="181"/>
      <c r="CJ51" s="182"/>
    </row>
    <row r="52" spans="1:88" s="11" customFormat="1" ht="60.75" customHeight="1" thickTop="1" x14ac:dyDescent="0.25">
      <c r="A52" s="126" t="s">
        <v>17</v>
      </c>
      <c r="B52" s="126" t="s">
        <v>210</v>
      </c>
      <c r="C52" s="126" t="s">
        <v>390</v>
      </c>
      <c r="D52" s="126" t="s">
        <v>141</v>
      </c>
      <c r="E52" s="128" t="s">
        <v>0</v>
      </c>
      <c r="F52" s="128" t="s">
        <v>109</v>
      </c>
      <c r="G52" s="128" t="s">
        <v>72</v>
      </c>
      <c r="H52" s="305" t="s">
        <v>596</v>
      </c>
      <c r="I52" s="305"/>
      <c r="J52" s="305"/>
      <c r="K52" s="305"/>
      <c r="L52" s="305"/>
      <c r="M52" s="130"/>
      <c r="N52" s="183" t="s">
        <v>344</v>
      </c>
      <c r="O52" s="187"/>
      <c r="P52" s="184" t="s">
        <v>344</v>
      </c>
      <c r="Q52" s="183" t="s">
        <v>344</v>
      </c>
      <c r="R52" s="187" t="s">
        <v>344</v>
      </c>
      <c r="S52" s="184" t="s">
        <v>344</v>
      </c>
      <c r="T52" s="183" t="s">
        <v>344</v>
      </c>
      <c r="U52" s="187" t="s">
        <v>344</v>
      </c>
      <c r="V52" s="184" t="s">
        <v>344</v>
      </c>
      <c r="W52" s="183" t="s">
        <v>344</v>
      </c>
      <c r="X52" s="187" t="s">
        <v>344</v>
      </c>
      <c r="Y52" s="184" t="s">
        <v>344</v>
      </c>
      <c r="Z52" s="183" t="s">
        <v>344</v>
      </c>
      <c r="AA52" s="187" t="s">
        <v>344</v>
      </c>
      <c r="AB52" s="184" t="s">
        <v>344</v>
      </c>
      <c r="AC52" s="183" t="s">
        <v>344</v>
      </c>
      <c r="AD52" s="187" t="s">
        <v>344</v>
      </c>
      <c r="AE52" s="184" t="s">
        <v>344</v>
      </c>
      <c r="AF52" s="183" t="s">
        <v>344</v>
      </c>
      <c r="AG52" s="187" t="s">
        <v>344</v>
      </c>
      <c r="AH52" s="184" t="s">
        <v>344</v>
      </c>
      <c r="AI52" s="183" t="s">
        <v>344</v>
      </c>
      <c r="AJ52" s="187" t="s">
        <v>344</v>
      </c>
      <c r="AK52" s="184" t="s">
        <v>344</v>
      </c>
      <c r="AL52" s="183" t="s">
        <v>344</v>
      </c>
      <c r="AM52" s="187" t="s">
        <v>344</v>
      </c>
      <c r="AN52" s="184" t="s">
        <v>344</v>
      </c>
      <c r="AO52" s="183" t="s">
        <v>344</v>
      </c>
      <c r="AP52" s="187" t="s">
        <v>344</v>
      </c>
      <c r="AQ52" s="184" t="s">
        <v>344</v>
      </c>
      <c r="AR52" s="183" t="s">
        <v>344</v>
      </c>
      <c r="AS52" s="187" t="s">
        <v>344</v>
      </c>
      <c r="AT52" s="184" t="s">
        <v>344</v>
      </c>
      <c r="AU52" s="183" t="s">
        <v>344</v>
      </c>
      <c r="AV52" s="187" t="s">
        <v>344</v>
      </c>
      <c r="AW52" s="184" t="s">
        <v>344</v>
      </c>
      <c r="AX52" s="183" t="s">
        <v>344</v>
      </c>
      <c r="AY52" s="187" t="s">
        <v>344</v>
      </c>
      <c r="AZ52" s="184" t="s">
        <v>344</v>
      </c>
      <c r="BA52" s="183" t="s">
        <v>344</v>
      </c>
      <c r="BB52" s="187" t="s">
        <v>344</v>
      </c>
      <c r="BC52" s="184" t="s">
        <v>344</v>
      </c>
      <c r="BD52" s="183" t="s">
        <v>344</v>
      </c>
      <c r="BE52" s="187" t="s">
        <v>344</v>
      </c>
      <c r="BF52" s="184" t="s">
        <v>344</v>
      </c>
      <c r="BG52" s="183" t="s">
        <v>344</v>
      </c>
      <c r="BH52" s="187" t="s">
        <v>344</v>
      </c>
      <c r="BI52" s="184" t="s">
        <v>344</v>
      </c>
      <c r="BJ52" s="183" t="s">
        <v>344</v>
      </c>
      <c r="BK52" s="187" t="s">
        <v>344</v>
      </c>
      <c r="BL52" s="184" t="s">
        <v>344</v>
      </c>
      <c r="BM52" s="183" t="s">
        <v>344</v>
      </c>
      <c r="BN52" s="187" t="s">
        <v>344</v>
      </c>
      <c r="BO52" s="184" t="s">
        <v>344</v>
      </c>
      <c r="BP52" s="183" t="s">
        <v>344</v>
      </c>
      <c r="BQ52" s="187" t="s">
        <v>344</v>
      </c>
      <c r="BR52" s="184" t="s">
        <v>344</v>
      </c>
      <c r="BS52" s="183" t="s">
        <v>344</v>
      </c>
      <c r="BT52" s="187" t="s">
        <v>344</v>
      </c>
      <c r="BU52" s="184" t="s">
        <v>344</v>
      </c>
      <c r="BV52" s="183" t="s">
        <v>344</v>
      </c>
      <c r="BW52" s="187" t="s">
        <v>344</v>
      </c>
      <c r="BX52" s="184" t="s">
        <v>344</v>
      </c>
      <c r="BY52" s="183"/>
      <c r="BZ52" s="187"/>
      <c r="CA52" s="260"/>
      <c r="CB52" s="183"/>
      <c r="CC52" s="187"/>
      <c r="CD52" s="260"/>
      <c r="CE52" s="183"/>
      <c r="CF52" s="187"/>
      <c r="CG52" s="260"/>
      <c r="CH52" s="183"/>
      <c r="CI52" s="187"/>
      <c r="CJ52" s="260"/>
    </row>
    <row r="53" spans="1:88" s="11" customFormat="1" ht="30" customHeight="1" x14ac:dyDescent="0.25">
      <c r="A53" s="58" t="s">
        <v>17</v>
      </c>
      <c r="B53" s="66" t="s">
        <v>210</v>
      </c>
      <c r="C53" s="66" t="s">
        <v>390</v>
      </c>
      <c r="D53" s="66" t="s">
        <v>141</v>
      </c>
      <c r="E53" s="58" t="s">
        <v>0</v>
      </c>
      <c r="F53" s="58" t="s">
        <v>109</v>
      </c>
      <c r="G53" s="67" t="s">
        <v>73</v>
      </c>
      <c r="H53" s="306" t="str">
        <f>IF(H52="","",H52)</f>
        <v>N</v>
      </c>
      <c r="I53" s="306" t="str">
        <f t="shared" si="1"/>
        <v/>
      </c>
      <c r="J53" s="306" t="str">
        <f t="shared" si="2"/>
        <v/>
      </c>
      <c r="K53" s="306" t="str">
        <f t="shared" si="3"/>
        <v/>
      </c>
      <c r="L53" s="306" t="str">
        <f t="shared" si="4"/>
        <v/>
      </c>
      <c r="M53" s="64"/>
      <c r="N53" s="185" t="s">
        <v>344</v>
      </c>
      <c r="O53" s="181"/>
      <c r="P53" s="186" t="s">
        <v>344</v>
      </c>
      <c r="Q53" s="185" t="s">
        <v>344</v>
      </c>
      <c r="R53" s="181" t="s">
        <v>344</v>
      </c>
      <c r="S53" s="186" t="s">
        <v>344</v>
      </c>
      <c r="T53" s="185" t="s">
        <v>344</v>
      </c>
      <c r="U53" s="181" t="s">
        <v>344</v>
      </c>
      <c r="V53" s="186" t="s">
        <v>344</v>
      </c>
      <c r="W53" s="185" t="s">
        <v>344</v>
      </c>
      <c r="X53" s="181" t="s">
        <v>344</v>
      </c>
      <c r="Y53" s="186" t="s">
        <v>344</v>
      </c>
      <c r="Z53" s="185" t="s">
        <v>344</v>
      </c>
      <c r="AA53" s="181" t="s">
        <v>344</v>
      </c>
      <c r="AB53" s="186" t="s">
        <v>344</v>
      </c>
      <c r="AC53" s="185" t="s">
        <v>344</v>
      </c>
      <c r="AD53" s="181" t="s">
        <v>344</v>
      </c>
      <c r="AE53" s="186" t="s">
        <v>344</v>
      </c>
      <c r="AF53" s="185" t="s">
        <v>344</v>
      </c>
      <c r="AG53" s="181" t="s">
        <v>344</v>
      </c>
      <c r="AH53" s="186" t="s">
        <v>344</v>
      </c>
      <c r="AI53" s="185" t="s">
        <v>344</v>
      </c>
      <c r="AJ53" s="181" t="s">
        <v>344</v>
      </c>
      <c r="AK53" s="186" t="s">
        <v>344</v>
      </c>
      <c r="AL53" s="185" t="s">
        <v>344</v>
      </c>
      <c r="AM53" s="181" t="s">
        <v>344</v>
      </c>
      <c r="AN53" s="186" t="s">
        <v>344</v>
      </c>
      <c r="AO53" s="185" t="s">
        <v>344</v>
      </c>
      <c r="AP53" s="181" t="s">
        <v>344</v>
      </c>
      <c r="AQ53" s="186" t="s">
        <v>344</v>
      </c>
      <c r="AR53" s="185" t="s">
        <v>344</v>
      </c>
      <c r="AS53" s="181" t="s">
        <v>344</v>
      </c>
      <c r="AT53" s="186" t="s">
        <v>344</v>
      </c>
      <c r="AU53" s="185" t="s">
        <v>344</v>
      </c>
      <c r="AV53" s="181" t="s">
        <v>344</v>
      </c>
      <c r="AW53" s="186" t="s">
        <v>344</v>
      </c>
      <c r="AX53" s="185" t="s">
        <v>344</v>
      </c>
      <c r="AY53" s="181" t="s">
        <v>344</v>
      </c>
      <c r="AZ53" s="186" t="s">
        <v>344</v>
      </c>
      <c r="BA53" s="185" t="s">
        <v>344</v>
      </c>
      <c r="BB53" s="181" t="s">
        <v>344</v>
      </c>
      <c r="BC53" s="186" t="s">
        <v>344</v>
      </c>
      <c r="BD53" s="185" t="s">
        <v>344</v>
      </c>
      <c r="BE53" s="181" t="s">
        <v>344</v>
      </c>
      <c r="BF53" s="186" t="s">
        <v>344</v>
      </c>
      <c r="BG53" s="185" t="s">
        <v>344</v>
      </c>
      <c r="BH53" s="181" t="s">
        <v>344</v>
      </c>
      <c r="BI53" s="186" t="s">
        <v>344</v>
      </c>
      <c r="BJ53" s="185" t="s">
        <v>344</v>
      </c>
      <c r="BK53" s="181" t="s">
        <v>344</v>
      </c>
      <c r="BL53" s="186" t="s">
        <v>344</v>
      </c>
      <c r="BM53" s="185" t="s">
        <v>344</v>
      </c>
      <c r="BN53" s="181" t="s">
        <v>344</v>
      </c>
      <c r="BO53" s="186" t="s">
        <v>344</v>
      </c>
      <c r="BP53" s="185" t="s">
        <v>344</v>
      </c>
      <c r="BQ53" s="181" t="s">
        <v>344</v>
      </c>
      <c r="BR53" s="186" t="s">
        <v>344</v>
      </c>
      <c r="BS53" s="185" t="s">
        <v>344</v>
      </c>
      <c r="BT53" s="181" t="s">
        <v>344</v>
      </c>
      <c r="BU53" s="186" t="s">
        <v>344</v>
      </c>
      <c r="BV53" s="185" t="s">
        <v>344</v>
      </c>
      <c r="BW53" s="181" t="s">
        <v>344</v>
      </c>
      <c r="BX53" s="186" t="s">
        <v>344</v>
      </c>
      <c r="BY53" s="185"/>
      <c r="BZ53" s="181"/>
      <c r="CA53" s="261"/>
      <c r="CB53" s="185"/>
      <c r="CC53" s="181"/>
      <c r="CD53" s="261"/>
      <c r="CE53" s="185"/>
      <c r="CF53" s="181"/>
      <c r="CG53" s="261"/>
      <c r="CH53" s="185"/>
      <c r="CI53" s="181"/>
      <c r="CJ53" s="261"/>
    </row>
    <row r="54" spans="1:88" s="11" customFormat="1" ht="30" customHeight="1" thickBot="1" x14ac:dyDescent="0.3">
      <c r="A54" s="58" t="s">
        <v>17</v>
      </c>
      <c r="B54" s="66" t="s">
        <v>210</v>
      </c>
      <c r="C54" s="66" t="s">
        <v>390</v>
      </c>
      <c r="D54" s="66" t="s">
        <v>141</v>
      </c>
      <c r="E54" s="58" t="s">
        <v>0</v>
      </c>
      <c r="F54" s="58" t="s">
        <v>109</v>
      </c>
      <c r="G54" s="67" t="s">
        <v>74</v>
      </c>
      <c r="H54" s="307" t="str">
        <f>IF(H53="","",H53)</f>
        <v>N</v>
      </c>
      <c r="I54" s="307" t="str">
        <f t="shared" si="1"/>
        <v/>
      </c>
      <c r="J54" s="307" t="str">
        <f t="shared" si="2"/>
        <v/>
      </c>
      <c r="K54" s="307" t="str">
        <f t="shared" si="3"/>
        <v/>
      </c>
      <c r="L54" s="307" t="str">
        <f t="shared" si="4"/>
        <v/>
      </c>
      <c r="M54" s="64"/>
      <c r="N54" s="180" t="s">
        <v>344</v>
      </c>
      <c r="O54" s="181"/>
      <c r="P54" s="181" t="s">
        <v>344</v>
      </c>
      <c r="Q54" s="180" t="s">
        <v>344</v>
      </c>
      <c r="R54" s="181" t="s">
        <v>344</v>
      </c>
      <c r="S54" s="181" t="s">
        <v>344</v>
      </c>
      <c r="T54" s="180" t="s">
        <v>344</v>
      </c>
      <c r="U54" s="181" t="s">
        <v>344</v>
      </c>
      <c r="V54" s="181" t="s">
        <v>344</v>
      </c>
      <c r="W54" s="180" t="s">
        <v>344</v>
      </c>
      <c r="X54" s="181" t="s">
        <v>344</v>
      </c>
      <c r="Y54" s="181" t="s">
        <v>344</v>
      </c>
      <c r="Z54" s="180" t="s">
        <v>344</v>
      </c>
      <c r="AA54" s="181" t="s">
        <v>344</v>
      </c>
      <c r="AB54" s="181" t="s">
        <v>344</v>
      </c>
      <c r="AC54" s="180" t="s">
        <v>344</v>
      </c>
      <c r="AD54" s="181" t="s">
        <v>344</v>
      </c>
      <c r="AE54" s="181" t="s">
        <v>344</v>
      </c>
      <c r="AF54" s="180" t="s">
        <v>344</v>
      </c>
      <c r="AG54" s="181" t="s">
        <v>344</v>
      </c>
      <c r="AH54" s="181" t="s">
        <v>344</v>
      </c>
      <c r="AI54" s="180" t="s">
        <v>344</v>
      </c>
      <c r="AJ54" s="181" t="s">
        <v>344</v>
      </c>
      <c r="AK54" s="181" t="s">
        <v>344</v>
      </c>
      <c r="AL54" s="180" t="s">
        <v>344</v>
      </c>
      <c r="AM54" s="181" t="s">
        <v>344</v>
      </c>
      <c r="AN54" s="181" t="s">
        <v>344</v>
      </c>
      <c r="AO54" s="180" t="s">
        <v>344</v>
      </c>
      <c r="AP54" s="181" t="s">
        <v>344</v>
      </c>
      <c r="AQ54" s="181" t="s">
        <v>344</v>
      </c>
      <c r="AR54" s="180" t="s">
        <v>344</v>
      </c>
      <c r="AS54" s="181" t="s">
        <v>344</v>
      </c>
      <c r="AT54" s="181" t="s">
        <v>344</v>
      </c>
      <c r="AU54" s="180" t="s">
        <v>344</v>
      </c>
      <c r="AV54" s="181" t="s">
        <v>344</v>
      </c>
      <c r="AW54" s="181" t="s">
        <v>344</v>
      </c>
      <c r="AX54" s="180" t="s">
        <v>344</v>
      </c>
      <c r="AY54" s="181" t="s">
        <v>344</v>
      </c>
      <c r="AZ54" s="181" t="s">
        <v>344</v>
      </c>
      <c r="BA54" s="180" t="s">
        <v>344</v>
      </c>
      <c r="BB54" s="181" t="s">
        <v>344</v>
      </c>
      <c r="BC54" s="181" t="s">
        <v>344</v>
      </c>
      <c r="BD54" s="180" t="s">
        <v>344</v>
      </c>
      <c r="BE54" s="181" t="s">
        <v>344</v>
      </c>
      <c r="BF54" s="181" t="s">
        <v>344</v>
      </c>
      <c r="BG54" s="180" t="s">
        <v>344</v>
      </c>
      <c r="BH54" s="181" t="s">
        <v>344</v>
      </c>
      <c r="BI54" s="181" t="s">
        <v>344</v>
      </c>
      <c r="BJ54" s="180" t="s">
        <v>344</v>
      </c>
      <c r="BK54" s="181" t="s">
        <v>344</v>
      </c>
      <c r="BL54" s="181" t="s">
        <v>344</v>
      </c>
      <c r="BM54" s="180" t="s">
        <v>344</v>
      </c>
      <c r="BN54" s="181" t="s">
        <v>344</v>
      </c>
      <c r="BO54" s="181" t="s">
        <v>344</v>
      </c>
      <c r="BP54" s="180" t="s">
        <v>344</v>
      </c>
      <c r="BQ54" s="181" t="s">
        <v>344</v>
      </c>
      <c r="BR54" s="181" t="s">
        <v>344</v>
      </c>
      <c r="BS54" s="180" t="s">
        <v>344</v>
      </c>
      <c r="BT54" s="181" t="s">
        <v>344</v>
      </c>
      <c r="BU54" s="181" t="s">
        <v>344</v>
      </c>
      <c r="BV54" s="180" t="s">
        <v>344</v>
      </c>
      <c r="BW54" s="181" t="s">
        <v>344</v>
      </c>
      <c r="BX54" s="181" t="s">
        <v>344</v>
      </c>
      <c r="BY54" s="180"/>
      <c r="BZ54" s="181"/>
      <c r="CA54" s="182"/>
      <c r="CB54" s="180"/>
      <c r="CC54" s="181"/>
      <c r="CD54" s="182"/>
      <c r="CE54" s="180"/>
      <c r="CF54" s="181"/>
      <c r="CG54" s="182"/>
      <c r="CH54" s="180"/>
      <c r="CI54" s="181"/>
      <c r="CJ54" s="182"/>
    </row>
    <row r="55" spans="1:88" s="11" customFormat="1" ht="51.75" customHeight="1" thickTop="1" x14ac:dyDescent="0.25">
      <c r="A55" s="127" t="s">
        <v>18</v>
      </c>
      <c r="B55" s="127" t="s">
        <v>100</v>
      </c>
      <c r="C55" s="127" t="s">
        <v>391</v>
      </c>
      <c r="D55" s="126" t="s">
        <v>142</v>
      </c>
      <c r="E55" s="128" t="s">
        <v>0</v>
      </c>
      <c r="F55" s="128" t="s">
        <v>109</v>
      </c>
      <c r="G55" s="128" t="s">
        <v>72</v>
      </c>
      <c r="H55" s="305" t="s">
        <v>595</v>
      </c>
      <c r="I55" s="305" t="s">
        <v>595</v>
      </c>
      <c r="J55" s="305"/>
      <c r="K55" s="342" t="s">
        <v>724</v>
      </c>
      <c r="L55" s="343" t="s">
        <v>596</v>
      </c>
      <c r="M55" s="92" t="s">
        <v>715</v>
      </c>
      <c r="N55" s="140" t="s">
        <v>344</v>
      </c>
      <c r="O55" s="327">
        <v>17777</v>
      </c>
      <c r="P55" s="328" t="s">
        <v>677</v>
      </c>
      <c r="Q55" s="140" t="s">
        <v>344</v>
      </c>
      <c r="R55" s="187" t="s">
        <v>344</v>
      </c>
      <c r="S55" s="187" t="s">
        <v>344</v>
      </c>
      <c r="T55" s="140" t="s">
        <v>344</v>
      </c>
      <c r="U55" s="187" t="s">
        <v>344</v>
      </c>
      <c r="V55" s="187" t="s">
        <v>344</v>
      </c>
      <c r="W55" s="140" t="s">
        <v>344</v>
      </c>
      <c r="X55" s="187" t="s">
        <v>344</v>
      </c>
      <c r="Y55" s="187" t="s">
        <v>344</v>
      </c>
      <c r="Z55" s="329" t="s">
        <v>677</v>
      </c>
      <c r="AA55" s="327">
        <v>0</v>
      </c>
      <c r="AB55" s="328" t="s">
        <v>677</v>
      </c>
      <c r="AC55" s="329" t="s">
        <v>677</v>
      </c>
      <c r="AD55" s="327">
        <v>4093</v>
      </c>
      <c r="AE55" s="328" t="s">
        <v>677</v>
      </c>
      <c r="AF55" s="329" t="s">
        <v>677</v>
      </c>
      <c r="AG55" s="327">
        <v>3885</v>
      </c>
      <c r="AH55" s="328" t="s">
        <v>677</v>
      </c>
      <c r="AI55" s="329" t="s">
        <v>677</v>
      </c>
      <c r="AJ55" s="327">
        <v>3851</v>
      </c>
      <c r="AK55" s="328" t="s">
        <v>677</v>
      </c>
      <c r="AL55" s="329" t="s">
        <v>677</v>
      </c>
      <c r="AM55" s="327">
        <v>3105</v>
      </c>
      <c r="AN55" s="328" t="s">
        <v>677</v>
      </c>
      <c r="AO55" s="329" t="s">
        <v>677</v>
      </c>
      <c r="AP55" s="327">
        <v>2843</v>
      </c>
      <c r="AQ55" s="328" t="s">
        <v>677</v>
      </c>
      <c r="AR55" s="329" t="s">
        <v>677</v>
      </c>
      <c r="AS55" s="327">
        <v>8331</v>
      </c>
      <c r="AT55" s="328" t="s">
        <v>677</v>
      </c>
      <c r="AU55" s="329" t="s">
        <v>677</v>
      </c>
      <c r="AV55" s="327">
        <v>9446</v>
      </c>
      <c r="AW55" s="328" t="s">
        <v>677</v>
      </c>
      <c r="AX55" s="329" t="s">
        <v>677</v>
      </c>
      <c r="AY55" s="327">
        <v>10386</v>
      </c>
      <c r="AZ55" s="328" t="s">
        <v>677</v>
      </c>
      <c r="BA55" s="329" t="s">
        <v>677</v>
      </c>
      <c r="BB55" s="327">
        <v>1362</v>
      </c>
      <c r="BC55" s="328" t="s">
        <v>677</v>
      </c>
      <c r="BD55" s="329" t="s">
        <v>677</v>
      </c>
      <c r="BE55" s="327">
        <v>493</v>
      </c>
      <c r="BF55" s="328" t="s">
        <v>677</v>
      </c>
      <c r="BG55" s="329" t="s">
        <v>677</v>
      </c>
      <c r="BH55" s="327">
        <v>288</v>
      </c>
      <c r="BI55" s="328" t="s">
        <v>677</v>
      </c>
      <c r="BJ55" s="329" t="s">
        <v>677</v>
      </c>
      <c r="BK55" s="327">
        <v>1761</v>
      </c>
      <c r="BL55" s="328" t="s">
        <v>677</v>
      </c>
      <c r="BM55" s="329" t="s">
        <v>677</v>
      </c>
      <c r="BN55" s="327">
        <v>3487</v>
      </c>
      <c r="BO55" s="328" t="s">
        <v>677</v>
      </c>
      <c r="BP55" s="329" t="s">
        <v>677</v>
      </c>
      <c r="BQ55" s="327">
        <v>1339</v>
      </c>
      <c r="BR55" s="328" t="s">
        <v>677</v>
      </c>
      <c r="BS55" s="329" t="s">
        <v>677</v>
      </c>
      <c r="BT55" s="327">
        <v>12951</v>
      </c>
      <c r="BU55" s="328" t="s">
        <v>677</v>
      </c>
      <c r="BV55" s="329" t="s">
        <v>677</v>
      </c>
      <c r="BW55" s="327">
        <v>3487</v>
      </c>
      <c r="BX55" s="328" t="s">
        <v>677</v>
      </c>
      <c r="BY55" s="331" t="s">
        <v>677</v>
      </c>
      <c r="BZ55" s="332">
        <v>4912</v>
      </c>
      <c r="CA55" s="330" t="s">
        <v>677</v>
      </c>
      <c r="CB55" s="331" t="s">
        <v>677</v>
      </c>
      <c r="CC55" s="332">
        <v>3402</v>
      </c>
      <c r="CD55" s="330" t="s">
        <v>677</v>
      </c>
      <c r="CE55" s="331" t="s">
        <v>677</v>
      </c>
      <c r="CF55" s="332">
        <v>0</v>
      </c>
      <c r="CG55" s="330" t="s">
        <v>677</v>
      </c>
      <c r="CH55" s="331" t="s">
        <v>677</v>
      </c>
      <c r="CI55" s="332">
        <v>0</v>
      </c>
      <c r="CJ55" s="260"/>
    </row>
    <row r="56" spans="1:88" s="11" customFormat="1" ht="30" customHeight="1" x14ac:dyDescent="0.25">
      <c r="A56" s="103" t="s">
        <v>18</v>
      </c>
      <c r="B56" s="103" t="s">
        <v>100</v>
      </c>
      <c r="C56" s="99" t="s">
        <v>391</v>
      </c>
      <c r="D56" s="103" t="s">
        <v>142</v>
      </c>
      <c r="E56" s="108" t="s">
        <v>0</v>
      </c>
      <c r="F56" s="108" t="s">
        <v>109</v>
      </c>
      <c r="G56" s="94" t="s">
        <v>73</v>
      </c>
      <c r="H56" s="306" t="str">
        <f>IF(H55="","",H55)</f>
        <v>Y</v>
      </c>
      <c r="I56" s="306" t="str">
        <f t="shared" si="1"/>
        <v>Y</v>
      </c>
      <c r="J56" s="306" t="str">
        <f t="shared" si="2"/>
        <v/>
      </c>
      <c r="K56" s="306" t="str">
        <f t="shared" si="3"/>
        <v>Version 4.0</v>
      </c>
      <c r="L56" s="306" t="str">
        <f t="shared" si="4"/>
        <v>N</v>
      </c>
      <c r="M56" s="64" t="s">
        <v>716</v>
      </c>
      <c r="N56" s="180" t="s">
        <v>344</v>
      </c>
      <c r="O56" s="327">
        <v>16714</v>
      </c>
      <c r="P56" s="328" t="s">
        <v>677</v>
      </c>
      <c r="Q56" s="180" t="s">
        <v>344</v>
      </c>
      <c r="R56" s="181" t="s">
        <v>344</v>
      </c>
      <c r="S56" s="181" t="s">
        <v>344</v>
      </c>
      <c r="T56" s="180" t="s">
        <v>344</v>
      </c>
      <c r="U56" s="181" t="s">
        <v>344</v>
      </c>
      <c r="V56" s="181" t="s">
        <v>344</v>
      </c>
      <c r="W56" s="180" t="s">
        <v>344</v>
      </c>
      <c r="X56" s="181" t="s">
        <v>344</v>
      </c>
      <c r="Y56" s="181" t="s">
        <v>344</v>
      </c>
      <c r="Z56" s="329" t="s">
        <v>677</v>
      </c>
      <c r="AA56" s="327">
        <v>0</v>
      </c>
      <c r="AB56" s="328" t="s">
        <v>677</v>
      </c>
      <c r="AC56" s="329" t="s">
        <v>677</v>
      </c>
      <c r="AD56" s="327">
        <v>3437</v>
      </c>
      <c r="AE56" s="328" t="s">
        <v>677</v>
      </c>
      <c r="AF56" s="329" t="s">
        <v>677</v>
      </c>
      <c r="AG56" s="327">
        <v>4014</v>
      </c>
      <c r="AH56" s="328" t="s">
        <v>677</v>
      </c>
      <c r="AI56" s="329" t="s">
        <v>677</v>
      </c>
      <c r="AJ56" s="327">
        <v>3547</v>
      </c>
      <c r="AK56" s="328" t="s">
        <v>677</v>
      </c>
      <c r="AL56" s="329" t="s">
        <v>677</v>
      </c>
      <c r="AM56" s="327">
        <v>2937</v>
      </c>
      <c r="AN56" s="328" t="s">
        <v>677</v>
      </c>
      <c r="AO56" s="329" t="s">
        <v>677</v>
      </c>
      <c r="AP56" s="327">
        <v>2779</v>
      </c>
      <c r="AQ56" s="328" t="s">
        <v>677</v>
      </c>
      <c r="AR56" s="329" t="s">
        <v>677</v>
      </c>
      <c r="AS56" s="327">
        <v>8528</v>
      </c>
      <c r="AT56" s="328" t="s">
        <v>677</v>
      </c>
      <c r="AU56" s="329" t="s">
        <v>677</v>
      </c>
      <c r="AV56" s="327">
        <v>8186</v>
      </c>
      <c r="AW56" s="328" t="s">
        <v>677</v>
      </c>
      <c r="AX56" s="329" t="s">
        <v>677</v>
      </c>
      <c r="AY56" s="327">
        <v>9829</v>
      </c>
      <c r="AZ56" s="328" t="s">
        <v>677</v>
      </c>
      <c r="BA56" s="329" t="s">
        <v>677</v>
      </c>
      <c r="BB56" s="327">
        <v>1157</v>
      </c>
      <c r="BC56" s="328" t="s">
        <v>677</v>
      </c>
      <c r="BD56" s="329" t="s">
        <v>677</v>
      </c>
      <c r="BE56" s="327">
        <v>366</v>
      </c>
      <c r="BF56" s="328" t="s">
        <v>677</v>
      </c>
      <c r="BG56" s="329" t="s">
        <v>677</v>
      </c>
      <c r="BH56" s="327">
        <v>284</v>
      </c>
      <c r="BI56" s="328" t="s">
        <v>677</v>
      </c>
      <c r="BJ56" s="329" t="s">
        <v>677</v>
      </c>
      <c r="BK56" s="327">
        <v>1335</v>
      </c>
      <c r="BL56" s="328" t="s">
        <v>677</v>
      </c>
      <c r="BM56" s="329" t="s">
        <v>677</v>
      </c>
      <c r="BN56" s="327">
        <v>3743</v>
      </c>
      <c r="BO56" s="328" t="s">
        <v>677</v>
      </c>
      <c r="BP56" s="329" t="s">
        <v>677</v>
      </c>
      <c r="BQ56" s="327">
        <v>989</v>
      </c>
      <c r="BR56" s="328" t="s">
        <v>677</v>
      </c>
      <c r="BS56" s="329" t="s">
        <v>677</v>
      </c>
      <c r="BT56" s="327">
        <v>11982</v>
      </c>
      <c r="BU56" s="328" t="s">
        <v>677</v>
      </c>
      <c r="BV56" s="329" t="s">
        <v>677</v>
      </c>
      <c r="BW56" s="327">
        <v>3743</v>
      </c>
      <c r="BX56" s="328" t="s">
        <v>677</v>
      </c>
      <c r="BY56" s="331" t="s">
        <v>677</v>
      </c>
      <c r="BZ56" s="332">
        <v>4387</v>
      </c>
      <c r="CA56" s="330" t="s">
        <v>677</v>
      </c>
      <c r="CB56" s="331" t="s">
        <v>677</v>
      </c>
      <c r="CC56" s="332">
        <v>2726</v>
      </c>
      <c r="CD56" s="330" t="s">
        <v>677</v>
      </c>
      <c r="CE56" s="331" t="s">
        <v>677</v>
      </c>
      <c r="CF56" s="332">
        <v>0</v>
      </c>
      <c r="CG56" s="330" t="s">
        <v>677</v>
      </c>
      <c r="CH56" s="331" t="s">
        <v>677</v>
      </c>
      <c r="CI56" s="332">
        <v>0</v>
      </c>
      <c r="CJ56" s="261"/>
    </row>
    <row r="57" spans="1:88" s="11" customFormat="1" ht="30" customHeight="1" thickBot="1" x14ac:dyDescent="0.3">
      <c r="A57" s="99" t="s">
        <v>18</v>
      </c>
      <c r="B57" s="99" t="s">
        <v>100</v>
      </c>
      <c r="C57" s="104" t="s">
        <v>391</v>
      </c>
      <c r="D57" s="99" t="s">
        <v>142</v>
      </c>
      <c r="E57" s="100" t="s">
        <v>0</v>
      </c>
      <c r="F57" s="100" t="s">
        <v>109</v>
      </c>
      <c r="G57" s="94" t="s">
        <v>74</v>
      </c>
      <c r="H57" s="307" t="str">
        <f>IF(H56="","",H56)</f>
        <v>Y</v>
      </c>
      <c r="I57" s="307" t="str">
        <f t="shared" si="1"/>
        <v>Y</v>
      </c>
      <c r="J57" s="307" t="str">
        <f t="shared" si="2"/>
        <v/>
      </c>
      <c r="K57" s="307" t="str">
        <f t="shared" si="3"/>
        <v>Version 4.0</v>
      </c>
      <c r="L57" s="307" t="str">
        <f t="shared" si="4"/>
        <v>N</v>
      </c>
      <c r="M57" s="64" t="s">
        <v>717</v>
      </c>
      <c r="N57" s="180" t="s">
        <v>344</v>
      </c>
      <c r="O57" s="327">
        <v>11964</v>
      </c>
      <c r="P57" s="328" t="s">
        <v>677</v>
      </c>
      <c r="Q57" s="180" t="s">
        <v>344</v>
      </c>
      <c r="R57" s="181" t="s">
        <v>344</v>
      </c>
      <c r="S57" s="181" t="s">
        <v>344</v>
      </c>
      <c r="T57" s="180" t="s">
        <v>344</v>
      </c>
      <c r="U57" s="181" t="s">
        <v>344</v>
      </c>
      <c r="V57" s="181" t="s">
        <v>344</v>
      </c>
      <c r="W57" s="180" t="s">
        <v>344</v>
      </c>
      <c r="X57" s="181" t="s">
        <v>344</v>
      </c>
      <c r="Y57" s="181" t="s">
        <v>344</v>
      </c>
      <c r="Z57" s="329" t="s">
        <v>677</v>
      </c>
      <c r="AA57" s="327">
        <v>0</v>
      </c>
      <c r="AB57" s="328" t="s">
        <v>677</v>
      </c>
      <c r="AC57" s="329" t="s">
        <v>677</v>
      </c>
      <c r="AD57" s="327">
        <v>2792</v>
      </c>
      <c r="AE57" s="328" t="s">
        <v>677</v>
      </c>
      <c r="AF57" s="329" t="s">
        <v>677</v>
      </c>
      <c r="AG57" s="327">
        <v>2771</v>
      </c>
      <c r="AH57" s="328" t="s">
        <v>677</v>
      </c>
      <c r="AI57" s="329" t="s">
        <v>677</v>
      </c>
      <c r="AJ57" s="327">
        <v>2523</v>
      </c>
      <c r="AK57" s="328" t="s">
        <v>677</v>
      </c>
      <c r="AL57" s="329" t="s">
        <v>677</v>
      </c>
      <c r="AM57" s="327">
        <v>2166</v>
      </c>
      <c r="AN57" s="328" t="s">
        <v>677</v>
      </c>
      <c r="AO57" s="329" t="s">
        <v>677</v>
      </c>
      <c r="AP57" s="327">
        <v>1712</v>
      </c>
      <c r="AQ57" s="328" t="s">
        <v>677</v>
      </c>
      <c r="AR57" s="329" t="s">
        <v>677</v>
      </c>
      <c r="AS57" s="327">
        <v>6093</v>
      </c>
      <c r="AT57" s="328" t="s">
        <v>677</v>
      </c>
      <c r="AU57" s="329" t="s">
        <v>677</v>
      </c>
      <c r="AV57" s="327">
        <v>5871</v>
      </c>
      <c r="AW57" s="328" t="s">
        <v>677</v>
      </c>
      <c r="AX57" s="329" t="s">
        <v>677</v>
      </c>
      <c r="AY57" s="327">
        <v>7056</v>
      </c>
      <c r="AZ57" s="328" t="s">
        <v>677</v>
      </c>
      <c r="BA57" s="329" t="s">
        <v>677</v>
      </c>
      <c r="BB57" s="327">
        <v>1095</v>
      </c>
      <c r="BC57" s="328" t="s">
        <v>677</v>
      </c>
      <c r="BD57" s="329" t="s">
        <v>677</v>
      </c>
      <c r="BE57" s="327">
        <v>247</v>
      </c>
      <c r="BF57" s="328" t="s">
        <v>677</v>
      </c>
      <c r="BG57" s="329" t="s">
        <v>677</v>
      </c>
      <c r="BH57" s="327">
        <v>210</v>
      </c>
      <c r="BI57" s="328" t="s">
        <v>677</v>
      </c>
      <c r="BJ57" s="329" t="s">
        <v>677</v>
      </c>
      <c r="BK57" s="327">
        <v>1251</v>
      </c>
      <c r="BL57" s="328" t="s">
        <v>677</v>
      </c>
      <c r="BM57" s="329" t="s">
        <v>677</v>
      </c>
      <c r="BN57" s="327">
        <v>2105</v>
      </c>
      <c r="BO57" s="328" t="s">
        <v>677</v>
      </c>
      <c r="BP57" s="329" t="s">
        <v>677</v>
      </c>
      <c r="BQ57" s="327">
        <v>931</v>
      </c>
      <c r="BR57" s="328" t="s">
        <v>677</v>
      </c>
      <c r="BS57" s="329" t="s">
        <v>677</v>
      </c>
      <c r="BT57" s="327">
        <v>8928</v>
      </c>
      <c r="BU57" s="328" t="s">
        <v>677</v>
      </c>
      <c r="BV57" s="329" t="s">
        <v>677</v>
      </c>
      <c r="BW57" s="327">
        <v>2105</v>
      </c>
      <c r="BX57" s="328" t="s">
        <v>677</v>
      </c>
      <c r="BY57" s="331" t="s">
        <v>677</v>
      </c>
      <c r="BZ57" s="332">
        <v>2948</v>
      </c>
      <c r="CA57" s="330" t="s">
        <v>677</v>
      </c>
      <c r="CB57" s="331" t="s">
        <v>677</v>
      </c>
      <c r="CC57" s="332">
        <v>1818</v>
      </c>
      <c r="CD57" s="330" t="s">
        <v>677</v>
      </c>
      <c r="CE57" s="331" t="s">
        <v>677</v>
      </c>
      <c r="CF57" s="332">
        <v>0</v>
      </c>
      <c r="CG57" s="330" t="s">
        <v>677</v>
      </c>
      <c r="CH57" s="331" t="s">
        <v>677</v>
      </c>
      <c r="CI57" s="332">
        <v>0</v>
      </c>
      <c r="CJ57" s="182"/>
    </row>
    <row r="58" spans="1:88" s="11" customFormat="1" ht="63" customHeight="1" thickTop="1" x14ac:dyDescent="0.25">
      <c r="A58" s="126" t="s">
        <v>19</v>
      </c>
      <c r="B58" s="126" t="s">
        <v>101</v>
      </c>
      <c r="C58" s="126" t="s">
        <v>392</v>
      </c>
      <c r="D58" s="126" t="s">
        <v>142</v>
      </c>
      <c r="E58" s="128" t="s">
        <v>0</v>
      </c>
      <c r="F58" s="128" t="s">
        <v>109</v>
      </c>
      <c r="G58" s="128" t="s">
        <v>72</v>
      </c>
      <c r="H58" s="305" t="s">
        <v>595</v>
      </c>
      <c r="I58" s="305" t="s">
        <v>595</v>
      </c>
      <c r="J58" s="305"/>
      <c r="K58" s="342" t="s">
        <v>724</v>
      </c>
      <c r="L58" s="343" t="s">
        <v>596</v>
      </c>
      <c r="M58" s="92" t="s">
        <v>715</v>
      </c>
      <c r="N58" s="140" t="s">
        <v>344</v>
      </c>
      <c r="O58" s="327">
        <v>65</v>
      </c>
      <c r="P58" s="328" t="s">
        <v>677</v>
      </c>
      <c r="Q58" s="140" t="s">
        <v>344</v>
      </c>
      <c r="R58" s="187" t="s">
        <v>344</v>
      </c>
      <c r="S58" s="187" t="s">
        <v>344</v>
      </c>
      <c r="T58" s="140" t="s">
        <v>344</v>
      </c>
      <c r="U58" s="187" t="s">
        <v>344</v>
      </c>
      <c r="V58" s="187" t="s">
        <v>344</v>
      </c>
      <c r="W58" s="140" t="s">
        <v>344</v>
      </c>
      <c r="X58" s="187" t="s">
        <v>344</v>
      </c>
      <c r="Y58" s="187" t="s">
        <v>344</v>
      </c>
      <c r="Z58" s="329" t="s">
        <v>677</v>
      </c>
      <c r="AA58" s="327">
        <v>0</v>
      </c>
      <c r="AB58" s="328" t="s">
        <v>677</v>
      </c>
      <c r="AC58" s="329" t="s">
        <v>677</v>
      </c>
      <c r="AD58" s="327">
        <v>23</v>
      </c>
      <c r="AE58" s="328" t="s">
        <v>677</v>
      </c>
      <c r="AF58" s="329" t="s">
        <v>677</v>
      </c>
      <c r="AG58" s="327">
        <v>19</v>
      </c>
      <c r="AH58" s="328" t="s">
        <v>677</v>
      </c>
      <c r="AI58" s="329" t="s">
        <v>677</v>
      </c>
      <c r="AJ58" s="327">
        <v>10</v>
      </c>
      <c r="AK58" s="328" t="s">
        <v>677</v>
      </c>
      <c r="AL58" s="329" t="s">
        <v>677</v>
      </c>
      <c r="AM58" s="327">
        <v>10</v>
      </c>
      <c r="AN58" s="328" t="s">
        <v>677</v>
      </c>
      <c r="AO58" s="329" t="s">
        <v>677</v>
      </c>
      <c r="AP58" s="327">
        <v>3</v>
      </c>
      <c r="AQ58" s="328" t="s">
        <v>677</v>
      </c>
      <c r="AR58" s="329" t="s">
        <v>677</v>
      </c>
      <c r="AS58" s="327">
        <v>26</v>
      </c>
      <c r="AT58" s="328" t="s">
        <v>677</v>
      </c>
      <c r="AU58" s="329" t="s">
        <v>677</v>
      </c>
      <c r="AV58" s="327">
        <v>39</v>
      </c>
      <c r="AW58" s="328" t="s">
        <v>677</v>
      </c>
      <c r="AX58" s="329" t="s">
        <v>677</v>
      </c>
      <c r="AY58" s="327">
        <v>31</v>
      </c>
      <c r="AZ58" s="328" t="s">
        <v>677</v>
      </c>
      <c r="BA58" s="329" t="s">
        <v>677</v>
      </c>
      <c r="BB58" s="327">
        <v>8</v>
      </c>
      <c r="BC58" s="328" t="s">
        <v>677</v>
      </c>
      <c r="BD58" s="329" t="s">
        <v>677</v>
      </c>
      <c r="BE58" s="327">
        <v>6</v>
      </c>
      <c r="BF58" s="328" t="s">
        <v>677</v>
      </c>
      <c r="BG58" s="329" t="s">
        <v>677</v>
      </c>
      <c r="BH58" s="327">
        <v>0</v>
      </c>
      <c r="BI58" s="328" t="s">
        <v>677</v>
      </c>
      <c r="BJ58" s="329" t="s">
        <v>677</v>
      </c>
      <c r="BK58" s="327">
        <v>10</v>
      </c>
      <c r="BL58" s="328" t="s">
        <v>677</v>
      </c>
      <c r="BM58" s="329" t="s">
        <v>677</v>
      </c>
      <c r="BN58" s="327">
        <v>10</v>
      </c>
      <c r="BO58" s="328" t="s">
        <v>677</v>
      </c>
      <c r="BP58" s="329" t="s">
        <v>677</v>
      </c>
      <c r="BQ58" s="327">
        <v>7</v>
      </c>
      <c r="BR58" s="328" t="s">
        <v>677</v>
      </c>
      <c r="BS58" s="329" t="s">
        <v>677</v>
      </c>
      <c r="BT58" s="327">
        <v>48</v>
      </c>
      <c r="BU58" s="328" t="s">
        <v>677</v>
      </c>
      <c r="BV58" s="329" t="s">
        <v>677</v>
      </c>
      <c r="BW58" s="327">
        <v>10</v>
      </c>
      <c r="BX58" s="328" t="s">
        <v>677</v>
      </c>
      <c r="BY58" s="331" t="s">
        <v>677</v>
      </c>
      <c r="BZ58" s="332">
        <v>24</v>
      </c>
      <c r="CA58" s="330" t="s">
        <v>677</v>
      </c>
      <c r="CB58" s="331" t="s">
        <v>677</v>
      </c>
      <c r="CC58" s="332">
        <v>24</v>
      </c>
      <c r="CD58" s="330" t="s">
        <v>677</v>
      </c>
      <c r="CE58" s="331" t="s">
        <v>677</v>
      </c>
      <c r="CF58" s="332">
        <v>0</v>
      </c>
      <c r="CG58" s="330" t="s">
        <v>677</v>
      </c>
      <c r="CH58" s="331" t="s">
        <v>677</v>
      </c>
      <c r="CI58" s="332">
        <v>0</v>
      </c>
      <c r="CJ58" s="260"/>
    </row>
    <row r="59" spans="1:88" s="11" customFormat="1" ht="30" customHeight="1" x14ac:dyDescent="0.25">
      <c r="A59" s="58" t="s">
        <v>19</v>
      </c>
      <c r="B59" s="66" t="s">
        <v>101</v>
      </c>
      <c r="C59" s="66" t="s">
        <v>392</v>
      </c>
      <c r="D59" s="66" t="s">
        <v>142</v>
      </c>
      <c r="E59" s="58" t="s">
        <v>0</v>
      </c>
      <c r="F59" s="58" t="s">
        <v>109</v>
      </c>
      <c r="G59" s="67" t="s">
        <v>73</v>
      </c>
      <c r="H59" s="306" t="str">
        <f>IF(H58="","",H58)</f>
        <v>Y</v>
      </c>
      <c r="I59" s="306" t="str">
        <f t="shared" si="1"/>
        <v>Y</v>
      </c>
      <c r="J59" s="306" t="str">
        <f t="shared" si="2"/>
        <v/>
      </c>
      <c r="K59" s="306" t="str">
        <f t="shared" si="3"/>
        <v>Version 4.0</v>
      </c>
      <c r="L59" s="306" t="str">
        <f t="shared" si="4"/>
        <v>N</v>
      </c>
      <c r="M59" s="64" t="s">
        <v>716</v>
      </c>
      <c r="N59" s="180" t="s">
        <v>344</v>
      </c>
      <c r="O59" s="327">
        <v>65</v>
      </c>
      <c r="P59" s="328" t="s">
        <v>677</v>
      </c>
      <c r="Q59" s="180" t="s">
        <v>344</v>
      </c>
      <c r="R59" s="181" t="s">
        <v>344</v>
      </c>
      <c r="S59" s="181" t="s">
        <v>344</v>
      </c>
      <c r="T59" s="180" t="s">
        <v>344</v>
      </c>
      <c r="U59" s="181" t="s">
        <v>344</v>
      </c>
      <c r="V59" s="181" t="s">
        <v>344</v>
      </c>
      <c r="W59" s="180" t="s">
        <v>344</v>
      </c>
      <c r="X59" s="181" t="s">
        <v>344</v>
      </c>
      <c r="Y59" s="181" t="s">
        <v>344</v>
      </c>
      <c r="Z59" s="329" t="s">
        <v>677</v>
      </c>
      <c r="AA59" s="327">
        <v>0</v>
      </c>
      <c r="AB59" s="328" t="s">
        <v>677</v>
      </c>
      <c r="AC59" s="329" t="s">
        <v>677</v>
      </c>
      <c r="AD59" s="327">
        <v>23</v>
      </c>
      <c r="AE59" s="328" t="s">
        <v>677</v>
      </c>
      <c r="AF59" s="329" t="s">
        <v>677</v>
      </c>
      <c r="AG59" s="327">
        <v>10</v>
      </c>
      <c r="AH59" s="328" t="s">
        <v>677</v>
      </c>
      <c r="AI59" s="329" t="s">
        <v>677</v>
      </c>
      <c r="AJ59" s="327">
        <v>22</v>
      </c>
      <c r="AK59" s="328" t="s">
        <v>677</v>
      </c>
      <c r="AL59" s="329" t="s">
        <v>677</v>
      </c>
      <c r="AM59" s="327">
        <v>7</v>
      </c>
      <c r="AN59" s="328" t="s">
        <v>677</v>
      </c>
      <c r="AO59" s="329" t="s">
        <v>677</v>
      </c>
      <c r="AP59" s="327">
        <v>3</v>
      </c>
      <c r="AQ59" s="328" t="s">
        <v>677</v>
      </c>
      <c r="AR59" s="329" t="s">
        <v>677</v>
      </c>
      <c r="AS59" s="327">
        <v>26</v>
      </c>
      <c r="AT59" s="328" t="s">
        <v>677</v>
      </c>
      <c r="AU59" s="329" t="s">
        <v>677</v>
      </c>
      <c r="AV59" s="327">
        <v>39</v>
      </c>
      <c r="AW59" s="328" t="s">
        <v>677</v>
      </c>
      <c r="AX59" s="329" t="s">
        <v>677</v>
      </c>
      <c r="AY59" s="327">
        <v>36</v>
      </c>
      <c r="AZ59" s="328" t="s">
        <v>677</v>
      </c>
      <c r="BA59" s="329" t="s">
        <v>677</v>
      </c>
      <c r="BB59" s="327">
        <v>4</v>
      </c>
      <c r="BC59" s="328" t="s">
        <v>677</v>
      </c>
      <c r="BD59" s="329" t="s">
        <v>677</v>
      </c>
      <c r="BE59" s="327">
        <v>5</v>
      </c>
      <c r="BF59" s="328" t="s">
        <v>677</v>
      </c>
      <c r="BG59" s="329" t="s">
        <v>677</v>
      </c>
      <c r="BH59" s="327">
        <v>0</v>
      </c>
      <c r="BI59" s="328" t="s">
        <v>677</v>
      </c>
      <c r="BJ59" s="329" t="s">
        <v>677</v>
      </c>
      <c r="BK59" s="327">
        <v>9</v>
      </c>
      <c r="BL59" s="328" t="s">
        <v>677</v>
      </c>
      <c r="BM59" s="329" t="s">
        <v>677</v>
      </c>
      <c r="BN59" s="327">
        <v>11</v>
      </c>
      <c r="BO59" s="328" t="s">
        <v>677</v>
      </c>
      <c r="BP59" s="329" t="s">
        <v>677</v>
      </c>
      <c r="BQ59" s="327">
        <v>9</v>
      </c>
      <c r="BR59" s="328" t="s">
        <v>677</v>
      </c>
      <c r="BS59" s="329" t="s">
        <v>677</v>
      </c>
      <c r="BT59" s="327">
        <v>45</v>
      </c>
      <c r="BU59" s="328" t="s">
        <v>677</v>
      </c>
      <c r="BV59" s="329" t="s">
        <v>677</v>
      </c>
      <c r="BW59" s="327">
        <v>11</v>
      </c>
      <c r="BX59" s="328" t="s">
        <v>677</v>
      </c>
      <c r="BY59" s="331" t="s">
        <v>677</v>
      </c>
      <c r="BZ59" s="332">
        <v>21</v>
      </c>
      <c r="CA59" s="330" t="s">
        <v>677</v>
      </c>
      <c r="CB59" s="331" t="s">
        <v>677</v>
      </c>
      <c r="CC59" s="332">
        <v>25</v>
      </c>
      <c r="CD59" s="330" t="s">
        <v>677</v>
      </c>
      <c r="CE59" s="331" t="s">
        <v>677</v>
      </c>
      <c r="CF59" s="332">
        <v>0</v>
      </c>
      <c r="CG59" s="330" t="s">
        <v>677</v>
      </c>
      <c r="CH59" s="331" t="s">
        <v>677</v>
      </c>
      <c r="CI59" s="332">
        <v>0</v>
      </c>
      <c r="CJ59" s="261"/>
    </row>
    <row r="60" spans="1:88" s="11" customFormat="1" ht="30" customHeight="1" thickBot="1" x14ac:dyDescent="0.3">
      <c r="A60" s="58" t="s">
        <v>19</v>
      </c>
      <c r="B60" s="66" t="s">
        <v>101</v>
      </c>
      <c r="C60" s="66" t="s">
        <v>392</v>
      </c>
      <c r="D60" s="66" t="s">
        <v>142</v>
      </c>
      <c r="E60" s="58" t="s">
        <v>0</v>
      </c>
      <c r="F60" s="58" t="s">
        <v>109</v>
      </c>
      <c r="G60" s="67" t="s">
        <v>74</v>
      </c>
      <c r="H60" s="307" t="str">
        <f>IF(H59="","",H59)</f>
        <v>Y</v>
      </c>
      <c r="I60" s="307" t="str">
        <f t="shared" si="1"/>
        <v>Y</v>
      </c>
      <c r="J60" s="307" t="str">
        <f t="shared" si="2"/>
        <v/>
      </c>
      <c r="K60" s="307" t="str">
        <f t="shared" si="3"/>
        <v>Version 4.0</v>
      </c>
      <c r="L60" s="307" t="str">
        <f t="shared" si="4"/>
        <v>N</v>
      </c>
      <c r="M60" s="64" t="s">
        <v>717</v>
      </c>
      <c r="N60" s="180" t="s">
        <v>344</v>
      </c>
      <c r="O60" s="327">
        <v>37</v>
      </c>
      <c r="P60" s="328" t="s">
        <v>677</v>
      </c>
      <c r="Q60" s="180" t="s">
        <v>344</v>
      </c>
      <c r="R60" s="181" t="s">
        <v>344</v>
      </c>
      <c r="S60" s="181" t="s">
        <v>344</v>
      </c>
      <c r="T60" s="180" t="s">
        <v>344</v>
      </c>
      <c r="U60" s="181" t="s">
        <v>344</v>
      </c>
      <c r="V60" s="181" t="s">
        <v>344</v>
      </c>
      <c r="W60" s="180" t="s">
        <v>344</v>
      </c>
      <c r="X60" s="181" t="s">
        <v>344</v>
      </c>
      <c r="Y60" s="181" t="s">
        <v>344</v>
      </c>
      <c r="Z60" s="329" t="s">
        <v>677</v>
      </c>
      <c r="AA60" s="327">
        <v>0</v>
      </c>
      <c r="AB60" s="328" t="s">
        <v>677</v>
      </c>
      <c r="AC60" s="329" t="s">
        <v>677</v>
      </c>
      <c r="AD60" s="327">
        <v>10</v>
      </c>
      <c r="AE60" s="328" t="s">
        <v>677</v>
      </c>
      <c r="AF60" s="329" t="s">
        <v>677</v>
      </c>
      <c r="AG60" s="327">
        <v>8</v>
      </c>
      <c r="AH60" s="328" t="s">
        <v>677</v>
      </c>
      <c r="AI60" s="329" t="s">
        <v>677</v>
      </c>
      <c r="AJ60" s="327">
        <v>14</v>
      </c>
      <c r="AK60" s="328" t="s">
        <v>677</v>
      </c>
      <c r="AL60" s="329" t="s">
        <v>677</v>
      </c>
      <c r="AM60" s="327">
        <v>4</v>
      </c>
      <c r="AN60" s="328" t="s">
        <v>677</v>
      </c>
      <c r="AO60" s="329" t="s">
        <v>677</v>
      </c>
      <c r="AP60" s="327">
        <v>1</v>
      </c>
      <c r="AQ60" s="328" t="s">
        <v>677</v>
      </c>
      <c r="AR60" s="329" t="s">
        <v>677</v>
      </c>
      <c r="AS60" s="327">
        <v>11</v>
      </c>
      <c r="AT60" s="328" t="s">
        <v>677</v>
      </c>
      <c r="AU60" s="329" t="s">
        <v>677</v>
      </c>
      <c r="AV60" s="327">
        <v>26</v>
      </c>
      <c r="AW60" s="328" t="s">
        <v>677</v>
      </c>
      <c r="AX60" s="329" t="s">
        <v>677</v>
      </c>
      <c r="AY60" s="327">
        <v>18</v>
      </c>
      <c r="AZ60" s="328" t="s">
        <v>677</v>
      </c>
      <c r="BA60" s="329" t="s">
        <v>677</v>
      </c>
      <c r="BB60" s="327">
        <v>1</v>
      </c>
      <c r="BC60" s="328" t="s">
        <v>677</v>
      </c>
      <c r="BD60" s="329" t="s">
        <v>677</v>
      </c>
      <c r="BE60" s="327">
        <v>6</v>
      </c>
      <c r="BF60" s="328" t="s">
        <v>677</v>
      </c>
      <c r="BG60" s="329" t="s">
        <v>677</v>
      </c>
      <c r="BH60" s="327">
        <v>0</v>
      </c>
      <c r="BI60" s="328" t="s">
        <v>677</v>
      </c>
      <c r="BJ60" s="329" t="s">
        <v>677</v>
      </c>
      <c r="BK60" s="327">
        <v>7</v>
      </c>
      <c r="BL60" s="328" t="s">
        <v>677</v>
      </c>
      <c r="BM60" s="329" t="s">
        <v>677</v>
      </c>
      <c r="BN60" s="327">
        <v>5</v>
      </c>
      <c r="BO60" s="328" t="s">
        <v>677</v>
      </c>
      <c r="BP60" s="329" t="s">
        <v>677</v>
      </c>
      <c r="BQ60" s="327">
        <v>5</v>
      </c>
      <c r="BR60" s="328" t="s">
        <v>677</v>
      </c>
      <c r="BS60" s="329" t="s">
        <v>677</v>
      </c>
      <c r="BT60" s="327">
        <v>27</v>
      </c>
      <c r="BU60" s="328" t="s">
        <v>677</v>
      </c>
      <c r="BV60" s="329" t="s">
        <v>677</v>
      </c>
      <c r="BW60" s="327">
        <v>5</v>
      </c>
      <c r="BX60" s="328" t="s">
        <v>677</v>
      </c>
      <c r="BY60" s="331" t="s">
        <v>677</v>
      </c>
      <c r="BZ60" s="332">
        <v>7</v>
      </c>
      <c r="CA60" s="330" t="s">
        <v>677</v>
      </c>
      <c r="CB60" s="331" t="s">
        <v>677</v>
      </c>
      <c r="CC60" s="332">
        <v>25</v>
      </c>
      <c r="CD60" s="330" t="s">
        <v>677</v>
      </c>
      <c r="CE60" s="331" t="s">
        <v>677</v>
      </c>
      <c r="CF60" s="332">
        <v>0</v>
      </c>
      <c r="CG60" s="330" t="s">
        <v>677</v>
      </c>
      <c r="CH60" s="331" t="s">
        <v>677</v>
      </c>
      <c r="CI60" s="332">
        <v>0</v>
      </c>
      <c r="CJ60" s="182"/>
    </row>
    <row r="61" spans="1:88" s="11" customFormat="1" ht="75" customHeight="1" thickTop="1" x14ac:dyDescent="0.25">
      <c r="A61" s="126" t="s">
        <v>20</v>
      </c>
      <c r="B61" s="127" t="s">
        <v>102</v>
      </c>
      <c r="C61" s="127" t="s">
        <v>393</v>
      </c>
      <c r="D61" s="127" t="s">
        <v>142</v>
      </c>
      <c r="E61" s="129" t="s">
        <v>0</v>
      </c>
      <c r="F61" s="128" t="s">
        <v>109</v>
      </c>
      <c r="G61" s="128" t="s">
        <v>72</v>
      </c>
      <c r="H61" s="305" t="s">
        <v>595</v>
      </c>
      <c r="I61" s="305" t="s">
        <v>595</v>
      </c>
      <c r="J61" s="305"/>
      <c r="K61" s="342" t="s">
        <v>724</v>
      </c>
      <c r="L61" s="343" t="s">
        <v>596</v>
      </c>
      <c r="M61" s="92" t="s">
        <v>715</v>
      </c>
      <c r="N61" s="140" t="s">
        <v>344</v>
      </c>
      <c r="O61" s="327">
        <v>180</v>
      </c>
      <c r="P61" s="328" t="s">
        <v>677</v>
      </c>
      <c r="Q61" s="140" t="s">
        <v>344</v>
      </c>
      <c r="R61" s="187" t="s">
        <v>344</v>
      </c>
      <c r="S61" s="187" t="s">
        <v>344</v>
      </c>
      <c r="T61" s="140" t="s">
        <v>344</v>
      </c>
      <c r="U61" s="187" t="s">
        <v>344</v>
      </c>
      <c r="V61" s="187" t="s">
        <v>344</v>
      </c>
      <c r="W61" s="140" t="s">
        <v>344</v>
      </c>
      <c r="X61" s="187" t="s">
        <v>344</v>
      </c>
      <c r="Y61" s="187" t="s">
        <v>344</v>
      </c>
      <c r="Z61" s="329" t="s">
        <v>677</v>
      </c>
      <c r="AA61" s="327">
        <v>0</v>
      </c>
      <c r="AB61" s="328" t="s">
        <v>677</v>
      </c>
      <c r="AC61" s="329" t="s">
        <v>677</v>
      </c>
      <c r="AD61" s="327">
        <v>39</v>
      </c>
      <c r="AE61" s="328" t="s">
        <v>677</v>
      </c>
      <c r="AF61" s="329" t="s">
        <v>677</v>
      </c>
      <c r="AG61" s="327">
        <v>63</v>
      </c>
      <c r="AH61" s="328" t="s">
        <v>677</v>
      </c>
      <c r="AI61" s="329" t="s">
        <v>677</v>
      </c>
      <c r="AJ61" s="327">
        <v>55</v>
      </c>
      <c r="AK61" s="328" t="s">
        <v>677</v>
      </c>
      <c r="AL61" s="329" t="s">
        <v>677</v>
      </c>
      <c r="AM61" s="327">
        <v>19</v>
      </c>
      <c r="AN61" s="328" t="s">
        <v>677</v>
      </c>
      <c r="AO61" s="329" t="s">
        <v>677</v>
      </c>
      <c r="AP61" s="327">
        <v>4</v>
      </c>
      <c r="AQ61" s="328" t="s">
        <v>677</v>
      </c>
      <c r="AR61" s="329" t="s">
        <v>677</v>
      </c>
      <c r="AS61" s="327">
        <v>43</v>
      </c>
      <c r="AT61" s="328" t="s">
        <v>677</v>
      </c>
      <c r="AU61" s="329" t="s">
        <v>677</v>
      </c>
      <c r="AV61" s="327">
        <v>137</v>
      </c>
      <c r="AW61" s="328" t="s">
        <v>677</v>
      </c>
      <c r="AX61" s="329" t="s">
        <v>677</v>
      </c>
      <c r="AY61" s="327">
        <v>113</v>
      </c>
      <c r="AZ61" s="328" t="s">
        <v>677</v>
      </c>
      <c r="BA61" s="329" t="s">
        <v>677</v>
      </c>
      <c r="BB61" s="327">
        <v>21</v>
      </c>
      <c r="BC61" s="328" t="s">
        <v>677</v>
      </c>
      <c r="BD61" s="329" t="s">
        <v>677</v>
      </c>
      <c r="BE61" s="327">
        <v>4</v>
      </c>
      <c r="BF61" s="328" t="s">
        <v>677</v>
      </c>
      <c r="BG61" s="329" t="s">
        <v>677</v>
      </c>
      <c r="BH61" s="327">
        <v>4</v>
      </c>
      <c r="BI61" s="328" t="s">
        <v>677</v>
      </c>
      <c r="BJ61" s="329" t="s">
        <v>677</v>
      </c>
      <c r="BK61" s="327">
        <v>23</v>
      </c>
      <c r="BL61" s="328" t="s">
        <v>677</v>
      </c>
      <c r="BM61" s="329" t="s">
        <v>677</v>
      </c>
      <c r="BN61" s="327">
        <v>15</v>
      </c>
      <c r="BO61" s="328" t="s">
        <v>677</v>
      </c>
      <c r="BP61" s="329" t="s">
        <v>677</v>
      </c>
      <c r="BQ61" s="327">
        <v>15</v>
      </c>
      <c r="BR61" s="328" t="s">
        <v>677</v>
      </c>
      <c r="BS61" s="329" t="s">
        <v>677</v>
      </c>
      <c r="BT61" s="327">
        <v>150</v>
      </c>
      <c r="BU61" s="328" t="s">
        <v>677</v>
      </c>
      <c r="BV61" s="329" t="s">
        <v>677</v>
      </c>
      <c r="BW61" s="327">
        <v>15</v>
      </c>
      <c r="BX61" s="328" t="s">
        <v>677</v>
      </c>
      <c r="BY61" s="331" t="s">
        <v>677</v>
      </c>
      <c r="BZ61" s="332">
        <v>83</v>
      </c>
      <c r="CA61" s="330" t="s">
        <v>677</v>
      </c>
      <c r="CB61" s="331" t="s">
        <v>677</v>
      </c>
      <c r="CC61" s="332">
        <v>53</v>
      </c>
      <c r="CD61" s="330" t="s">
        <v>677</v>
      </c>
      <c r="CE61" s="331" t="s">
        <v>677</v>
      </c>
      <c r="CF61" s="332">
        <v>0</v>
      </c>
      <c r="CG61" s="330" t="s">
        <v>677</v>
      </c>
      <c r="CH61" s="331" t="s">
        <v>677</v>
      </c>
      <c r="CI61" s="332">
        <v>0</v>
      </c>
      <c r="CJ61" s="260"/>
    </row>
    <row r="62" spans="1:88" s="11" customFormat="1" ht="30" customHeight="1" x14ac:dyDescent="0.25">
      <c r="A62" s="103" t="s">
        <v>20</v>
      </c>
      <c r="B62" s="103" t="s">
        <v>102</v>
      </c>
      <c r="C62" s="99" t="s">
        <v>393</v>
      </c>
      <c r="D62" s="99" t="s">
        <v>142</v>
      </c>
      <c r="E62" s="100" t="s">
        <v>0</v>
      </c>
      <c r="F62" s="108" t="s">
        <v>109</v>
      </c>
      <c r="G62" s="94" t="s">
        <v>73</v>
      </c>
      <c r="H62" s="306" t="str">
        <f>IF(H61="","",H61)</f>
        <v>Y</v>
      </c>
      <c r="I62" s="306" t="str">
        <f t="shared" si="1"/>
        <v>Y</v>
      </c>
      <c r="J62" s="306" t="str">
        <f t="shared" si="2"/>
        <v/>
      </c>
      <c r="K62" s="306" t="str">
        <f t="shared" si="3"/>
        <v>Version 4.0</v>
      </c>
      <c r="L62" s="306" t="str">
        <f t="shared" si="4"/>
        <v>N</v>
      </c>
      <c r="M62" s="64" t="s">
        <v>716</v>
      </c>
      <c r="N62" s="180" t="s">
        <v>344</v>
      </c>
      <c r="O62" s="327">
        <v>159</v>
      </c>
      <c r="P62" s="328" t="s">
        <v>677</v>
      </c>
      <c r="Q62" s="180" t="s">
        <v>344</v>
      </c>
      <c r="R62" s="181" t="s">
        <v>344</v>
      </c>
      <c r="S62" s="181" t="s">
        <v>344</v>
      </c>
      <c r="T62" s="180" t="s">
        <v>344</v>
      </c>
      <c r="U62" s="181" t="s">
        <v>344</v>
      </c>
      <c r="V62" s="181" t="s">
        <v>344</v>
      </c>
      <c r="W62" s="180" t="s">
        <v>344</v>
      </c>
      <c r="X62" s="181" t="s">
        <v>344</v>
      </c>
      <c r="Y62" s="181" t="s">
        <v>344</v>
      </c>
      <c r="Z62" s="329" t="s">
        <v>677</v>
      </c>
      <c r="AA62" s="327">
        <v>0</v>
      </c>
      <c r="AB62" s="328" t="s">
        <v>677</v>
      </c>
      <c r="AC62" s="329" t="s">
        <v>677</v>
      </c>
      <c r="AD62" s="327">
        <v>35</v>
      </c>
      <c r="AE62" s="328" t="s">
        <v>677</v>
      </c>
      <c r="AF62" s="329" t="s">
        <v>677</v>
      </c>
      <c r="AG62" s="327">
        <v>45</v>
      </c>
      <c r="AH62" s="328" t="s">
        <v>677</v>
      </c>
      <c r="AI62" s="329" t="s">
        <v>677</v>
      </c>
      <c r="AJ62" s="327">
        <v>46</v>
      </c>
      <c r="AK62" s="328" t="s">
        <v>677</v>
      </c>
      <c r="AL62" s="329" t="s">
        <v>677</v>
      </c>
      <c r="AM62" s="327">
        <v>19</v>
      </c>
      <c r="AN62" s="328" t="s">
        <v>677</v>
      </c>
      <c r="AO62" s="329" t="s">
        <v>677</v>
      </c>
      <c r="AP62" s="327">
        <v>14</v>
      </c>
      <c r="AQ62" s="328" t="s">
        <v>677</v>
      </c>
      <c r="AR62" s="329" t="s">
        <v>677</v>
      </c>
      <c r="AS62" s="327">
        <v>42</v>
      </c>
      <c r="AT62" s="328" t="s">
        <v>677</v>
      </c>
      <c r="AU62" s="329" t="s">
        <v>677</v>
      </c>
      <c r="AV62" s="327">
        <v>117</v>
      </c>
      <c r="AW62" s="328" t="s">
        <v>677</v>
      </c>
      <c r="AX62" s="329" t="s">
        <v>677</v>
      </c>
      <c r="AY62" s="327">
        <v>92</v>
      </c>
      <c r="AZ62" s="328" t="s">
        <v>677</v>
      </c>
      <c r="BA62" s="329" t="s">
        <v>677</v>
      </c>
      <c r="BB62" s="327">
        <v>23</v>
      </c>
      <c r="BC62" s="328" t="s">
        <v>677</v>
      </c>
      <c r="BD62" s="329" t="s">
        <v>677</v>
      </c>
      <c r="BE62" s="327">
        <v>3</v>
      </c>
      <c r="BF62" s="328" t="s">
        <v>677</v>
      </c>
      <c r="BG62" s="329" t="s">
        <v>677</v>
      </c>
      <c r="BH62" s="327">
        <v>6</v>
      </c>
      <c r="BI62" s="328" t="s">
        <v>677</v>
      </c>
      <c r="BJ62" s="329" t="s">
        <v>677</v>
      </c>
      <c r="BK62" s="327">
        <v>15</v>
      </c>
      <c r="BL62" s="328" t="s">
        <v>677</v>
      </c>
      <c r="BM62" s="329" t="s">
        <v>677</v>
      </c>
      <c r="BN62" s="327">
        <v>20</v>
      </c>
      <c r="BO62" s="328" t="s">
        <v>677</v>
      </c>
      <c r="BP62" s="329" t="s">
        <v>677</v>
      </c>
      <c r="BQ62" s="327">
        <v>14</v>
      </c>
      <c r="BR62" s="328" t="s">
        <v>677</v>
      </c>
      <c r="BS62" s="329" t="s">
        <v>677</v>
      </c>
      <c r="BT62" s="327">
        <v>125</v>
      </c>
      <c r="BU62" s="328" t="s">
        <v>677</v>
      </c>
      <c r="BV62" s="329" t="s">
        <v>677</v>
      </c>
      <c r="BW62" s="327">
        <v>20</v>
      </c>
      <c r="BX62" s="328" t="s">
        <v>677</v>
      </c>
      <c r="BY62" s="331" t="s">
        <v>677</v>
      </c>
      <c r="BZ62" s="332">
        <v>64</v>
      </c>
      <c r="CA62" s="330" t="s">
        <v>677</v>
      </c>
      <c r="CB62" s="331" t="s">
        <v>677</v>
      </c>
      <c r="CC62" s="332">
        <v>44</v>
      </c>
      <c r="CD62" s="330" t="s">
        <v>677</v>
      </c>
      <c r="CE62" s="331" t="s">
        <v>677</v>
      </c>
      <c r="CF62" s="332">
        <v>0</v>
      </c>
      <c r="CG62" s="330" t="s">
        <v>677</v>
      </c>
      <c r="CH62" s="331" t="s">
        <v>677</v>
      </c>
      <c r="CI62" s="332">
        <v>0</v>
      </c>
      <c r="CJ62" s="261"/>
    </row>
    <row r="63" spans="1:88" s="11" customFormat="1" ht="30" customHeight="1" thickBot="1" x14ac:dyDescent="0.3">
      <c r="A63" s="99" t="s">
        <v>20</v>
      </c>
      <c r="B63" s="99" t="s">
        <v>102</v>
      </c>
      <c r="C63" s="104" t="s">
        <v>393</v>
      </c>
      <c r="D63" s="104" t="s">
        <v>142</v>
      </c>
      <c r="E63" s="106" t="s">
        <v>0</v>
      </c>
      <c r="F63" s="100" t="s">
        <v>109</v>
      </c>
      <c r="G63" s="94" t="s">
        <v>74</v>
      </c>
      <c r="H63" s="307" t="str">
        <f>IF(H62="","",H62)</f>
        <v>Y</v>
      </c>
      <c r="I63" s="307" t="str">
        <f t="shared" si="1"/>
        <v>Y</v>
      </c>
      <c r="J63" s="307" t="str">
        <f t="shared" si="2"/>
        <v/>
      </c>
      <c r="K63" s="307" t="str">
        <f t="shared" si="3"/>
        <v>Version 4.0</v>
      </c>
      <c r="L63" s="307" t="str">
        <f t="shared" si="4"/>
        <v>N</v>
      </c>
      <c r="M63" s="64" t="s">
        <v>717</v>
      </c>
      <c r="N63" s="180" t="s">
        <v>344</v>
      </c>
      <c r="O63" s="327">
        <v>119</v>
      </c>
      <c r="P63" s="328" t="s">
        <v>677</v>
      </c>
      <c r="Q63" s="180" t="s">
        <v>344</v>
      </c>
      <c r="R63" s="181" t="s">
        <v>344</v>
      </c>
      <c r="S63" s="181" t="s">
        <v>344</v>
      </c>
      <c r="T63" s="180" t="s">
        <v>344</v>
      </c>
      <c r="U63" s="181" t="s">
        <v>344</v>
      </c>
      <c r="V63" s="181" t="s">
        <v>344</v>
      </c>
      <c r="W63" s="180" t="s">
        <v>344</v>
      </c>
      <c r="X63" s="181" t="s">
        <v>344</v>
      </c>
      <c r="Y63" s="181" t="s">
        <v>344</v>
      </c>
      <c r="Z63" s="329" t="s">
        <v>677</v>
      </c>
      <c r="AA63" s="327">
        <v>0</v>
      </c>
      <c r="AB63" s="328" t="s">
        <v>677</v>
      </c>
      <c r="AC63" s="329" t="s">
        <v>677</v>
      </c>
      <c r="AD63" s="327">
        <v>31</v>
      </c>
      <c r="AE63" s="328" t="s">
        <v>677</v>
      </c>
      <c r="AF63" s="329" t="s">
        <v>677</v>
      </c>
      <c r="AG63" s="327">
        <v>39</v>
      </c>
      <c r="AH63" s="328" t="s">
        <v>677</v>
      </c>
      <c r="AI63" s="329" t="s">
        <v>677</v>
      </c>
      <c r="AJ63" s="327">
        <v>23</v>
      </c>
      <c r="AK63" s="328" t="s">
        <v>677</v>
      </c>
      <c r="AL63" s="329" t="s">
        <v>677</v>
      </c>
      <c r="AM63" s="327">
        <v>16</v>
      </c>
      <c r="AN63" s="328" t="s">
        <v>677</v>
      </c>
      <c r="AO63" s="329" t="s">
        <v>677</v>
      </c>
      <c r="AP63" s="327">
        <v>10</v>
      </c>
      <c r="AQ63" s="328" t="s">
        <v>677</v>
      </c>
      <c r="AR63" s="329" t="s">
        <v>677</v>
      </c>
      <c r="AS63" s="327">
        <v>36</v>
      </c>
      <c r="AT63" s="328" t="s">
        <v>677</v>
      </c>
      <c r="AU63" s="329" t="s">
        <v>677</v>
      </c>
      <c r="AV63" s="327">
        <v>83</v>
      </c>
      <c r="AW63" s="328" t="s">
        <v>677</v>
      </c>
      <c r="AX63" s="329" t="s">
        <v>677</v>
      </c>
      <c r="AY63" s="327">
        <v>76</v>
      </c>
      <c r="AZ63" s="328" t="s">
        <v>677</v>
      </c>
      <c r="BA63" s="329" t="s">
        <v>677</v>
      </c>
      <c r="BB63" s="327">
        <v>14</v>
      </c>
      <c r="BC63" s="328" t="s">
        <v>677</v>
      </c>
      <c r="BD63" s="329" t="s">
        <v>677</v>
      </c>
      <c r="BE63" s="327">
        <v>0</v>
      </c>
      <c r="BF63" s="328" t="s">
        <v>677</v>
      </c>
      <c r="BG63" s="329" t="s">
        <v>677</v>
      </c>
      <c r="BH63" s="327">
        <v>3</v>
      </c>
      <c r="BI63" s="328" t="s">
        <v>677</v>
      </c>
      <c r="BJ63" s="329" t="s">
        <v>677</v>
      </c>
      <c r="BK63" s="327">
        <v>11</v>
      </c>
      <c r="BL63" s="328" t="s">
        <v>677</v>
      </c>
      <c r="BM63" s="329" t="s">
        <v>677</v>
      </c>
      <c r="BN63" s="327">
        <v>15</v>
      </c>
      <c r="BO63" s="328" t="s">
        <v>677</v>
      </c>
      <c r="BP63" s="329" t="s">
        <v>677</v>
      </c>
      <c r="BQ63" s="327">
        <v>9</v>
      </c>
      <c r="BR63" s="328" t="s">
        <v>677</v>
      </c>
      <c r="BS63" s="329" t="s">
        <v>677</v>
      </c>
      <c r="BT63" s="327">
        <v>95</v>
      </c>
      <c r="BU63" s="328" t="s">
        <v>677</v>
      </c>
      <c r="BV63" s="329" t="s">
        <v>677</v>
      </c>
      <c r="BW63" s="327">
        <v>15</v>
      </c>
      <c r="BX63" s="328" t="s">
        <v>677</v>
      </c>
      <c r="BY63" s="331" t="s">
        <v>677</v>
      </c>
      <c r="BZ63" s="332">
        <v>44</v>
      </c>
      <c r="CA63" s="330" t="s">
        <v>677</v>
      </c>
      <c r="CB63" s="331" t="s">
        <v>677</v>
      </c>
      <c r="CC63" s="332">
        <v>25</v>
      </c>
      <c r="CD63" s="330" t="s">
        <v>677</v>
      </c>
      <c r="CE63" s="331" t="s">
        <v>677</v>
      </c>
      <c r="CF63" s="332">
        <v>0</v>
      </c>
      <c r="CG63" s="330" t="s">
        <v>677</v>
      </c>
      <c r="CH63" s="331" t="s">
        <v>677</v>
      </c>
      <c r="CI63" s="332">
        <v>0</v>
      </c>
      <c r="CJ63" s="182"/>
    </row>
    <row r="64" spans="1:88" s="11" customFormat="1" ht="63" customHeight="1" thickTop="1" x14ac:dyDescent="0.25">
      <c r="A64" s="126" t="s">
        <v>21</v>
      </c>
      <c r="B64" s="126" t="s">
        <v>103</v>
      </c>
      <c r="C64" s="126" t="s">
        <v>394</v>
      </c>
      <c r="D64" s="126" t="s">
        <v>142</v>
      </c>
      <c r="E64" s="128" t="s">
        <v>0</v>
      </c>
      <c r="F64" s="128" t="s">
        <v>109</v>
      </c>
      <c r="G64" s="128" t="s">
        <v>72</v>
      </c>
      <c r="H64" s="305" t="s">
        <v>596</v>
      </c>
      <c r="I64" s="305"/>
      <c r="J64" s="305"/>
      <c r="K64" s="305"/>
      <c r="L64" s="305"/>
      <c r="M64" s="130"/>
      <c r="N64" s="183" t="s">
        <v>344</v>
      </c>
      <c r="O64" s="187"/>
      <c r="P64" s="184" t="s">
        <v>344</v>
      </c>
      <c r="Q64" s="183" t="s">
        <v>344</v>
      </c>
      <c r="R64" s="187" t="s">
        <v>344</v>
      </c>
      <c r="S64" s="184" t="s">
        <v>344</v>
      </c>
      <c r="T64" s="183" t="s">
        <v>344</v>
      </c>
      <c r="U64" s="187" t="s">
        <v>344</v>
      </c>
      <c r="V64" s="184" t="s">
        <v>344</v>
      </c>
      <c r="W64" s="183" t="s">
        <v>344</v>
      </c>
      <c r="X64" s="187" t="s">
        <v>344</v>
      </c>
      <c r="Y64" s="184" t="s">
        <v>344</v>
      </c>
      <c r="Z64" s="183" t="s">
        <v>344</v>
      </c>
      <c r="AA64" s="187"/>
      <c r="AB64" s="184" t="s">
        <v>344</v>
      </c>
      <c r="AC64" s="183" t="s">
        <v>344</v>
      </c>
      <c r="AD64" s="187"/>
      <c r="AE64" s="184" t="s">
        <v>344</v>
      </c>
      <c r="AF64" s="183" t="s">
        <v>344</v>
      </c>
      <c r="AG64" s="187"/>
      <c r="AH64" s="184" t="s">
        <v>344</v>
      </c>
      <c r="AI64" s="183" t="s">
        <v>344</v>
      </c>
      <c r="AJ64" s="187"/>
      <c r="AK64" s="184" t="s">
        <v>344</v>
      </c>
      <c r="AL64" s="183" t="s">
        <v>344</v>
      </c>
      <c r="AM64" s="187"/>
      <c r="AN64" s="184" t="s">
        <v>344</v>
      </c>
      <c r="AO64" s="183" t="s">
        <v>344</v>
      </c>
      <c r="AP64" s="187"/>
      <c r="AQ64" s="184" t="s">
        <v>344</v>
      </c>
      <c r="AR64" s="183" t="s">
        <v>344</v>
      </c>
      <c r="AS64" s="187" t="s">
        <v>344</v>
      </c>
      <c r="AT64" s="184" t="s">
        <v>344</v>
      </c>
      <c r="AU64" s="183" t="s">
        <v>344</v>
      </c>
      <c r="AV64" s="187" t="s">
        <v>344</v>
      </c>
      <c r="AW64" s="184" t="s">
        <v>344</v>
      </c>
      <c r="AX64" s="183" t="s">
        <v>344</v>
      </c>
      <c r="AY64" s="187"/>
      <c r="AZ64" s="184" t="s">
        <v>344</v>
      </c>
      <c r="BA64" s="183" t="s">
        <v>344</v>
      </c>
      <c r="BB64" s="187"/>
      <c r="BC64" s="184" t="s">
        <v>344</v>
      </c>
      <c r="BD64" s="183" t="s">
        <v>344</v>
      </c>
      <c r="BE64" s="187"/>
      <c r="BF64" s="184" t="s">
        <v>344</v>
      </c>
      <c r="BG64" s="183" t="s">
        <v>344</v>
      </c>
      <c r="BH64" s="187"/>
      <c r="BI64" s="184" t="s">
        <v>344</v>
      </c>
      <c r="BJ64" s="183" t="s">
        <v>344</v>
      </c>
      <c r="BK64" s="187"/>
      <c r="BL64" s="184" t="s">
        <v>344</v>
      </c>
      <c r="BM64" s="183" t="s">
        <v>344</v>
      </c>
      <c r="BN64" s="187"/>
      <c r="BO64" s="184" t="s">
        <v>344</v>
      </c>
      <c r="BP64" s="183" t="s">
        <v>344</v>
      </c>
      <c r="BQ64" s="187"/>
      <c r="BR64" s="184" t="s">
        <v>344</v>
      </c>
      <c r="BS64" s="183" t="s">
        <v>344</v>
      </c>
      <c r="BT64" s="187"/>
      <c r="BU64" s="184" t="s">
        <v>344</v>
      </c>
      <c r="BV64" s="183" t="s">
        <v>344</v>
      </c>
      <c r="BW64" s="187"/>
      <c r="BX64" s="184" t="s">
        <v>344</v>
      </c>
      <c r="BY64" s="183"/>
      <c r="BZ64" s="187"/>
      <c r="CA64" s="260"/>
      <c r="CB64" s="183"/>
      <c r="CC64" s="187"/>
      <c r="CD64" s="260"/>
      <c r="CE64" s="183"/>
      <c r="CF64" s="187"/>
      <c r="CG64" s="260"/>
      <c r="CH64" s="183"/>
      <c r="CI64" s="187"/>
      <c r="CJ64" s="260"/>
    </row>
    <row r="65" spans="1:88" s="11" customFormat="1" ht="30" customHeight="1" x14ac:dyDescent="0.25">
      <c r="A65" s="58" t="s">
        <v>21</v>
      </c>
      <c r="B65" s="66" t="s">
        <v>103</v>
      </c>
      <c r="C65" s="66" t="s">
        <v>394</v>
      </c>
      <c r="D65" s="66" t="s">
        <v>142</v>
      </c>
      <c r="E65" s="58" t="s">
        <v>0</v>
      </c>
      <c r="F65" s="58" t="s">
        <v>109</v>
      </c>
      <c r="G65" s="67" t="s">
        <v>73</v>
      </c>
      <c r="H65" s="306" t="str">
        <f>IF(H64="","",H64)</f>
        <v>N</v>
      </c>
      <c r="I65" s="306" t="str">
        <f t="shared" si="1"/>
        <v/>
      </c>
      <c r="J65" s="306" t="str">
        <f t="shared" si="2"/>
        <v/>
      </c>
      <c r="K65" s="306" t="str">
        <f t="shared" si="3"/>
        <v/>
      </c>
      <c r="L65" s="306" t="str">
        <f t="shared" si="4"/>
        <v/>
      </c>
      <c r="M65" s="64"/>
      <c r="N65" s="185" t="s">
        <v>344</v>
      </c>
      <c r="O65" s="181"/>
      <c r="P65" s="186" t="s">
        <v>344</v>
      </c>
      <c r="Q65" s="185" t="s">
        <v>344</v>
      </c>
      <c r="R65" s="181" t="s">
        <v>344</v>
      </c>
      <c r="S65" s="186" t="s">
        <v>344</v>
      </c>
      <c r="T65" s="185" t="s">
        <v>344</v>
      </c>
      <c r="U65" s="181" t="s">
        <v>344</v>
      </c>
      <c r="V65" s="186" t="s">
        <v>344</v>
      </c>
      <c r="W65" s="185" t="s">
        <v>344</v>
      </c>
      <c r="X65" s="181" t="s">
        <v>344</v>
      </c>
      <c r="Y65" s="186" t="s">
        <v>344</v>
      </c>
      <c r="Z65" s="185" t="s">
        <v>344</v>
      </c>
      <c r="AA65" s="181"/>
      <c r="AB65" s="186" t="s">
        <v>344</v>
      </c>
      <c r="AC65" s="185" t="s">
        <v>344</v>
      </c>
      <c r="AD65" s="181"/>
      <c r="AE65" s="186" t="s">
        <v>344</v>
      </c>
      <c r="AF65" s="185" t="s">
        <v>344</v>
      </c>
      <c r="AG65" s="181"/>
      <c r="AH65" s="186" t="s">
        <v>344</v>
      </c>
      <c r="AI65" s="185" t="s">
        <v>344</v>
      </c>
      <c r="AJ65" s="181"/>
      <c r="AK65" s="186" t="s">
        <v>344</v>
      </c>
      <c r="AL65" s="185" t="s">
        <v>344</v>
      </c>
      <c r="AM65" s="181"/>
      <c r="AN65" s="186" t="s">
        <v>344</v>
      </c>
      <c r="AO65" s="185" t="s">
        <v>344</v>
      </c>
      <c r="AP65" s="181"/>
      <c r="AQ65" s="186" t="s">
        <v>344</v>
      </c>
      <c r="AR65" s="185" t="s">
        <v>344</v>
      </c>
      <c r="AS65" s="181" t="s">
        <v>344</v>
      </c>
      <c r="AT65" s="186" t="s">
        <v>344</v>
      </c>
      <c r="AU65" s="185" t="s">
        <v>344</v>
      </c>
      <c r="AV65" s="181" t="s">
        <v>344</v>
      </c>
      <c r="AW65" s="186" t="s">
        <v>344</v>
      </c>
      <c r="AX65" s="185" t="s">
        <v>344</v>
      </c>
      <c r="AY65" s="181"/>
      <c r="AZ65" s="186" t="s">
        <v>344</v>
      </c>
      <c r="BA65" s="185" t="s">
        <v>344</v>
      </c>
      <c r="BB65" s="181"/>
      <c r="BC65" s="186" t="s">
        <v>344</v>
      </c>
      <c r="BD65" s="185" t="s">
        <v>344</v>
      </c>
      <c r="BE65" s="181"/>
      <c r="BF65" s="186" t="s">
        <v>344</v>
      </c>
      <c r="BG65" s="185" t="s">
        <v>344</v>
      </c>
      <c r="BH65" s="181"/>
      <c r="BI65" s="186" t="s">
        <v>344</v>
      </c>
      <c r="BJ65" s="185" t="s">
        <v>344</v>
      </c>
      <c r="BK65" s="181"/>
      <c r="BL65" s="186" t="s">
        <v>344</v>
      </c>
      <c r="BM65" s="185" t="s">
        <v>344</v>
      </c>
      <c r="BN65" s="181"/>
      <c r="BO65" s="186" t="s">
        <v>344</v>
      </c>
      <c r="BP65" s="185" t="s">
        <v>344</v>
      </c>
      <c r="BQ65" s="181"/>
      <c r="BR65" s="186" t="s">
        <v>344</v>
      </c>
      <c r="BS65" s="185" t="s">
        <v>344</v>
      </c>
      <c r="BT65" s="181"/>
      <c r="BU65" s="186" t="s">
        <v>344</v>
      </c>
      <c r="BV65" s="185" t="s">
        <v>344</v>
      </c>
      <c r="BW65" s="181"/>
      <c r="BX65" s="186" t="s">
        <v>344</v>
      </c>
      <c r="BY65" s="185"/>
      <c r="BZ65" s="181"/>
      <c r="CA65" s="261"/>
      <c r="CB65" s="185"/>
      <c r="CC65" s="181"/>
      <c r="CD65" s="261"/>
      <c r="CE65" s="185"/>
      <c r="CF65" s="181"/>
      <c r="CG65" s="261"/>
      <c r="CH65" s="185"/>
      <c r="CI65" s="181"/>
      <c r="CJ65" s="261"/>
    </row>
    <row r="66" spans="1:88" s="11" customFormat="1" ht="30" customHeight="1" thickBot="1" x14ac:dyDescent="0.3">
      <c r="A66" s="58" t="s">
        <v>21</v>
      </c>
      <c r="B66" s="66" t="s">
        <v>103</v>
      </c>
      <c r="C66" s="66" t="s">
        <v>394</v>
      </c>
      <c r="D66" s="66" t="s">
        <v>142</v>
      </c>
      <c r="E66" s="58" t="s">
        <v>0</v>
      </c>
      <c r="F66" s="58" t="s">
        <v>109</v>
      </c>
      <c r="G66" s="67" t="s">
        <v>74</v>
      </c>
      <c r="H66" s="307" t="str">
        <f>IF(H65="","",H65)</f>
        <v>N</v>
      </c>
      <c r="I66" s="307" t="str">
        <f t="shared" si="1"/>
        <v/>
      </c>
      <c r="J66" s="307" t="str">
        <f t="shared" si="2"/>
        <v/>
      </c>
      <c r="K66" s="307" t="str">
        <f t="shared" si="3"/>
        <v/>
      </c>
      <c r="L66" s="307" t="str">
        <f t="shared" si="4"/>
        <v/>
      </c>
      <c r="M66" s="64"/>
      <c r="N66" s="180" t="s">
        <v>344</v>
      </c>
      <c r="O66" s="181"/>
      <c r="P66" s="181" t="s">
        <v>344</v>
      </c>
      <c r="Q66" s="180" t="s">
        <v>344</v>
      </c>
      <c r="R66" s="181" t="s">
        <v>344</v>
      </c>
      <c r="S66" s="181" t="s">
        <v>344</v>
      </c>
      <c r="T66" s="180" t="s">
        <v>344</v>
      </c>
      <c r="U66" s="181" t="s">
        <v>344</v>
      </c>
      <c r="V66" s="181" t="s">
        <v>344</v>
      </c>
      <c r="W66" s="180" t="s">
        <v>344</v>
      </c>
      <c r="X66" s="181" t="s">
        <v>344</v>
      </c>
      <c r="Y66" s="181" t="s">
        <v>344</v>
      </c>
      <c r="Z66" s="180" t="s">
        <v>344</v>
      </c>
      <c r="AA66" s="181"/>
      <c r="AB66" s="181" t="s">
        <v>344</v>
      </c>
      <c r="AC66" s="180" t="s">
        <v>344</v>
      </c>
      <c r="AD66" s="181"/>
      <c r="AE66" s="181" t="s">
        <v>344</v>
      </c>
      <c r="AF66" s="180" t="s">
        <v>344</v>
      </c>
      <c r="AG66" s="181"/>
      <c r="AH66" s="181" t="s">
        <v>344</v>
      </c>
      <c r="AI66" s="180" t="s">
        <v>344</v>
      </c>
      <c r="AJ66" s="181"/>
      <c r="AK66" s="181" t="s">
        <v>344</v>
      </c>
      <c r="AL66" s="180" t="s">
        <v>344</v>
      </c>
      <c r="AM66" s="181"/>
      <c r="AN66" s="181" t="s">
        <v>344</v>
      </c>
      <c r="AO66" s="180" t="s">
        <v>344</v>
      </c>
      <c r="AP66" s="181"/>
      <c r="AQ66" s="181" t="s">
        <v>344</v>
      </c>
      <c r="AR66" s="180" t="s">
        <v>344</v>
      </c>
      <c r="AS66" s="181" t="s">
        <v>344</v>
      </c>
      <c r="AT66" s="181" t="s">
        <v>344</v>
      </c>
      <c r="AU66" s="180" t="s">
        <v>344</v>
      </c>
      <c r="AV66" s="181" t="s">
        <v>344</v>
      </c>
      <c r="AW66" s="181" t="s">
        <v>344</v>
      </c>
      <c r="AX66" s="180" t="s">
        <v>344</v>
      </c>
      <c r="AY66" s="181"/>
      <c r="AZ66" s="181" t="s">
        <v>344</v>
      </c>
      <c r="BA66" s="180" t="s">
        <v>344</v>
      </c>
      <c r="BB66" s="181"/>
      <c r="BC66" s="181" t="s">
        <v>344</v>
      </c>
      <c r="BD66" s="180" t="s">
        <v>344</v>
      </c>
      <c r="BE66" s="181"/>
      <c r="BF66" s="181" t="s">
        <v>344</v>
      </c>
      <c r="BG66" s="180" t="s">
        <v>344</v>
      </c>
      <c r="BH66" s="181"/>
      <c r="BI66" s="181" t="s">
        <v>344</v>
      </c>
      <c r="BJ66" s="180" t="s">
        <v>344</v>
      </c>
      <c r="BK66" s="181"/>
      <c r="BL66" s="181" t="s">
        <v>344</v>
      </c>
      <c r="BM66" s="180" t="s">
        <v>344</v>
      </c>
      <c r="BN66" s="181"/>
      <c r="BO66" s="181" t="s">
        <v>344</v>
      </c>
      <c r="BP66" s="180" t="s">
        <v>344</v>
      </c>
      <c r="BQ66" s="181"/>
      <c r="BR66" s="181" t="s">
        <v>344</v>
      </c>
      <c r="BS66" s="180" t="s">
        <v>344</v>
      </c>
      <c r="BT66" s="181"/>
      <c r="BU66" s="181" t="s">
        <v>344</v>
      </c>
      <c r="BV66" s="180" t="s">
        <v>344</v>
      </c>
      <c r="BW66" s="181"/>
      <c r="BX66" s="181" t="s">
        <v>344</v>
      </c>
      <c r="BY66" s="180"/>
      <c r="BZ66" s="181"/>
      <c r="CA66" s="182"/>
      <c r="CB66" s="180"/>
      <c r="CC66" s="181"/>
      <c r="CD66" s="182"/>
      <c r="CE66" s="180"/>
      <c r="CF66" s="181"/>
      <c r="CG66" s="182"/>
      <c r="CH66" s="180"/>
      <c r="CI66" s="181"/>
      <c r="CJ66" s="182"/>
    </row>
    <row r="67" spans="1:88" s="11" customFormat="1" ht="61.5" customHeight="1" thickTop="1" x14ac:dyDescent="0.25">
      <c r="A67" s="126" t="s">
        <v>22</v>
      </c>
      <c r="B67" s="126" t="s">
        <v>104</v>
      </c>
      <c r="C67" s="127" t="s">
        <v>395</v>
      </c>
      <c r="D67" s="126" t="s">
        <v>142</v>
      </c>
      <c r="E67" s="128" t="s">
        <v>0</v>
      </c>
      <c r="F67" s="129" t="s">
        <v>109</v>
      </c>
      <c r="G67" s="128" t="s">
        <v>72</v>
      </c>
      <c r="H67" s="305" t="s">
        <v>595</v>
      </c>
      <c r="I67" s="305" t="s">
        <v>595</v>
      </c>
      <c r="J67" s="305"/>
      <c r="K67" s="342" t="s">
        <v>724</v>
      </c>
      <c r="L67" s="343" t="s">
        <v>596</v>
      </c>
      <c r="M67" s="92" t="s">
        <v>715</v>
      </c>
      <c r="N67" s="140" t="s">
        <v>344</v>
      </c>
      <c r="O67" s="327">
        <v>3064</v>
      </c>
      <c r="P67" s="328" t="s">
        <v>677</v>
      </c>
      <c r="Q67" s="140" t="s">
        <v>344</v>
      </c>
      <c r="R67" s="187" t="s">
        <v>344</v>
      </c>
      <c r="S67" s="187" t="s">
        <v>344</v>
      </c>
      <c r="T67" s="140" t="s">
        <v>344</v>
      </c>
      <c r="U67" s="187" t="s">
        <v>344</v>
      </c>
      <c r="V67" s="187" t="s">
        <v>344</v>
      </c>
      <c r="W67" s="140" t="s">
        <v>344</v>
      </c>
      <c r="X67" s="187" t="s">
        <v>344</v>
      </c>
      <c r="Y67" s="187" t="s">
        <v>344</v>
      </c>
      <c r="Z67" s="329" t="s">
        <v>677</v>
      </c>
      <c r="AA67" s="327">
        <v>0</v>
      </c>
      <c r="AB67" s="328" t="s">
        <v>677</v>
      </c>
      <c r="AC67" s="329" t="s">
        <v>677</v>
      </c>
      <c r="AD67" s="327">
        <v>844</v>
      </c>
      <c r="AE67" s="328" t="s">
        <v>677</v>
      </c>
      <c r="AF67" s="329" t="s">
        <v>677</v>
      </c>
      <c r="AG67" s="327">
        <v>676</v>
      </c>
      <c r="AH67" s="328" t="s">
        <v>677</v>
      </c>
      <c r="AI67" s="329" t="s">
        <v>677</v>
      </c>
      <c r="AJ67" s="327">
        <v>681</v>
      </c>
      <c r="AK67" s="328" t="s">
        <v>677</v>
      </c>
      <c r="AL67" s="329" t="s">
        <v>677</v>
      </c>
      <c r="AM67" s="327">
        <v>466</v>
      </c>
      <c r="AN67" s="328" t="s">
        <v>677</v>
      </c>
      <c r="AO67" s="329" t="s">
        <v>677</v>
      </c>
      <c r="AP67" s="327">
        <v>397</v>
      </c>
      <c r="AQ67" s="328" t="s">
        <v>677</v>
      </c>
      <c r="AR67" s="329" t="s">
        <v>677</v>
      </c>
      <c r="AS67" s="327">
        <v>1430</v>
      </c>
      <c r="AT67" s="328" t="s">
        <v>677</v>
      </c>
      <c r="AU67" s="329" t="s">
        <v>677</v>
      </c>
      <c r="AV67" s="327">
        <v>1634</v>
      </c>
      <c r="AW67" s="328" t="s">
        <v>677</v>
      </c>
      <c r="AX67" s="329" t="s">
        <v>677</v>
      </c>
      <c r="AY67" s="327">
        <v>1651</v>
      </c>
      <c r="AZ67" s="328" t="s">
        <v>677</v>
      </c>
      <c r="BA67" s="329" t="s">
        <v>677</v>
      </c>
      <c r="BB67" s="327">
        <v>264</v>
      </c>
      <c r="BC67" s="328" t="s">
        <v>677</v>
      </c>
      <c r="BD67" s="329" t="s">
        <v>677</v>
      </c>
      <c r="BE67" s="327">
        <v>75</v>
      </c>
      <c r="BF67" s="328" t="s">
        <v>677</v>
      </c>
      <c r="BG67" s="329" t="s">
        <v>677</v>
      </c>
      <c r="BH67" s="327">
        <v>56</v>
      </c>
      <c r="BI67" s="328" t="s">
        <v>677</v>
      </c>
      <c r="BJ67" s="329" t="s">
        <v>677</v>
      </c>
      <c r="BK67" s="327">
        <v>425</v>
      </c>
      <c r="BL67" s="328" t="s">
        <v>677</v>
      </c>
      <c r="BM67" s="329" t="s">
        <v>677</v>
      </c>
      <c r="BN67" s="327">
        <v>593</v>
      </c>
      <c r="BO67" s="328" t="s">
        <v>677</v>
      </c>
      <c r="BP67" s="329" t="s">
        <v>677</v>
      </c>
      <c r="BQ67" s="327">
        <v>325</v>
      </c>
      <c r="BR67" s="328" t="s">
        <v>677</v>
      </c>
      <c r="BS67" s="329" t="s">
        <v>677</v>
      </c>
      <c r="BT67" s="327">
        <v>2146</v>
      </c>
      <c r="BU67" s="328" t="s">
        <v>677</v>
      </c>
      <c r="BV67" s="329" t="s">
        <v>677</v>
      </c>
      <c r="BW67" s="327">
        <v>593</v>
      </c>
      <c r="BX67" s="328" t="s">
        <v>677</v>
      </c>
      <c r="BY67" s="331" t="s">
        <v>677</v>
      </c>
      <c r="BZ67" s="332">
        <v>780</v>
      </c>
      <c r="CA67" s="330" t="s">
        <v>677</v>
      </c>
      <c r="CB67" s="331" t="s">
        <v>677</v>
      </c>
      <c r="CC67" s="332">
        <v>668</v>
      </c>
      <c r="CD67" s="330" t="s">
        <v>677</v>
      </c>
      <c r="CE67" s="331" t="s">
        <v>677</v>
      </c>
      <c r="CF67" s="332">
        <v>0</v>
      </c>
      <c r="CG67" s="260"/>
      <c r="CH67" s="183"/>
      <c r="CI67" s="263">
        <v>0</v>
      </c>
      <c r="CJ67" s="260"/>
    </row>
    <row r="68" spans="1:88" s="11" customFormat="1" ht="30" customHeight="1" x14ac:dyDescent="0.25">
      <c r="A68" s="104" t="s">
        <v>22</v>
      </c>
      <c r="B68" s="104" t="s">
        <v>104</v>
      </c>
      <c r="C68" s="99" t="s">
        <v>395</v>
      </c>
      <c r="D68" s="103" t="s">
        <v>142</v>
      </c>
      <c r="E68" s="106" t="s">
        <v>0</v>
      </c>
      <c r="F68" s="100" t="s">
        <v>109</v>
      </c>
      <c r="G68" s="94" t="s">
        <v>73</v>
      </c>
      <c r="H68" s="306" t="str">
        <f>IF(H67="","",H67)</f>
        <v>Y</v>
      </c>
      <c r="I68" s="306" t="str">
        <f t="shared" si="1"/>
        <v>Y</v>
      </c>
      <c r="J68" s="306" t="str">
        <f t="shared" si="2"/>
        <v/>
      </c>
      <c r="K68" s="306" t="str">
        <f t="shared" si="3"/>
        <v>Version 4.0</v>
      </c>
      <c r="L68" s="306" t="str">
        <f t="shared" si="4"/>
        <v>N</v>
      </c>
      <c r="M68" s="64" t="s">
        <v>716</v>
      </c>
      <c r="N68" s="180" t="s">
        <v>344</v>
      </c>
      <c r="O68" s="327">
        <v>2709</v>
      </c>
      <c r="P68" s="328" t="s">
        <v>677</v>
      </c>
      <c r="Q68" s="180" t="s">
        <v>344</v>
      </c>
      <c r="R68" s="181" t="s">
        <v>344</v>
      </c>
      <c r="S68" s="181" t="s">
        <v>344</v>
      </c>
      <c r="T68" s="180" t="s">
        <v>344</v>
      </c>
      <c r="U68" s="181" t="s">
        <v>344</v>
      </c>
      <c r="V68" s="181" t="s">
        <v>344</v>
      </c>
      <c r="W68" s="180" t="s">
        <v>344</v>
      </c>
      <c r="X68" s="181" t="s">
        <v>344</v>
      </c>
      <c r="Y68" s="181" t="s">
        <v>344</v>
      </c>
      <c r="Z68" s="329" t="s">
        <v>677</v>
      </c>
      <c r="AA68" s="327">
        <v>0</v>
      </c>
      <c r="AB68" s="328" t="s">
        <v>677</v>
      </c>
      <c r="AC68" s="329" t="s">
        <v>677</v>
      </c>
      <c r="AD68" s="327">
        <v>698</v>
      </c>
      <c r="AE68" s="328" t="s">
        <v>677</v>
      </c>
      <c r="AF68" s="329" t="s">
        <v>677</v>
      </c>
      <c r="AG68" s="327">
        <v>681</v>
      </c>
      <c r="AH68" s="328" t="s">
        <v>677</v>
      </c>
      <c r="AI68" s="329" t="s">
        <v>677</v>
      </c>
      <c r="AJ68" s="327">
        <v>542</v>
      </c>
      <c r="AK68" s="328" t="s">
        <v>677</v>
      </c>
      <c r="AL68" s="329" t="s">
        <v>677</v>
      </c>
      <c r="AM68" s="327">
        <v>405</v>
      </c>
      <c r="AN68" s="328" t="s">
        <v>677</v>
      </c>
      <c r="AO68" s="329" t="s">
        <v>677</v>
      </c>
      <c r="AP68" s="327">
        <v>383</v>
      </c>
      <c r="AQ68" s="328" t="s">
        <v>677</v>
      </c>
      <c r="AR68" s="329" t="s">
        <v>677</v>
      </c>
      <c r="AS68" s="327">
        <v>1409</v>
      </c>
      <c r="AT68" s="328" t="s">
        <v>677</v>
      </c>
      <c r="AU68" s="329" t="s">
        <v>677</v>
      </c>
      <c r="AV68" s="327">
        <v>1300</v>
      </c>
      <c r="AW68" s="328" t="s">
        <v>677</v>
      </c>
      <c r="AX68" s="329" t="s">
        <v>677</v>
      </c>
      <c r="AY68" s="327">
        <v>1442</v>
      </c>
      <c r="AZ68" s="328" t="s">
        <v>677</v>
      </c>
      <c r="BA68" s="329" t="s">
        <v>677</v>
      </c>
      <c r="BB68" s="327">
        <v>277</v>
      </c>
      <c r="BC68" s="328" t="s">
        <v>677</v>
      </c>
      <c r="BD68" s="329" t="s">
        <v>677</v>
      </c>
      <c r="BE68" s="327">
        <v>62</v>
      </c>
      <c r="BF68" s="328" t="s">
        <v>677</v>
      </c>
      <c r="BG68" s="329" t="s">
        <v>677</v>
      </c>
      <c r="BH68" s="327">
        <v>46</v>
      </c>
      <c r="BI68" s="328" t="s">
        <v>677</v>
      </c>
      <c r="BJ68" s="329" t="s">
        <v>677</v>
      </c>
      <c r="BK68" s="327">
        <v>325</v>
      </c>
      <c r="BL68" s="328" t="s">
        <v>677</v>
      </c>
      <c r="BM68" s="329" t="s">
        <v>677</v>
      </c>
      <c r="BN68" s="327">
        <v>557</v>
      </c>
      <c r="BO68" s="328" t="s">
        <v>677</v>
      </c>
      <c r="BP68" s="329" t="s">
        <v>677</v>
      </c>
      <c r="BQ68" s="327">
        <v>248</v>
      </c>
      <c r="BR68" s="328" t="s">
        <v>677</v>
      </c>
      <c r="BS68" s="329" t="s">
        <v>677</v>
      </c>
      <c r="BT68" s="327">
        <v>1904</v>
      </c>
      <c r="BU68" s="328" t="s">
        <v>677</v>
      </c>
      <c r="BV68" s="329" t="s">
        <v>677</v>
      </c>
      <c r="BW68" s="327">
        <v>557</v>
      </c>
      <c r="BX68" s="328" t="s">
        <v>677</v>
      </c>
      <c r="BY68" s="331" t="s">
        <v>677</v>
      </c>
      <c r="BZ68" s="332">
        <v>649</v>
      </c>
      <c r="CA68" s="330" t="s">
        <v>677</v>
      </c>
      <c r="CB68" s="331" t="s">
        <v>677</v>
      </c>
      <c r="CC68" s="332">
        <v>520</v>
      </c>
      <c r="CD68" s="330" t="s">
        <v>677</v>
      </c>
      <c r="CE68" s="331" t="s">
        <v>677</v>
      </c>
      <c r="CF68" s="332">
        <v>0</v>
      </c>
      <c r="CG68" s="261"/>
      <c r="CH68" s="185"/>
      <c r="CI68" s="264">
        <v>0</v>
      </c>
      <c r="CJ68" s="261"/>
    </row>
    <row r="69" spans="1:88" s="11" customFormat="1" ht="30" customHeight="1" thickBot="1" x14ac:dyDescent="0.3">
      <c r="A69" s="104" t="s">
        <v>22</v>
      </c>
      <c r="B69" s="104" t="s">
        <v>104</v>
      </c>
      <c r="C69" s="104" t="s">
        <v>395</v>
      </c>
      <c r="D69" s="99" t="s">
        <v>142</v>
      </c>
      <c r="E69" s="106" t="s">
        <v>0</v>
      </c>
      <c r="F69" s="106" t="s">
        <v>109</v>
      </c>
      <c r="G69" s="94" t="s">
        <v>74</v>
      </c>
      <c r="H69" s="307" t="str">
        <f>IF(H68="","",H68)</f>
        <v>Y</v>
      </c>
      <c r="I69" s="307" t="str">
        <f t="shared" si="1"/>
        <v>Y</v>
      </c>
      <c r="J69" s="307" t="str">
        <f t="shared" si="2"/>
        <v/>
      </c>
      <c r="K69" s="307" t="str">
        <f t="shared" si="3"/>
        <v>Version 4.0</v>
      </c>
      <c r="L69" s="307" t="str">
        <f t="shared" si="4"/>
        <v>N</v>
      </c>
      <c r="M69" s="64" t="s">
        <v>717</v>
      </c>
      <c r="N69" s="180" t="s">
        <v>344</v>
      </c>
      <c r="O69" s="327">
        <v>2097</v>
      </c>
      <c r="P69" s="328" t="s">
        <v>677</v>
      </c>
      <c r="Q69" s="180" t="s">
        <v>344</v>
      </c>
      <c r="R69" s="181" t="s">
        <v>344</v>
      </c>
      <c r="S69" s="181" t="s">
        <v>344</v>
      </c>
      <c r="T69" s="180" t="s">
        <v>344</v>
      </c>
      <c r="U69" s="181" t="s">
        <v>344</v>
      </c>
      <c r="V69" s="181" t="s">
        <v>344</v>
      </c>
      <c r="W69" s="180" t="s">
        <v>344</v>
      </c>
      <c r="X69" s="181" t="s">
        <v>344</v>
      </c>
      <c r="Y69" s="181" t="s">
        <v>344</v>
      </c>
      <c r="Z69" s="329" t="s">
        <v>677</v>
      </c>
      <c r="AA69" s="327">
        <v>0</v>
      </c>
      <c r="AB69" s="328" t="s">
        <v>677</v>
      </c>
      <c r="AC69" s="329" t="s">
        <v>677</v>
      </c>
      <c r="AD69" s="327">
        <v>598</v>
      </c>
      <c r="AE69" s="328" t="s">
        <v>677</v>
      </c>
      <c r="AF69" s="329" t="s">
        <v>677</v>
      </c>
      <c r="AG69" s="327">
        <v>503</v>
      </c>
      <c r="AH69" s="328" t="s">
        <v>677</v>
      </c>
      <c r="AI69" s="329" t="s">
        <v>677</v>
      </c>
      <c r="AJ69" s="327">
        <v>442</v>
      </c>
      <c r="AK69" s="328" t="s">
        <v>677</v>
      </c>
      <c r="AL69" s="329" t="s">
        <v>677</v>
      </c>
      <c r="AM69" s="327">
        <v>318</v>
      </c>
      <c r="AN69" s="328" t="s">
        <v>677</v>
      </c>
      <c r="AO69" s="329" t="s">
        <v>677</v>
      </c>
      <c r="AP69" s="327">
        <v>236</v>
      </c>
      <c r="AQ69" s="328" t="s">
        <v>677</v>
      </c>
      <c r="AR69" s="329" t="s">
        <v>677</v>
      </c>
      <c r="AS69" s="327">
        <v>1051</v>
      </c>
      <c r="AT69" s="328" t="s">
        <v>677</v>
      </c>
      <c r="AU69" s="329" t="s">
        <v>677</v>
      </c>
      <c r="AV69" s="327">
        <v>1046</v>
      </c>
      <c r="AW69" s="328" t="s">
        <v>677</v>
      </c>
      <c r="AX69" s="329" t="s">
        <v>677</v>
      </c>
      <c r="AY69" s="327">
        <v>1102</v>
      </c>
      <c r="AZ69" s="328" t="s">
        <v>677</v>
      </c>
      <c r="BA69" s="329" t="s">
        <v>677</v>
      </c>
      <c r="BB69" s="327">
        <v>221</v>
      </c>
      <c r="BC69" s="328" t="s">
        <v>677</v>
      </c>
      <c r="BD69" s="329" t="s">
        <v>677</v>
      </c>
      <c r="BE69" s="327">
        <v>47</v>
      </c>
      <c r="BF69" s="328" t="s">
        <v>677</v>
      </c>
      <c r="BG69" s="329" t="s">
        <v>677</v>
      </c>
      <c r="BH69" s="327">
        <v>40</v>
      </c>
      <c r="BI69" s="328" t="s">
        <v>677</v>
      </c>
      <c r="BJ69" s="329" t="s">
        <v>677</v>
      </c>
      <c r="BK69" s="327">
        <v>337</v>
      </c>
      <c r="BL69" s="328" t="s">
        <v>677</v>
      </c>
      <c r="BM69" s="329" t="s">
        <v>677</v>
      </c>
      <c r="BN69" s="327">
        <v>350</v>
      </c>
      <c r="BO69" s="328" t="s">
        <v>677</v>
      </c>
      <c r="BP69" s="329" t="s">
        <v>677</v>
      </c>
      <c r="BQ69" s="327">
        <v>242</v>
      </c>
      <c r="BR69" s="328" t="s">
        <v>677</v>
      </c>
      <c r="BS69" s="329" t="s">
        <v>677</v>
      </c>
      <c r="BT69" s="327">
        <v>1505</v>
      </c>
      <c r="BU69" s="328" t="s">
        <v>677</v>
      </c>
      <c r="BV69" s="329" t="s">
        <v>677</v>
      </c>
      <c r="BW69" s="327">
        <v>350</v>
      </c>
      <c r="BX69" s="328" t="s">
        <v>677</v>
      </c>
      <c r="BY69" s="331" t="s">
        <v>677</v>
      </c>
      <c r="BZ69" s="332">
        <v>474</v>
      </c>
      <c r="CA69" s="330" t="s">
        <v>677</v>
      </c>
      <c r="CB69" s="331" t="s">
        <v>677</v>
      </c>
      <c r="CC69" s="332">
        <v>384</v>
      </c>
      <c r="CD69" s="330" t="s">
        <v>677</v>
      </c>
      <c r="CE69" s="331" t="s">
        <v>677</v>
      </c>
      <c r="CF69" s="332">
        <v>0</v>
      </c>
      <c r="CG69" s="182"/>
      <c r="CH69" s="180"/>
      <c r="CI69" s="265">
        <v>0</v>
      </c>
      <c r="CJ69" s="182"/>
    </row>
    <row r="70" spans="1:88" s="11" customFormat="1" ht="69.95" customHeight="1" thickTop="1" x14ac:dyDescent="0.25">
      <c r="A70" s="126" t="s">
        <v>23</v>
      </c>
      <c r="B70" s="126" t="s">
        <v>105</v>
      </c>
      <c r="C70" s="352" t="s">
        <v>396</v>
      </c>
      <c r="D70" s="126" t="s">
        <v>142</v>
      </c>
      <c r="E70" s="128" t="s">
        <v>0</v>
      </c>
      <c r="F70" s="128" t="s">
        <v>109</v>
      </c>
      <c r="G70" s="128" t="s">
        <v>72</v>
      </c>
      <c r="H70" s="305" t="s">
        <v>596</v>
      </c>
      <c r="I70" s="305"/>
      <c r="J70" s="305"/>
      <c r="K70" s="305"/>
      <c r="L70" s="305"/>
      <c r="M70" s="130"/>
      <c r="N70" s="183" t="s">
        <v>344</v>
      </c>
      <c r="O70" s="187" t="s">
        <v>344</v>
      </c>
      <c r="P70" s="184" t="s">
        <v>344</v>
      </c>
      <c r="Q70" s="183" t="s">
        <v>344</v>
      </c>
      <c r="R70" s="187" t="s">
        <v>344</v>
      </c>
      <c r="S70" s="184" t="s">
        <v>344</v>
      </c>
      <c r="T70" s="183" t="s">
        <v>344</v>
      </c>
      <c r="U70" s="187" t="s">
        <v>344</v>
      </c>
      <c r="V70" s="184" t="s">
        <v>344</v>
      </c>
      <c r="W70" s="183" t="s">
        <v>344</v>
      </c>
      <c r="X70" s="187" t="s">
        <v>344</v>
      </c>
      <c r="Y70" s="184" t="s">
        <v>344</v>
      </c>
      <c r="Z70" s="183" t="s">
        <v>344</v>
      </c>
      <c r="AA70" s="187" t="s">
        <v>344</v>
      </c>
      <c r="AB70" s="184" t="s">
        <v>344</v>
      </c>
      <c r="AC70" s="183" t="s">
        <v>344</v>
      </c>
      <c r="AD70" s="187" t="s">
        <v>344</v>
      </c>
      <c r="AE70" s="184" t="s">
        <v>344</v>
      </c>
      <c r="AF70" s="183" t="s">
        <v>344</v>
      </c>
      <c r="AG70" s="187" t="s">
        <v>344</v>
      </c>
      <c r="AH70" s="184" t="s">
        <v>344</v>
      </c>
      <c r="AI70" s="183" t="s">
        <v>344</v>
      </c>
      <c r="AJ70" s="187" t="s">
        <v>344</v>
      </c>
      <c r="AK70" s="184" t="s">
        <v>344</v>
      </c>
      <c r="AL70" s="183" t="s">
        <v>344</v>
      </c>
      <c r="AM70" s="187" t="s">
        <v>344</v>
      </c>
      <c r="AN70" s="184" t="s">
        <v>344</v>
      </c>
      <c r="AO70" s="183" t="s">
        <v>344</v>
      </c>
      <c r="AP70" s="187" t="s">
        <v>344</v>
      </c>
      <c r="AQ70" s="184" t="s">
        <v>344</v>
      </c>
      <c r="AR70" s="183" t="s">
        <v>344</v>
      </c>
      <c r="AS70" s="187" t="s">
        <v>344</v>
      </c>
      <c r="AT70" s="184" t="s">
        <v>344</v>
      </c>
      <c r="AU70" s="183" t="s">
        <v>344</v>
      </c>
      <c r="AV70" s="187" t="s">
        <v>344</v>
      </c>
      <c r="AW70" s="184" t="s">
        <v>344</v>
      </c>
      <c r="AX70" s="183" t="s">
        <v>344</v>
      </c>
      <c r="AY70" s="187" t="s">
        <v>344</v>
      </c>
      <c r="AZ70" s="184" t="s">
        <v>344</v>
      </c>
      <c r="BA70" s="183" t="s">
        <v>344</v>
      </c>
      <c r="BB70" s="187" t="s">
        <v>344</v>
      </c>
      <c r="BC70" s="184" t="s">
        <v>344</v>
      </c>
      <c r="BD70" s="183" t="s">
        <v>344</v>
      </c>
      <c r="BE70" s="187" t="s">
        <v>344</v>
      </c>
      <c r="BF70" s="184" t="s">
        <v>344</v>
      </c>
      <c r="BG70" s="183" t="s">
        <v>344</v>
      </c>
      <c r="BH70" s="187" t="s">
        <v>344</v>
      </c>
      <c r="BI70" s="184" t="s">
        <v>344</v>
      </c>
      <c r="BJ70" s="183" t="s">
        <v>344</v>
      </c>
      <c r="BK70" s="187" t="s">
        <v>344</v>
      </c>
      <c r="BL70" s="184" t="s">
        <v>344</v>
      </c>
      <c r="BM70" s="183" t="s">
        <v>344</v>
      </c>
      <c r="BN70" s="187" t="s">
        <v>344</v>
      </c>
      <c r="BO70" s="184" t="s">
        <v>344</v>
      </c>
      <c r="BP70" s="183" t="s">
        <v>344</v>
      </c>
      <c r="BQ70" s="187" t="s">
        <v>344</v>
      </c>
      <c r="BR70" s="184" t="s">
        <v>344</v>
      </c>
      <c r="BS70" s="183" t="s">
        <v>344</v>
      </c>
      <c r="BT70" s="187" t="s">
        <v>344</v>
      </c>
      <c r="BU70" s="184" t="s">
        <v>344</v>
      </c>
      <c r="BV70" s="183" t="s">
        <v>344</v>
      </c>
      <c r="BW70" s="187" t="s">
        <v>344</v>
      </c>
      <c r="BX70" s="184" t="s">
        <v>344</v>
      </c>
      <c r="BY70" s="183"/>
      <c r="BZ70" s="187"/>
      <c r="CA70" s="260"/>
      <c r="CB70" s="183"/>
      <c r="CC70" s="187"/>
      <c r="CD70" s="260"/>
      <c r="CE70" s="183"/>
      <c r="CF70" s="187"/>
      <c r="CG70" s="260"/>
      <c r="CH70" s="183"/>
      <c r="CI70" s="187"/>
      <c r="CJ70" s="260"/>
    </row>
    <row r="71" spans="1:88" s="11" customFormat="1" ht="30" customHeight="1" x14ac:dyDescent="0.25">
      <c r="A71" s="58" t="s">
        <v>23</v>
      </c>
      <c r="B71" s="66" t="s">
        <v>105</v>
      </c>
      <c r="C71" s="353"/>
      <c r="D71" s="66" t="s">
        <v>142</v>
      </c>
      <c r="E71" s="58" t="s">
        <v>0</v>
      </c>
      <c r="F71" s="58" t="s">
        <v>109</v>
      </c>
      <c r="G71" s="67" t="s">
        <v>73</v>
      </c>
      <c r="H71" s="306" t="str">
        <f>IF(H70="","",H70)</f>
        <v>N</v>
      </c>
      <c r="I71" s="306" t="str">
        <f t="shared" si="1"/>
        <v/>
      </c>
      <c r="J71" s="306" t="str">
        <f t="shared" si="2"/>
        <v/>
      </c>
      <c r="K71" s="306" t="str">
        <f t="shared" si="3"/>
        <v/>
      </c>
      <c r="L71" s="306" t="str">
        <f t="shared" si="4"/>
        <v/>
      </c>
      <c r="M71" s="64"/>
      <c r="N71" s="185" t="s">
        <v>344</v>
      </c>
      <c r="O71" s="181" t="s">
        <v>344</v>
      </c>
      <c r="P71" s="186" t="s">
        <v>344</v>
      </c>
      <c r="Q71" s="185" t="s">
        <v>344</v>
      </c>
      <c r="R71" s="181" t="s">
        <v>344</v>
      </c>
      <c r="S71" s="186" t="s">
        <v>344</v>
      </c>
      <c r="T71" s="185" t="s">
        <v>344</v>
      </c>
      <c r="U71" s="181" t="s">
        <v>344</v>
      </c>
      <c r="V71" s="186" t="s">
        <v>344</v>
      </c>
      <c r="W71" s="185" t="s">
        <v>344</v>
      </c>
      <c r="X71" s="181" t="s">
        <v>344</v>
      </c>
      <c r="Y71" s="186" t="s">
        <v>344</v>
      </c>
      <c r="Z71" s="185" t="s">
        <v>344</v>
      </c>
      <c r="AA71" s="181" t="s">
        <v>344</v>
      </c>
      <c r="AB71" s="186" t="s">
        <v>344</v>
      </c>
      <c r="AC71" s="185" t="s">
        <v>344</v>
      </c>
      <c r="AD71" s="181" t="s">
        <v>344</v>
      </c>
      <c r="AE71" s="186" t="s">
        <v>344</v>
      </c>
      <c r="AF71" s="185" t="s">
        <v>344</v>
      </c>
      <c r="AG71" s="181" t="s">
        <v>344</v>
      </c>
      <c r="AH71" s="186" t="s">
        <v>344</v>
      </c>
      <c r="AI71" s="185" t="s">
        <v>344</v>
      </c>
      <c r="AJ71" s="181" t="s">
        <v>344</v>
      </c>
      <c r="AK71" s="186" t="s">
        <v>344</v>
      </c>
      <c r="AL71" s="185" t="s">
        <v>344</v>
      </c>
      <c r="AM71" s="181" t="s">
        <v>344</v>
      </c>
      <c r="AN71" s="186" t="s">
        <v>344</v>
      </c>
      <c r="AO71" s="185" t="s">
        <v>344</v>
      </c>
      <c r="AP71" s="181" t="s">
        <v>344</v>
      </c>
      <c r="AQ71" s="186" t="s">
        <v>344</v>
      </c>
      <c r="AR71" s="185" t="s">
        <v>344</v>
      </c>
      <c r="AS71" s="181" t="s">
        <v>344</v>
      </c>
      <c r="AT71" s="186" t="s">
        <v>344</v>
      </c>
      <c r="AU71" s="185" t="s">
        <v>344</v>
      </c>
      <c r="AV71" s="181" t="s">
        <v>344</v>
      </c>
      <c r="AW71" s="186" t="s">
        <v>344</v>
      </c>
      <c r="AX71" s="185" t="s">
        <v>344</v>
      </c>
      <c r="AY71" s="181" t="s">
        <v>344</v>
      </c>
      <c r="AZ71" s="186" t="s">
        <v>344</v>
      </c>
      <c r="BA71" s="185" t="s">
        <v>344</v>
      </c>
      <c r="BB71" s="181" t="s">
        <v>344</v>
      </c>
      <c r="BC71" s="186" t="s">
        <v>344</v>
      </c>
      <c r="BD71" s="185" t="s">
        <v>344</v>
      </c>
      <c r="BE71" s="181" t="s">
        <v>344</v>
      </c>
      <c r="BF71" s="186" t="s">
        <v>344</v>
      </c>
      <c r="BG71" s="185" t="s">
        <v>344</v>
      </c>
      <c r="BH71" s="181" t="s">
        <v>344</v>
      </c>
      <c r="BI71" s="186" t="s">
        <v>344</v>
      </c>
      <c r="BJ71" s="185" t="s">
        <v>344</v>
      </c>
      <c r="BK71" s="181" t="s">
        <v>344</v>
      </c>
      <c r="BL71" s="186" t="s">
        <v>344</v>
      </c>
      <c r="BM71" s="185" t="s">
        <v>344</v>
      </c>
      <c r="BN71" s="181" t="s">
        <v>344</v>
      </c>
      <c r="BO71" s="186" t="s">
        <v>344</v>
      </c>
      <c r="BP71" s="185" t="s">
        <v>344</v>
      </c>
      <c r="BQ71" s="181" t="s">
        <v>344</v>
      </c>
      <c r="BR71" s="186" t="s">
        <v>344</v>
      </c>
      <c r="BS71" s="185" t="s">
        <v>344</v>
      </c>
      <c r="BT71" s="181" t="s">
        <v>344</v>
      </c>
      <c r="BU71" s="186" t="s">
        <v>344</v>
      </c>
      <c r="BV71" s="185" t="s">
        <v>344</v>
      </c>
      <c r="BW71" s="181" t="s">
        <v>344</v>
      </c>
      <c r="BX71" s="186" t="s">
        <v>344</v>
      </c>
      <c r="BY71" s="185"/>
      <c r="BZ71" s="181"/>
      <c r="CA71" s="261"/>
      <c r="CB71" s="185"/>
      <c r="CC71" s="181"/>
      <c r="CD71" s="261"/>
      <c r="CE71" s="185"/>
      <c r="CF71" s="181"/>
      <c r="CG71" s="261"/>
      <c r="CH71" s="185"/>
      <c r="CI71" s="181"/>
      <c r="CJ71" s="261"/>
    </row>
    <row r="72" spans="1:88" s="11" customFormat="1" ht="30" customHeight="1" thickBot="1" x14ac:dyDescent="0.3">
      <c r="A72" s="58" t="s">
        <v>23</v>
      </c>
      <c r="B72" s="66" t="s">
        <v>105</v>
      </c>
      <c r="C72" s="354"/>
      <c r="D72" s="66" t="s">
        <v>142</v>
      </c>
      <c r="E72" s="58" t="s">
        <v>0</v>
      </c>
      <c r="F72" s="58" t="s">
        <v>109</v>
      </c>
      <c r="G72" s="67" t="s">
        <v>74</v>
      </c>
      <c r="H72" s="307" t="str">
        <f>IF(H71="","",H71)</f>
        <v>N</v>
      </c>
      <c r="I72" s="307" t="str">
        <f t="shared" si="1"/>
        <v/>
      </c>
      <c r="J72" s="307" t="str">
        <f t="shared" si="2"/>
        <v/>
      </c>
      <c r="K72" s="307" t="str">
        <f t="shared" si="3"/>
        <v/>
      </c>
      <c r="L72" s="307" t="str">
        <f t="shared" si="4"/>
        <v/>
      </c>
      <c r="M72" s="64"/>
      <c r="N72" s="180" t="s">
        <v>344</v>
      </c>
      <c r="O72" s="181" t="s">
        <v>344</v>
      </c>
      <c r="P72" s="181" t="s">
        <v>344</v>
      </c>
      <c r="Q72" s="180" t="s">
        <v>344</v>
      </c>
      <c r="R72" s="181" t="s">
        <v>344</v>
      </c>
      <c r="S72" s="181" t="s">
        <v>344</v>
      </c>
      <c r="T72" s="180" t="s">
        <v>344</v>
      </c>
      <c r="U72" s="181" t="s">
        <v>344</v>
      </c>
      <c r="V72" s="181" t="s">
        <v>344</v>
      </c>
      <c r="W72" s="180" t="s">
        <v>344</v>
      </c>
      <c r="X72" s="181" t="s">
        <v>344</v>
      </c>
      <c r="Y72" s="181" t="s">
        <v>344</v>
      </c>
      <c r="Z72" s="180" t="s">
        <v>344</v>
      </c>
      <c r="AA72" s="181" t="s">
        <v>344</v>
      </c>
      <c r="AB72" s="181" t="s">
        <v>344</v>
      </c>
      <c r="AC72" s="180" t="s">
        <v>344</v>
      </c>
      <c r="AD72" s="181" t="s">
        <v>344</v>
      </c>
      <c r="AE72" s="181" t="s">
        <v>344</v>
      </c>
      <c r="AF72" s="180" t="s">
        <v>344</v>
      </c>
      <c r="AG72" s="181" t="s">
        <v>344</v>
      </c>
      <c r="AH72" s="181" t="s">
        <v>344</v>
      </c>
      <c r="AI72" s="180" t="s">
        <v>344</v>
      </c>
      <c r="AJ72" s="181" t="s">
        <v>344</v>
      </c>
      <c r="AK72" s="181" t="s">
        <v>344</v>
      </c>
      <c r="AL72" s="180" t="s">
        <v>344</v>
      </c>
      <c r="AM72" s="181" t="s">
        <v>344</v>
      </c>
      <c r="AN72" s="181" t="s">
        <v>344</v>
      </c>
      <c r="AO72" s="180" t="s">
        <v>344</v>
      </c>
      <c r="AP72" s="181" t="s">
        <v>344</v>
      </c>
      <c r="AQ72" s="181" t="s">
        <v>344</v>
      </c>
      <c r="AR72" s="180" t="s">
        <v>344</v>
      </c>
      <c r="AS72" s="181" t="s">
        <v>344</v>
      </c>
      <c r="AT72" s="181" t="s">
        <v>344</v>
      </c>
      <c r="AU72" s="180" t="s">
        <v>344</v>
      </c>
      <c r="AV72" s="181" t="s">
        <v>344</v>
      </c>
      <c r="AW72" s="181" t="s">
        <v>344</v>
      </c>
      <c r="AX72" s="180" t="s">
        <v>344</v>
      </c>
      <c r="AY72" s="181" t="s">
        <v>344</v>
      </c>
      <c r="AZ72" s="181" t="s">
        <v>344</v>
      </c>
      <c r="BA72" s="180" t="s">
        <v>344</v>
      </c>
      <c r="BB72" s="181" t="s">
        <v>344</v>
      </c>
      <c r="BC72" s="181" t="s">
        <v>344</v>
      </c>
      <c r="BD72" s="180" t="s">
        <v>344</v>
      </c>
      <c r="BE72" s="181" t="s">
        <v>344</v>
      </c>
      <c r="BF72" s="181" t="s">
        <v>344</v>
      </c>
      <c r="BG72" s="180" t="s">
        <v>344</v>
      </c>
      <c r="BH72" s="181" t="s">
        <v>344</v>
      </c>
      <c r="BI72" s="181" t="s">
        <v>344</v>
      </c>
      <c r="BJ72" s="180" t="s">
        <v>344</v>
      </c>
      <c r="BK72" s="181" t="s">
        <v>344</v>
      </c>
      <c r="BL72" s="181" t="s">
        <v>344</v>
      </c>
      <c r="BM72" s="180" t="s">
        <v>344</v>
      </c>
      <c r="BN72" s="181" t="s">
        <v>344</v>
      </c>
      <c r="BO72" s="181" t="s">
        <v>344</v>
      </c>
      <c r="BP72" s="180" t="s">
        <v>344</v>
      </c>
      <c r="BQ72" s="181" t="s">
        <v>344</v>
      </c>
      <c r="BR72" s="181" t="s">
        <v>344</v>
      </c>
      <c r="BS72" s="180" t="s">
        <v>344</v>
      </c>
      <c r="BT72" s="181" t="s">
        <v>344</v>
      </c>
      <c r="BU72" s="181" t="s">
        <v>344</v>
      </c>
      <c r="BV72" s="180" t="s">
        <v>344</v>
      </c>
      <c r="BW72" s="181" t="s">
        <v>344</v>
      </c>
      <c r="BX72" s="181" t="s">
        <v>344</v>
      </c>
      <c r="BY72" s="180"/>
      <c r="BZ72" s="181"/>
      <c r="CA72" s="182"/>
      <c r="CB72" s="180"/>
      <c r="CC72" s="181"/>
      <c r="CD72" s="182"/>
      <c r="CE72" s="180"/>
      <c r="CF72" s="181"/>
      <c r="CG72" s="182"/>
      <c r="CH72" s="180"/>
      <c r="CI72" s="181"/>
      <c r="CJ72" s="182"/>
    </row>
    <row r="73" spans="1:88" s="11" customFormat="1" ht="59.25" customHeight="1" thickTop="1" x14ac:dyDescent="0.25">
      <c r="A73" s="126" t="s">
        <v>24</v>
      </c>
      <c r="B73" s="126" t="s">
        <v>106</v>
      </c>
      <c r="C73" s="127" t="s">
        <v>397</v>
      </c>
      <c r="D73" s="127" t="s">
        <v>142</v>
      </c>
      <c r="E73" s="128" t="s">
        <v>0</v>
      </c>
      <c r="F73" s="128" t="s">
        <v>109</v>
      </c>
      <c r="G73" s="128" t="s">
        <v>72</v>
      </c>
      <c r="H73" s="305" t="s">
        <v>595</v>
      </c>
      <c r="I73" s="305" t="s">
        <v>595</v>
      </c>
      <c r="J73" s="305"/>
      <c r="K73" s="342" t="s">
        <v>724</v>
      </c>
      <c r="L73" s="343" t="s">
        <v>596</v>
      </c>
      <c r="M73" s="92" t="s">
        <v>715</v>
      </c>
      <c r="N73" s="140" t="s">
        <v>344</v>
      </c>
      <c r="O73" s="327">
        <v>13815</v>
      </c>
      <c r="P73" s="328" t="s">
        <v>677</v>
      </c>
      <c r="Q73" s="140" t="s">
        <v>344</v>
      </c>
      <c r="R73" s="187" t="s">
        <v>344</v>
      </c>
      <c r="S73" s="187" t="s">
        <v>344</v>
      </c>
      <c r="T73" s="140" t="s">
        <v>344</v>
      </c>
      <c r="U73" s="187" t="s">
        <v>344</v>
      </c>
      <c r="V73" s="187" t="s">
        <v>344</v>
      </c>
      <c r="W73" s="140" t="s">
        <v>344</v>
      </c>
      <c r="X73" s="187" t="s">
        <v>344</v>
      </c>
      <c r="Y73" s="187" t="s">
        <v>344</v>
      </c>
      <c r="Z73" s="329" t="s">
        <v>677</v>
      </c>
      <c r="AA73" s="327">
        <v>0</v>
      </c>
      <c r="AB73" s="328" t="s">
        <v>677</v>
      </c>
      <c r="AC73" s="329" t="s">
        <v>677</v>
      </c>
      <c r="AD73" s="327">
        <v>2911</v>
      </c>
      <c r="AE73" s="328" t="s">
        <v>677</v>
      </c>
      <c r="AF73" s="329" t="s">
        <v>677</v>
      </c>
      <c r="AG73" s="327">
        <v>3059</v>
      </c>
      <c r="AH73" s="328" t="s">
        <v>677</v>
      </c>
      <c r="AI73" s="329" t="s">
        <v>677</v>
      </c>
      <c r="AJ73" s="327">
        <v>3003</v>
      </c>
      <c r="AK73" s="328" t="s">
        <v>677</v>
      </c>
      <c r="AL73" s="329" t="s">
        <v>677</v>
      </c>
      <c r="AM73" s="327">
        <v>2525</v>
      </c>
      <c r="AN73" s="328" t="s">
        <v>677</v>
      </c>
      <c r="AO73" s="329" t="s">
        <v>677</v>
      </c>
      <c r="AP73" s="327">
        <v>2317</v>
      </c>
      <c r="AQ73" s="328" t="s">
        <v>677</v>
      </c>
      <c r="AR73" s="329" t="s">
        <v>677</v>
      </c>
      <c r="AS73" s="327">
        <v>6525</v>
      </c>
      <c r="AT73" s="328" t="s">
        <v>677</v>
      </c>
      <c r="AU73" s="329" t="s">
        <v>677</v>
      </c>
      <c r="AV73" s="327">
        <v>7290</v>
      </c>
      <c r="AW73" s="328" t="s">
        <v>677</v>
      </c>
      <c r="AX73" s="329" t="s">
        <v>677</v>
      </c>
      <c r="AY73" s="327">
        <v>8235</v>
      </c>
      <c r="AZ73" s="328" t="s">
        <v>677</v>
      </c>
      <c r="BA73" s="329" t="s">
        <v>677</v>
      </c>
      <c r="BB73" s="327">
        <v>1022</v>
      </c>
      <c r="BC73" s="328" t="s">
        <v>677</v>
      </c>
      <c r="BD73" s="329" t="s">
        <v>677</v>
      </c>
      <c r="BE73" s="327">
        <v>391</v>
      </c>
      <c r="BF73" s="328" t="s">
        <v>677</v>
      </c>
      <c r="BG73" s="329" t="s">
        <v>677</v>
      </c>
      <c r="BH73" s="327">
        <v>222</v>
      </c>
      <c r="BI73" s="328" t="s">
        <v>677</v>
      </c>
      <c r="BJ73" s="329" t="s">
        <v>677</v>
      </c>
      <c r="BK73" s="327">
        <v>1212</v>
      </c>
      <c r="BL73" s="328" t="s">
        <v>677</v>
      </c>
      <c r="BM73" s="329" t="s">
        <v>677</v>
      </c>
      <c r="BN73" s="327">
        <v>2733</v>
      </c>
      <c r="BO73" s="328" t="s">
        <v>677</v>
      </c>
      <c r="BP73" s="329" t="s">
        <v>677</v>
      </c>
      <c r="BQ73" s="327">
        <v>910</v>
      </c>
      <c r="BR73" s="328" t="s">
        <v>677</v>
      </c>
      <c r="BS73" s="329" t="s">
        <v>677</v>
      </c>
      <c r="BT73" s="327">
        <v>10172</v>
      </c>
      <c r="BU73" s="328" t="s">
        <v>677</v>
      </c>
      <c r="BV73" s="329" t="s">
        <v>677</v>
      </c>
      <c r="BW73" s="327">
        <v>2733</v>
      </c>
      <c r="BX73" s="328" t="s">
        <v>677</v>
      </c>
      <c r="BY73" s="331" t="s">
        <v>677</v>
      </c>
      <c r="BZ73" s="332">
        <v>3928</v>
      </c>
      <c r="CA73" s="330" t="s">
        <v>677</v>
      </c>
      <c r="CB73" s="331" t="s">
        <v>677</v>
      </c>
      <c r="CC73" s="332">
        <v>2430</v>
      </c>
      <c r="CD73" s="330" t="s">
        <v>677</v>
      </c>
      <c r="CE73" s="331" t="s">
        <v>677</v>
      </c>
      <c r="CF73" s="332">
        <v>0</v>
      </c>
      <c r="CG73" s="330" t="s">
        <v>677</v>
      </c>
      <c r="CH73" s="331" t="s">
        <v>677</v>
      </c>
      <c r="CI73" s="332">
        <v>0</v>
      </c>
      <c r="CJ73" s="260"/>
    </row>
    <row r="74" spans="1:88" s="11" customFormat="1" ht="30" customHeight="1" x14ac:dyDescent="0.25">
      <c r="A74" s="104" t="s">
        <v>24</v>
      </c>
      <c r="B74" s="104" t="s">
        <v>106</v>
      </c>
      <c r="C74" s="99" t="s">
        <v>397</v>
      </c>
      <c r="D74" s="103" t="s">
        <v>142</v>
      </c>
      <c r="E74" s="106" t="s">
        <v>0</v>
      </c>
      <c r="F74" s="106" t="s">
        <v>109</v>
      </c>
      <c r="G74" s="94" t="s">
        <v>73</v>
      </c>
      <c r="H74" s="306" t="str">
        <f>IF(H73="","",H73)</f>
        <v>Y</v>
      </c>
      <c r="I74" s="306" t="str">
        <f t="shared" si="1"/>
        <v>Y</v>
      </c>
      <c r="J74" s="306" t="str">
        <f t="shared" si="2"/>
        <v/>
      </c>
      <c r="K74" s="306" t="str">
        <f t="shared" si="3"/>
        <v>Version 4.0</v>
      </c>
      <c r="L74" s="306" t="str">
        <f t="shared" si="4"/>
        <v>N</v>
      </c>
      <c r="M74" s="64" t="s">
        <v>716</v>
      </c>
      <c r="N74" s="180" t="s">
        <v>344</v>
      </c>
      <c r="O74" s="327">
        <v>13474</v>
      </c>
      <c r="P74" s="328" t="s">
        <v>677</v>
      </c>
      <c r="Q74" s="180" t="s">
        <v>344</v>
      </c>
      <c r="R74" s="181" t="s">
        <v>344</v>
      </c>
      <c r="S74" s="181" t="s">
        <v>344</v>
      </c>
      <c r="T74" s="180" t="s">
        <v>344</v>
      </c>
      <c r="U74" s="181" t="s">
        <v>344</v>
      </c>
      <c r="V74" s="181" t="s">
        <v>344</v>
      </c>
      <c r="W74" s="180" t="s">
        <v>344</v>
      </c>
      <c r="X74" s="181" t="s">
        <v>344</v>
      </c>
      <c r="Y74" s="181" t="s">
        <v>344</v>
      </c>
      <c r="Z74" s="329" t="s">
        <v>677</v>
      </c>
      <c r="AA74" s="327">
        <v>0</v>
      </c>
      <c r="AB74" s="328" t="s">
        <v>677</v>
      </c>
      <c r="AC74" s="329" t="s">
        <v>677</v>
      </c>
      <c r="AD74" s="327">
        <v>2548</v>
      </c>
      <c r="AE74" s="328" t="s">
        <v>677</v>
      </c>
      <c r="AF74" s="329" t="s">
        <v>677</v>
      </c>
      <c r="AG74" s="327">
        <v>3254</v>
      </c>
      <c r="AH74" s="328" t="s">
        <v>677</v>
      </c>
      <c r="AI74" s="329" t="s">
        <v>677</v>
      </c>
      <c r="AJ74" s="327">
        <v>2885</v>
      </c>
      <c r="AK74" s="328" t="s">
        <v>677</v>
      </c>
      <c r="AL74" s="329" t="s">
        <v>677</v>
      </c>
      <c r="AM74" s="327">
        <v>2478</v>
      </c>
      <c r="AN74" s="328" t="s">
        <v>677</v>
      </c>
      <c r="AO74" s="329" t="s">
        <v>677</v>
      </c>
      <c r="AP74" s="327">
        <v>2309</v>
      </c>
      <c r="AQ74" s="328" t="s">
        <v>677</v>
      </c>
      <c r="AR74" s="329" t="s">
        <v>677</v>
      </c>
      <c r="AS74" s="327">
        <v>6883</v>
      </c>
      <c r="AT74" s="328" t="s">
        <v>677</v>
      </c>
      <c r="AU74" s="329" t="s">
        <v>677</v>
      </c>
      <c r="AV74" s="327">
        <v>6591</v>
      </c>
      <c r="AW74" s="328" t="s">
        <v>677</v>
      </c>
      <c r="AX74" s="329" t="s">
        <v>677</v>
      </c>
      <c r="AY74" s="327">
        <v>8094</v>
      </c>
      <c r="AZ74" s="328" t="s">
        <v>677</v>
      </c>
      <c r="BA74" s="329" t="s">
        <v>677</v>
      </c>
      <c r="BB74" s="327">
        <v>849</v>
      </c>
      <c r="BC74" s="328" t="s">
        <v>677</v>
      </c>
      <c r="BD74" s="329" t="s">
        <v>677</v>
      </c>
      <c r="BE74" s="327">
        <v>296</v>
      </c>
      <c r="BF74" s="328" t="s">
        <v>677</v>
      </c>
      <c r="BG74" s="329" t="s">
        <v>677</v>
      </c>
      <c r="BH74" s="327">
        <v>238</v>
      </c>
      <c r="BI74" s="328" t="s">
        <v>677</v>
      </c>
      <c r="BJ74" s="329" t="s">
        <v>677</v>
      </c>
      <c r="BK74" s="327">
        <v>937</v>
      </c>
      <c r="BL74" s="328" t="s">
        <v>677</v>
      </c>
      <c r="BM74" s="329" t="s">
        <v>677</v>
      </c>
      <c r="BN74" s="327">
        <v>3060</v>
      </c>
      <c r="BO74" s="328" t="s">
        <v>677</v>
      </c>
      <c r="BP74" s="329" t="s">
        <v>677</v>
      </c>
      <c r="BQ74" s="327">
        <v>681</v>
      </c>
      <c r="BR74" s="328" t="s">
        <v>677</v>
      </c>
      <c r="BS74" s="329" t="s">
        <v>677</v>
      </c>
      <c r="BT74" s="327">
        <v>9733</v>
      </c>
      <c r="BU74" s="328" t="s">
        <v>677</v>
      </c>
      <c r="BV74" s="329" t="s">
        <v>677</v>
      </c>
      <c r="BW74" s="327">
        <v>3060</v>
      </c>
      <c r="BX74" s="328" t="s">
        <v>677</v>
      </c>
      <c r="BY74" s="331" t="s">
        <v>677</v>
      </c>
      <c r="BZ74" s="332">
        <v>3587</v>
      </c>
      <c r="CA74" s="330" t="s">
        <v>677</v>
      </c>
      <c r="CB74" s="331" t="s">
        <v>677</v>
      </c>
      <c r="CC74" s="332">
        <v>2017</v>
      </c>
      <c r="CD74" s="330" t="s">
        <v>677</v>
      </c>
      <c r="CE74" s="331" t="s">
        <v>677</v>
      </c>
      <c r="CF74" s="332">
        <v>0</v>
      </c>
      <c r="CG74" s="330" t="s">
        <v>677</v>
      </c>
      <c r="CH74" s="331" t="s">
        <v>677</v>
      </c>
      <c r="CI74" s="332">
        <v>0</v>
      </c>
      <c r="CJ74" s="261"/>
    </row>
    <row r="75" spans="1:88" s="11" customFormat="1" ht="30" customHeight="1" thickBot="1" x14ac:dyDescent="0.3">
      <c r="A75" s="104" t="s">
        <v>24</v>
      </c>
      <c r="B75" s="104" t="s">
        <v>106</v>
      </c>
      <c r="C75" s="104" t="s">
        <v>397</v>
      </c>
      <c r="D75" s="99" t="s">
        <v>142</v>
      </c>
      <c r="E75" s="106" t="s">
        <v>0</v>
      </c>
      <c r="F75" s="106" t="s">
        <v>109</v>
      </c>
      <c r="G75" s="94" t="s">
        <v>74</v>
      </c>
      <c r="H75" s="307" t="str">
        <f>IF(H74="","",H74)</f>
        <v>Y</v>
      </c>
      <c r="I75" s="307" t="str">
        <f t="shared" si="1"/>
        <v>Y</v>
      </c>
      <c r="J75" s="307" t="str">
        <f t="shared" si="2"/>
        <v/>
      </c>
      <c r="K75" s="307" t="str">
        <f t="shared" si="3"/>
        <v>Version 4.0</v>
      </c>
      <c r="L75" s="307" t="str">
        <f t="shared" si="4"/>
        <v>N</v>
      </c>
      <c r="M75" s="64" t="s">
        <v>717</v>
      </c>
      <c r="N75" s="180" t="s">
        <v>344</v>
      </c>
      <c r="O75" s="327">
        <v>9409</v>
      </c>
      <c r="P75" s="328" t="s">
        <v>677</v>
      </c>
      <c r="Q75" s="180" t="s">
        <v>344</v>
      </c>
      <c r="R75" s="181" t="s">
        <v>344</v>
      </c>
      <c r="S75" s="181" t="s">
        <v>344</v>
      </c>
      <c r="T75" s="180" t="s">
        <v>344</v>
      </c>
      <c r="U75" s="181" t="s">
        <v>344</v>
      </c>
      <c r="V75" s="181" t="s">
        <v>344</v>
      </c>
      <c r="W75" s="180" t="s">
        <v>344</v>
      </c>
      <c r="X75" s="181" t="s">
        <v>344</v>
      </c>
      <c r="Y75" s="181" t="s">
        <v>344</v>
      </c>
      <c r="Z75" s="329" t="s">
        <v>677</v>
      </c>
      <c r="AA75" s="327">
        <v>0</v>
      </c>
      <c r="AB75" s="328" t="s">
        <v>677</v>
      </c>
      <c r="AC75" s="329" t="s">
        <v>677</v>
      </c>
      <c r="AD75" s="327">
        <v>2049</v>
      </c>
      <c r="AE75" s="328" t="s">
        <v>677</v>
      </c>
      <c r="AF75" s="329" t="s">
        <v>677</v>
      </c>
      <c r="AG75" s="327">
        <v>2197</v>
      </c>
      <c r="AH75" s="328" t="s">
        <v>677</v>
      </c>
      <c r="AI75" s="329" t="s">
        <v>677</v>
      </c>
      <c r="AJ75" s="327">
        <v>1980</v>
      </c>
      <c r="AK75" s="328" t="s">
        <v>677</v>
      </c>
      <c r="AL75" s="329" t="s">
        <v>677</v>
      </c>
      <c r="AM75" s="327">
        <v>1772</v>
      </c>
      <c r="AN75" s="328" t="s">
        <v>677</v>
      </c>
      <c r="AO75" s="329" t="s">
        <v>677</v>
      </c>
      <c r="AP75" s="327">
        <v>1411</v>
      </c>
      <c r="AQ75" s="328" t="s">
        <v>677</v>
      </c>
      <c r="AR75" s="329" t="s">
        <v>677</v>
      </c>
      <c r="AS75" s="327">
        <v>4837</v>
      </c>
      <c r="AT75" s="328" t="s">
        <v>677</v>
      </c>
      <c r="AU75" s="329" t="s">
        <v>677</v>
      </c>
      <c r="AV75" s="327">
        <v>4572</v>
      </c>
      <c r="AW75" s="328" t="s">
        <v>677</v>
      </c>
      <c r="AX75" s="329" t="s">
        <v>677</v>
      </c>
      <c r="AY75" s="327">
        <v>5698</v>
      </c>
      <c r="AZ75" s="328" t="s">
        <v>677</v>
      </c>
      <c r="BA75" s="329" t="s">
        <v>677</v>
      </c>
      <c r="BB75" s="327">
        <v>825</v>
      </c>
      <c r="BC75" s="328" t="s">
        <v>677</v>
      </c>
      <c r="BD75" s="329" t="s">
        <v>677</v>
      </c>
      <c r="BE75" s="327">
        <v>191</v>
      </c>
      <c r="BF75" s="328" t="s">
        <v>677</v>
      </c>
      <c r="BG75" s="329" t="s">
        <v>677</v>
      </c>
      <c r="BH75" s="327">
        <v>162</v>
      </c>
      <c r="BI75" s="328" t="s">
        <v>677</v>
      </c>
      <c r="BJ75" s="329" t="s">
        <v>677</v>
      </c>
      <c r="BK75" s="327">
        <v>861</v>
      </c>
      <c r="BL75" s="328" t="s">
        <v>677</v>
      </c>
      <c r="BM75" s="329" t="s">
        <v>677</v>
      </c>
      <c r="BN75" s="327">
        <v>1672</v>
      </c>
      <c r="BO75" s="328" t="s">
        <v>677</v>
      </c>
      <c r="BP75" s="329" t="s">
        <v>677</v>
      </c>
      <c r="BQ75" s="327">
        <v>647</v>
      </c>
      <c r="BR75" s="328" t="s">
        <v>677</v>
      </c>
      <c r="BS75" s="329" t="s">
        <v>677</v>
      </c>
      <c r="BT75" s="327">
        <v>7090</v>
      </c>
      <c r="BU75" s="328" t="s">
        <v>677</v>
      </c>
      <c r="BV75" s="329" t="s">
        <v>677</v>
      </c>
      <c r="BW75" s="327">
        <v>1672</v>
      </c>
      <c r="BX75" s="328" t="s">
        <v>677</v>
      </c>
      <c r="BY75" s="331" t="s">
        <v>677</v>
      </c>
      <c r="BZ75" s="332">
        <v>2364</v>
      </c>
      <c r="CA75" s="330" t="s">
        <v>677</v>
      </c>
      <c r="CB75" s="331" t="s">
        <v>677</v>
      </c>
      <c r="CC75" s="332">
        <v>1257</v>
      </c>
      <c r="CD75" s="330" t="s">
        <v>677</v>
      </c>
      <c r="CE75" s="331" t="s">
        <v>677</v>
      </c>
      <c r="CF75" s="332">
        <v>0</v>
      </c>
      <c r="CG75" s="330" t="s">
        <v>677</v>
      </c>
      <c r="CH75" s="331" t="s">
        <v>677</v>
      </c>
      <c r="CI75" s="332">
        <v>0</v>
      </c>
      <c r="CJ75" s="182"/>
    </row>
    <row r="76" spans="1:88" s="11" customFormat="1" ht="81.75" customHeight="1" thickTop="1" x14ac:dyDescent="0.25">
      <c r="A76" s="126" t="s">
        <v>25</v>
      </c>
      <c r="B76" s="126" t="s">
        <v>107</v>
      </c>
      <c r="C76" s="352" t="s">
        <v>398</v>
      </c>
      <c r="D76" s="126" t="s">
        <v>142</v>
      </c>
      <c r="E76" s="128" t="s">
        <v>0</v>
      </c>
      <c r="F76" s="128" t="s">
        <v>109</v>
      </c>
      <c r="G76" s="128" t="s">
        <v>72</v>
      </c>
      <c r="H76" s="305" t="s">
        <v>596</v>
      </c>
      <c r="I76" s="305"/>
      <c r="J76" s="305"/>
      <c r="K76" s="305"/>
      <c r="L76" s="305"/>
      <c r="M76" s="130"/>
      <c r="N76" s="183" t="s">
        <v>344</v>
      </c>
      <c r="O76" s="187" t="s">
        <v>344</v>
      </c>
      <c r="P76" s="184" t="s">
        <v>344</v>
      </c>
      <c r="Q76" s="183" t="s">
        <v>344</v>
      </c>
      <c r="R76" s="187" t="s">
        <v>344</v>
      </c>
      <c r="S76" s="184" t="s">
        <v>344</v>
      </c>
      <c r="T76" s="183" t="s">
        <v>344</v>
      </c>
      <c r="U76" s="187" t="s">
        <v>344</v>
      </c>
      <c r="V76" s="184" t="s">
        <v>344</v>
      </c>
      <c r="W76" s="183" t="s">
        <v>344</v>
      </c>
      <c r="X76" s="187" t="s">
        <v>344</v>
      </c>
      <c r="Y76" s="184" t="s">
        <v>344</v>
      </c>
      <c r="Z76" s="183" t="s">
        <v>344</v>
      </c>
      <c r="AA76" s="187" t="s">
        <v>344</v>
      </c>
      <c r="AB76" s="184" t="s">
        <v>344</v>
      </c>
      <c r="AC76" s="183" t="s">
        <v>344</v>
      </c>
      <c r="AD76" s="187" t="s">
        <v>344</v>
      </c>
      <c r="AE76" s="184" t="s">
        <v>344</v>
      </c>
      <c r="AF76" s="183" t="s">
        <v>344</v>
      </c>
      <c r="AG76" s="187" t="s">
        <v>344</v>
      </c>
      <c r="AH76" s="184" t="s">
        <v>344</v>
      </c>
      <c r="AI76" s="183" t="s">
        <v>344</v>
      </c>
      <c r="AJ76" s="187" t="s">
        <v>344</v>
      </c>
      <c r="AK76" s="184" t="s">
        <v>344</v>
      </c>
      <c r="AL76" s="183" t="s">
        <v>344</v>
      </c>
      <c r="AM76" s="187" t="s">
        <v>344</v>
      </c>
      <c r="AN76" s="184" t="s">
        <v>344</v>
      </c>
      <c r="AO76" s="183" t="s">
        <v>344</v>
      </c>
      <c r="AP76" s="187" t="s">
        <v>344</v>
      </c>
      <c r="AQ76" s="184" t="s">
        <v>344</v>
      </c>
      <c r="AR76" s="183" t="s">
        <v>344</v>
      </c>
      <c r="AS76" s="187" t="s">
        <v>344</v>
      </c>
      <c r="AT76" s="184" t="s">
        <v>344</v>
      </c>
      <c r="AU76" s="183" t="s">
        <v>344</v>
      </c>
      <c r="AV76" s="187" t="s">
        <v>344</v>
      </c>
      <c r="AW76" s="184" t="s">
        <v>344</v>
      </c>
      <c r="AX76" s="183" t="s">
        <v>344</v>
      </c>
      <c r="AY76" s="187" t="s">
        <v>344</v>
      </c>
      <c r="AZ76" s="184" t="s">
        <v>344</v>
      </c>
      <c r="BA76" s="183" t="s">
        <v>344</v>
      </c>
      <c r="BB76" s="187" t="s">
        <v>344</v>
      </c>
      <c r="BC76" s="184" t="s">
        <v>344</v>
      </c>
      <c r="BD76" s="183" t="s">
        <v>344</v>
      </c>
      <c r="BE76" s="187" t="s">
        <v>344</v>
      </c>
      <c r="BF76" s="184" t="s">
        <v>344</v>
      </c>
      <c r="BG76" s="183" t="s">
        <v>344</v>
      </c>
      <c r="BH76" s="187" t="s">
        <v>344</v>
      </c>
      <c r="BI76" s="184" t="s">
        <v>344</v>
      </c>
      <c r="BJ76" s="183" t="s">
        <v>344</v>
      </c>
      <c r="BK76" s="187" t="s">
        <v>344</v>
      </c>
      <c r="BL76" s="184" t="s">
        <v>344</v>
      </c>
      <c r="BM76" s="183" t="s">
        <v>344</v>
      </c>
      <c r="BN76" s="187" t="s">
        <v>344</v>
      </c>
      <c r="BO76" s="184" t="s">
        <v>344</v>
      </c>
      <c r="BP76" s="183" t="s">
        <v>344</v>
      </c>
      <c r="BQ76" s="187" t="s">
        <v>344</v>
      </c>
      <c r="BR76" s="184" t="s">
        <v>344</v>
      </c>
      <c r="BS76" s="183" t="s">
        <v>344</v>
      </c>
      <c r="BT76" s="187" t="s">
        <v>344</v>
      </c>
      <c r="BU76" s="184" t="s">
        <v>344</v>
      </c>
      <c r="BV76" s="183" t="s">
        <v>344</v>
      </c>
      <c r="BW76" s="187" t="s">
        <v>344</v>
      </c>
      <c r="BX76" s="184" t="s">
        <v>344</v>
      </c>
      <c r="BY76" s="183"/>
      <c r="BZ76" s="187"/>
      <c r="CA76" s="260"/>
      <c r="CB76" s="183"/>
      <c r="CC76" s="187"/>
      <c r="CD76" s="260"/>
      <c r="CE76" s="183"/>
      <c r="CF76" s="187"/>
      <c r="CG76" s="260"/>
      <c r="CH76" s="183"/>
      <c r="CI76" s="187"/>
      <c r="CJ76" s="260"/>
    </row>
    <row r="77" spans="1:88" s="11" customFormat="1" ht="30" customHeight="1" x14ac:dyDescent="0.25">
      <c r="A77" s="58" t="s">
        <v>25</v>
      </c>
      <c r="B77" s="66" t="s">
        <v>107</v>
      </c>
      <c r="C77" s="353"/>
      <c r="D77" s="66" t="s">
        <v>142</v>
      </c>
      <c r="E77" s="58" t="s">
        <v>0</v>
      </c>
      <c r="F77" s="58" t="s">
        <v>109</v>
      </c>
      <c r="G77" s="67" t="s">
        <v>73</v>
      </c>
      <c r="H77" s="306" t="str">
        <f>IF(H76="","",H76)</f>
        <v>N</v>
      </c>
      <c r="I77" s="306" t="str">
        <f t="shared" si="1"/>
        <v/>
      </c>
      <c r="J77" s="306" t="str">
        <f t="shared" si="2"/>
        <v/>
      </c>
      <c r="K77" s="306" t="str">
        <f t="shared" si="3"/>
        <v/>
      </c>
      <c r="L77" s="306" t="str">
        <f t="shared" si="4"/>
        <v/>
      </c>
      <c r="M77" s="64"/>
      <c r="N77" s="185" t="s">
        <v>344</v>
      </c>
      <c r="O77" s="181" t="s">
        <v>344</v>
      </c>
      <c r="P77" s="186" t="s">
        <v>344</v>
      </c>
      <c r="Q77" s="185" t="s">
        <v>344</v>
      </c>
      <c r="R77" s="181" t="s">
        <v>344</v>
      </c>
      <c r="S77" s="186" t="s">
        <v>344</v>
      </c>
      <c r="T77" s="185" t="s">
        <v>344</v>
      </c>
      <c r="U77" s="181" t="s">
        <v>344</v>
      </c>
      <c r="V77" s="186" t="s">
        <v>344</v>
      </c>
      <c r="W77" s="185" t="s">
        <v>344</v>
      </c>
      <c r="X77" s="181" t="s">
        <v>344</v>
      </c>
      <c r="Y77" s="186" t="s">
        <v>344</v>
      </c>
      <c r="Z77" s="185" t="s">
        <v>344</v>
      </c>
      <c r="AA77" s="181" t="s">
        <v>344</v>
      </c>
      <c r="AB77" s="186" t="s">
        <v>344</v>
      </c>
      <c r="AC77" s="185" t="s">
        <v>344</v>
      </c>
      <c r="AD77" s="181" t="s">
        <v>344</v>
      </c>
      <c r="AE77" s="186" t="s">
        <v>344</v>
      </c>
      <c r="AF77" s="185" t="s">
        <v>344</v>
      </c>
      <c r="AG77" s="181" t="s">
        <v>344</v>
      </c>
      <c r="AH77" s="186" t="s">
        <v>344</v>
      </c>
      <c r="AI77" s="185" t="s">
        <v>344</v>
      </c>
      <c r="AJ77" s="181" t="s">
        <v>344</v>
      </c>
      <c r="AK77" s="186" t="s">
        <v>344</v>
      </c>
      <c r="AL77" s="185" t="s">
        <v>344</v>
      </c>
      <c r="AM77" s="181" t="s">
        <v>344</v>
      </c>
      <c r="AN77" s="186" t="s">
        <v>344</v>
      </c>
      <c r="AO77" s="185" t="s">
        <v>344</v>
      </c>
      <c r="AP77" s="181" t="s">
        <v>344</v>
      </c>
      <c r="AQ77" s="186" t="s">
        <v>344</v>
      </c>
      <c r="AR77" s="185" t="s">
        <v>344</v>
      </c>
      <c r="AS77" s="181" t="s">
        <v>344</v>
      </c>
      <c r="AT77" s="186" t="s">
        <v>344</v>
      </c>
      <c r="AU77" s="185" t="s">
        <v>344</v>
      </c>
      <c r="AV77" s="181" t="s">
        <v>344</v>
      </c>
      <c r="AW77" s="186" t="s">
        <v>344</v>
      </c>
      <c r="AX77" s="185" t="s">
        <v>344</v>
      </c>
      <c r="AY77" s="181" t="s">
        <v>344</v>
      </c>
      <c r="AZ77" s="186" t="s">
        <v>344</v>
      </c>
      <c r="BA77" s="185" t="s">
        <v>344</v>
      </c>
      <c r="BB77" s="181" t="s">
        <v>344</v>
      </c>
      <c r="BC77" s="186" t="s">
        <v>344</v>
      </c>
      <c r="BD77" s="185" t="s">
        <v>344</v>
      </c>
      <c r="BE77" s="181" t="s">
        <v>344</v>
      </c>
      <c r="BF77" s="186" t="s">
        <v>344</v>
      </c>
      <c r="BG77" s="185" t="s">
        <v>344</v>
      </c>
      <c r="BH77" s="181" t="s">
        <v>344</v>
      </c>
      <c r="BI77" s="186" t="s">
        <v>344</v>
      </c>
      <c r="BJ77" s="185" t="s">
        <v>344</v>
      </c>
      <c r="BK77" s="181" t="s">
        <v>344</v>
      </c>
      <c r="BL77" s="186" t="s">
        <v>344</v>
      </c>
      <c r="BM77" s="185" t="s">
        <v>344</v>
      </c>
      <c r="BN77" s="181" t="s">
        <v>344</v>
      </c>
      <c r="BO77" s="186" t="s">
        <v>344</v>
      </c>
      <c r="BP77" s="185" t="s">
        <v>344</v>
      </c>
      <c r="BQ77" s="181" t="s">
        <v>344</v>
      </c>
      <c r="BR77" s="186" t="s">
        <v>344</v>
      </c>
      <c r="BS77" s="185" t="s">
        <v>344</v>
      </c>
      <c r="BT77" s="181" t="s">
        <v>344</v>
      </c>
      <c r="BU77" s="186" t="s">
        <v>344</v>
      </c>
      <c r="BV77" s="185" t="s">
        <v>344</v>
      </c>
      <c r="BW77" s="181" t="s">
        <v>344</v>
      </c>
      <c r="BX77" s="186" t="s">
        <v>344</v>
      </c>
      <c r="BY77" s="185"/>
      <c r="BZ77" s="181"/>
      <c r="CA77" s="261"/>
      <c r="CB77" s="185"/>
      <c r="CC77" s="181"/>
      <c r="CD77" s="261"/>
      <c r="CE77" s="185"/>
      <c r="CF77" s="181"/>
      <c r="CG77" s="261"/>
      <c r="CH77" s="185"/>
      <c r="CI77" s="181"/>
      <c r="CJ77" s="261"/>
    </row>
    <row r="78" spans="1:88" s="11" customFormat="1" ht="30" customHeight="1" thickBot="1" x14ac:dyDescent="0.3">
      <c r="A78" s="58" t="s">
        <v>25</v>
      </c>
      <c r="B78" s="66" t="s">
        <v>107</v>
      </c>
      <c r="C78" s="354"/>
      <c r="D78" s="66" t="s">
        <v>142</v>
      </c>
      <c r="E78" s="58" t="s">
        <v>0</v>
      </c>
      <c r="F78" s="58" t="s">
        <v>109</v>
      </c>
      <c r="G78" s="67" t="s">
        <v>74</v>
      </c>
      <c r="H78" s="307" t="str">
        <f>IF(H77="","",H77)</f>
        <v>N</v>
      </c>
      <c r="I78" s="307" t="str">
        <f t="shared" si="1"/>
        <v/>
      </c>
      <c r="J78" s="307" t="str">
        <f t="shared" si="2"/>
        <v/>
      </c>
      <c r="K78" s="307" t="str">
        <f t="shared" si="3"/>
        <v/>
      </c>
      <c r="L78" s="307" t="str">
        <f t="shared" si="4"/>
        <v/>
      </c>
      <c r="M78" s="64"/>
      <c r="N78" s="180" t="s">
        <v>344</v>
      </c>
      <c r="O78" s="181" t="s">
        <v>344</v>
      </c>
      <c r="P78" s="181" t="s">
        <v>344</v>
      </c>
      <c r="Q78" s="180" t="s">
        <v>344</v>
      </c>
      <c r="R78" s="181" t="s">
        <v>344</v>
      </c>
      <c r="S78" s="181" t="s">
        <v>344</v>
      </c>
      <c r="T78" s="180" t="s">
        <v>344</v>
      </c>
      <c r="U78" s="181" t="s">
        <v>344</v>
      </c>
      <c r="V78" s="181" t="s">
        <v>344</v>
      </c>
      <c r="W78" s="180" t="s">
        <v>344</v>
      </c>
      <c r="X78" s="181" t="s">
        <v>344</v>
      </c>
      <c r="Y78" s="181" t="s">
        <v>344</v>
      </c>
      <c r="Z78" s="180" t="s">
        <v>344</v>
      </c>
      <c r="AA78" s="181" t="s">
        <v>344</v>
      </c>
      <c r="AB78" s="181" t="s">
        <v>344</v>
      </c>
      <c r="AC78" s="180" t="s">
        <v>344</v>
      </c>
      <c r="AD78" s="181" t="s">
        <v>344</v>
      </c>
      <c r="AE78" s="181" t="s">
        <v>344</v>
      </c>
      <c r="AF78" s="180" t="s">
        <v>344</v>
      </c>
      <c r="AG78" s="181" t="s">
        <v>344</v>
      </c>
      <c r="AH78" s="181" t="s">
        <v>344</v>
      </c>
      <c r="AI78" s="180" t="s">
        <v>344</v>
      </c>
      <c r="AJ78" s="181" t="s">
        <v>344</v>
      </c>
      <c r="AK78" s="181" t="s">
        <v>344</v>
      </c>
      <c r="AL78" s="180" t="s">
        <v>344</v>
      </c>
      <c r="AM78" s="181" t="s">
        <v>344</v>
      </c>
      <c r="AN78" s="181" t="s">
        <v>344</v>
      </c>
      <c r="AO78" s="180" t="s">
        <v>344</v>
      </c>
      <c r="AP78" s="181" t="s">
        <v>344</v>
      </c>
      <c r="AQ78" s="181" t="s">
        <v>344</v>
      </c>
      <c r="AR78" s="180" t="s">
        <v>344</v>
      </c>
      <c r="AS78" s="181" t="s">
        <v>344</v>
      </c>
      <c r="AT78" s="181" t="s">
        <v>344</v>
      </c>
      <c r="AU78" s="180" t="s">
        <v>344</v>
      </c>
      <c r="AV78" s="181" t="s">
        <v>344</v>
      </c>
      <c r="AW78" s="181" t="s">
        <v>344</v>
      </c>
      <c r="AX78" s="180" t="s">
        <v>344</v>
      </c>
      <c r="AY78" s="181" t="s">
        <v>344</v>
      </c>
      <c r="AZ78" s="181" t="s">
        <v>344</v>
      </c>
      <c r="BA78" s="180" t="s">
        <v>344</v>
      </c>
      <c r="BB78" s="181" t="s">
        <v>344</v>
      </c>
      <c r="BC78" s="181" t="s">
        <v>344</v>
      </c>
      <c r="BD78" s="180" t="s">
        <v>344</v>
      </c>
      <c r="BE78" s="181" t="s">
        <v>344</v>
      </c>
      <c r="BF78" s="181" t="s">
        <v>344</v>
      </c>
      <c r="BG78" s="180" t="s">
        <v>344</v>
      </c>
      <c r="BH78" s="181" t="s">
        <v>344</v>
      </c>
      <c r="BI78" s="181" t="s">
        <v>344</v>
      </c>
      <c r="BJ78" s="180" t="s">
        <v>344</v>
      </c>
      <c r="BK78" s="181" t="s">
        <v>344</v>
      </c>
      <c r="BL78" s="181" t="s">
        <v>344</v>
      </c>
      <c r="BM78" s="180" t="s">
        <v>344</v>
      </c>
      <c r="BN78" s="181" t="s">
        <v>344</v>
      </c>
      <c r="BO78" s="181" t="s">
        <v>344</v>
      </c>
      <c r="BP78" s="180" t="s">
        <v>344</v>
      </c>
      <c r="BQ78" s="181" t="s">
        <v>344</v>
      </c>
      <c r="BR78" s="181" t="s">
        <v>344</v>
      </c>
      <c r="BS78" s="180" t="s">
        <v>344</v>
      </c>
      <c r="BT78" s="181" t="s">
        <v>344</v>
      </c>
      <c r="BU78" s="181" t="s">
        <v>344</v>
      </c>
      <c r="BV78" s="180" t="s">
        <v>344</v>
      </c>
      <c r="BW78" s="181" t="s">
        <v>344</v>
      </c>
      <c r="BX78" s="181" t="s">
        <v>344</v>
      </c>
      <c r="BY78" s="180"/>
      <c r="BZ78" s="181"/>
      <c r="CA78" s="182"/>
      <c r="CB78" s="180"/>
      <c r="CC78" s="181"/>
      <c r="CD78" s="182"/>
      <c r="CE78" s="180"/>
      <c r="CF78" s="181"/>
      <c r="CG78" s="182"/>
      <c r="CH78" s="180"/>
      <c r="CI78" s="181"/>
      <c r="CJ78" s="182"/>
    </row>
    <row r="79" spans="1:88" s="11" customFormat="1" ht="48" customHeight="1" thickTop="1" x14ac:dyDescent="0.25">
      <c r="A79" s="127" t="s">
        <v>26</v>
      </c>
      <c r="B79" s="126" t="s">
        <v>78</v>
      </c>
      <c r="C79" s="127" t="s">
        <v>399</v>
      </c>
      <c r="D79" s="126" t="s">
        <v>143</v>
      </c>
      <c r="E79" s="129" t="s">
        <v>0</v>
      </c>
      <c r="F79" s="128" t="s">
        <v>109</v>
      </c>
      <c r="G79" s="128" t="s">
        <v>72</v>
      </c>
      <c r="H79" s="305" t="s">
        <v>595</v>
      </c>
      <c r="I79" s="305"/>
      <c r="J79" s="305"/>
      <c r="K79" s="342" t="s">
        <v>724</v>
      </c>
      <c r="L79" s="343" t="s">
        <v>596</v>
      </c>
      <c r="M79" s="92" t="s">
        <v>715</v>
      </c>
      <c r="N79" s="140" t="s">
        <v>344</v>
      </c>
      <c r="O79" s="327">
        <v>264</v>
      </c>
      <c r="P79" s="328" t="s">
        <v>677</v>
      </c>
      <c r="Q79" s="140" t="s">
        <v>344</v>
      </c>
      <c r="R79" s="187" t="s">
        <v>344</v>
      </c>
      <c r="S79" s="187" t="s">
        <v>344</v>
      </c>
      <c r="T79" s="140" t="s">
        <v>344</v>
      </c>
      <c r="U79" s="187" t="s">
        <v>344</v>
      </c>
      <c r="V79" s="187" t="s">
        <v>344</v>
      </c>
      <c r="W79" s="140" t="s">
        <v>344</v>
      </c>
      <c r="X79" s="187" t="s">
        <v>344</v>
      </c>
      <c r="Y79" s="187" t="s">
        <v>344</v>
      </c>
      <c r="Z79" s="329" t="s">
        <v>677</v>
      </c>
      <c r="AA79" s="327">
        <v>0</v>
      </c>
      <c r="AB79" s="328" t="s">
        <v>677</v>
      </c>
      <c r="AC79" s="329" t="s">
        <v>677</v>
      </c>
      <c r="AD79" s="327">
        <v>83</v>
      </c>
      <c r="AE79" s="328" t="s">
        <v>677</v>
      </c>
      <c r="AF79" s="329" t="s">
        <v>677</v>
      </c>
      <c r="AG79" s="327">
        <v>71</v>
      </c>
      <c r="AH79" s="328" t="s">
        <v>677</v>
      </c>
      <c r="AI79" s="329" t="s">
        <v>677</v>
      </c>
      <c r="AJ79" s="327">
        <v>49</v>
      </c>
      <c r="AK79" s="328" t="s">
        <v>677</v>
      </c>
      <c r="AL79" s="329" t="s">
        <v>677</v>
      </c>
      <c r="AM79" s="327">
        <v>36</v>
      </c>
      <c r="AN79" s="328" t="s">
        <v>677</v>
      </c>
      <c r="AO79" s="329" t="s">
        <v>677</v>
      </c>
      <c r="AP79" s="327">
        <v>25</v>
      </c>
      <c r="AQ79" s="328" t="s">
        <v>677</v>
      </c>
      <c r="AR79" s="329" t="s">
        <v>677</v>
      </c>
      <c r="AS79" s="327">
        <v>124</v>
      </c>
      <c r="AT79" s="328" t="s">
        <v>677</v>
      </c>
      <c r="AU79" s="329" t="s">
        <v>677</v>
      </c>
      <c r="AV79" s="327">
        <v>140</v>
      </c>
      <c r="AW79" s="328" t="s">
        <v>677</v>
      </c>
      <c r="AX79" s="329" t="s">
        <v>677</v>
      </c>
      <c r="AY79" s="327">
        <v>156</v>
      </c>
      <c r="AZ79" s="328" t="s">
        <v>677</v>
      </c>
      <c r="BA79" s="329" t="s">
        <v>677</v>
      </c>
      <c r="BB79" s="327">
        <v>22</v>
      </c>
      <c r="BC79" s="328" t="s">
        <v>677</v>
      </c>
      <c r="BD79" s="329" t="s">
        <v>677</v>
      </c>
      <c r="BE79" s="327">
        <v>4</v>
      </c>
      <c r="BF79" s="328" t="s">
        <v>677</v>
      </c>
      <c r="BG79" s="329" t="s">
        <v>677</v>
      </c>
      <c r="BH79" s="327">
        <v>0</v>
      </c>
      <c r="BI79" s="328" t="s">
        <v>677</v>
      </c>
      <c r="BJ79" s="329" t="s">
        <v>677</v>
      </c>
      <c r="BK79" s="327">
        <v>28</v>
      </c>
      <c r="BL79" s="328" t="s">
        <v>677</v>
      </c>
      <c r="BM79" s="329" t="s">
        <v>677</v>
      </c>
      <c r="BN79" s="327">
        <v>54</v>
      </c>
      <c r="BO79" s="328" t="s">
        <v>677</v>
      </c>
      <c r="BP79" s="329" t="s">
        <v>677</v>
      </c>
      <c r="BQ79" s="327">
        <v>24</v>
      </c>
      <c r="BR79" s="328" t="s">
        <v>677</v>
      </c>
      <c r="BS79" s="329" t="s">
        <v>677</v>
      </c>
      <c r="BT79" s="327">
        <v>186</v>
      </c>
      <c r="BU79" s="328" t="s">
        <v>677</v>
      </c>
      <c r="BV79" s="329" t="s">
        <v>677</v>
      </c>
      <c r="BW79" s="327">
        <v>54</v>
      </c>
      <c r="BX79" s="328" t="s">
        <v>677</v>
      </c>
      <c r="BY79" s="331" t="s">
        <v>677</v>
      </c>
      <c r="BZ79" s="332">
        <v>90</v>
      </c>
      <c r="CA79" s="330" t="s">
        <v>677</v>
      </c>
      <c r="CB79" s="331" t="s">
        <v>677</v>
      </c>
      <c r="CC79" s="332">
        <v>168</v>
      </c>
      <c r="CD79" s="330" t="s">
        <v>677</v>
      </c>
      <c r="CE79" s="331" t="s">
        <v>677</v>
      </c>
      <c r="CF79" s="332">
        <v>0</v>
      </c>
      <c r="CG79" s="330" t="s">
        <v>677</v>
      </c>
      <c r="CH79" s="331" t="s">
        <v>677</v>
      </c>
      <c r="CI79" s="332">
        <v>0</v>
      </c>
      <c r="CJ79" s="260"/>
    </row>
    <row r="80" spans="1:88" s="1" customFormat="1" ht="30" customHeight="1" x14ac:dyDescent="0.25">
      <c r="A80" s="99" t="s">
        <v>26</v>
      </c>
      <c r="B80" s="104" t="s">
        <v>78</v>
      </c>
      <c r="C80" s="103" t="s">
        <v>399</v>
      </c>
      <c r="D80" s="104" t="s">
        <v>143</v>
      </c>
      <c r="E80" s="108" t="s">
        <v>0</v>
      </c>
      <c r="F80" s="108" t="s">
        <v>109</v>
      </c>
      <c r="G80" s="94" t="s">
        <v>73</v>
      </c>
      <c r="H80" s="306" t="str">
        <f>IF(H79="","",H79)</f>
        <v>Y</v>
      </c>
      <c r="I80" s="306" t="str">
        <f t="shared" si="1"/>
        <v/>
      </c>
      <c r="J80" s="306" t="str">
        <f t="shared" si="2"/>
        <v/>
      </c>
      <c r="K80" s="306" t="str">
        <f t="shared" si="3"/>
        <v>Version 4.0</v>
      </c>
      <c r="L80" s="306" t="str">
        <f t="shared" si="4"/>
        <v>N</v>
      </c>
      <c r="M80" s="64" t="s">
        <v>716</v>
      </c>
      <c r="N80" s="180" t="s">
        <v>344</v>
      </c>
      <c r="O80" s="327">
        <v>488</v>
      </c>
      <c r="P80" s="328" t="s">
        <v>677</v>
      </c>
      <c r="Q80" s="180" t="s">
        <v>344</v>
      </c>
      <c r="R80" s="181" t="s">
        <v>344</v>
      </c>
      <c r="S80" s="181" t="s">
        <v>344</v>
      </c>
      <c r="T80" s="180" t="s">
        <v>344</v>
      </c>
      <c r="U80" s="181" t="s">
        <v>344</v>
      </c>
      <c r="V80" s="181" t="s">
        <v>344</v>
      </c>
      <c r="W80" s="180" t="s">
        <v>344</v>
      </c>
      <c r="X80" s="181" t="s">
        <v>344</v>
      </c>
      <c r="Y80" s="181" t="s">
        <v>344</v>
      </c>
      <c r="Z80" s="329" t="s">
        <v>677</v>
      </c>
      <c r="AA80" s="327">
        <v>0</v>
      </c>
      <c r="AB80" s="328" t="s">
        <v>677</v>
      </c>
      <c r="AC80" s="329" t="s">
        <v>677</v>
      </c>
      <c r="AD80" s="327">
        <v>164</v>
      </c>
      <c r="AE80" s="328" t="s">
        <v>677</v>
      </c>
      <c r="AF80" s="329" t="s">
        <v>677</v>
      </c>
      <c r="AG80" s="327">
        <v>114</v>
      </c>
      <c r="AH80" s="328" t="s">
        <v>677</v>
      </c>
      <c r="AI80" s="329" t="s">
        <v>677</v>
      </c>
      <c r="AJ80" s="327">
        <v>84</v>
      </c>
      <c r="AK80" s="328" t="s">
        <v>677</v>
      </c>
      <c r="AL80" s="329" t="s">
        <v>677</v>
      </c>
      <c r="AM80" s="327">
        <v>70</v>
      </c>
      <c r="AN80" s="328" t="s">
        <v>677</v>
      </c>
      <c r="AO80" s="329" t="s">
        <v>677</v>
      </c>
      <c r="AP80" s="327">
        <v>56</v>
      </c>
      <c r="AQ80" s="328" t="s">
        <v>677</v>
      </c>
      <c r="AR80" s="329" t="s">
        <v>677</v>
      </c>
      <c r="AS80" s="327">
        <v>211</v>
      </c>
      <c r="AT80" s="328" t="s">
        <v>677</v>
      </c>
      <c r="AU80" s="329" t="s">
        <v>677</v>
      </c>
      <c r="AV80" s="327">
        <v>277</v>
      </c>
      <c r="AW80" s="328" t="s">
        <v>677</v>
      </c>
      <c r="AX80" s="329" t="s">
        <v>677</v>
      </c>
      <c r="AY80" s="327">
        <v>287</v>
      </c>
      <c r="AZ80" s="328" t="s">
        <v>677</v>
      </c>
      <c r="BA80" s="329" t="s">
        <v>677</v>
      </c>
      <c r="BB80" s="327">
        <v>47</v>
      </c>
      <c r="BC80" s="328" t="s">
        <v>677</v>
      </c>
      <c r="BD80" s="329" t="s">
        <v>677</v>
      </c>
      <c r="BE80" s="327">
        <v>16</v>
      </c>
      <c r="BF80" s="328" t="s">
        <v>677</v>
      </c>
      <c r="BG80" s="329" t="s">
        <v>677</v>
      </c>
      <c r="BH80" s="327">
        <v>0</v>
      </c>
      <c r="BI80" s="328" t="s">
        <v>677</v>
      </c>
      <c r="BJ80" s="329" t="s">
        <v>677</v>
      </c>
      <c r="BK80" s="327">
        <v>45</v>
      </c>
      <c r="BL80" s="328" t="s">
        <v>677</v>
      </c>
      <c r="BM80" s="329" t="s">
        <v>677</v>
      </c>
      <c r="BN80" s="327">
        <v>93</v>
      </c>
      <c r="BO80" s="328" t="s">
        <v>677</v>
      </c>
      <c r="BP80" s="329" t="s">
        <v>677</v>
      </c>
      <c r="BQ80" s="327">
        <v>35</v>
      </c>
      <c r="BR80" s="328" t="s">
        <v>677</v>
      </c>
      <c r="BS80" s="329" t="s">
        <v>677</v>
      </c>
      <c r="BT80" s="327">
        <v>360</v>
      </c>
      <c r="BU80" s="328" t="s">
        <v>677</v>
      </c>
      <c r="BV80" s="329" t="s">
        <v>677</v>
      </c>
      <c r="BW80" s="327">
        <v>93</v>
      </c>
      <c r="BX80" s="328" t="s">
        <v>677</v>
      </c>
      <c r="BY80" s="331" t="s">
        <v>677</v>
      </c>
      <c r="BZ80" s="332">
        <v>104</v>
      </c>
      <c r="CA80" s="330" t="s">
        <v>677</v>
      </c>
      <c r="CB80" s="331" t="s">
        <v>677</v>
      </c>
      <c r="CC80" s="332">
        <v>373</v>
      </c>
      <c r="CD80" s="330" t="s">
        <v>677</v>
      </c>
      <c r="CE80" s="331" t="s">
        <v>677</v>
      </c>
      <c r="CF80" s="332">
        <v>0</v>
      </c>
      <c r="CG80" s="330" t="s">
        <v>677</v>
      </c>
      <c r="CH80" s="331" t="s">
        <v>677</v>
      </c>
      <c r="CI80" s="332">
        <v>0</v>
      </c>
      <c r="CJ80" s="261"/>
    </row>
    <row r="81" spans="1:88" s="11" customFormat="1" ht="30" customHeight="1" thickBot="1" x14ac:dyDescent="0.3">
      <c r="A81" s="104" t="s">
        <v>26</v>
      </c>
      <c r="B81" s="104" t="s">
        <v>78</v>
      </c>
      <c r="C81" s="99" t="s">
        <v>399</v>
      </c>
      <c r="D81" s="104" t="s">
        <v>143</v>
      </c>
      <c r="E81" s="100" t="s">
        <v>0</v>
      </c>
      <c r="F81" s="100" t="s">
        <v>109</v>
      </c>
      <c r="G81" s="94" t="s">
        <v>74</v>
      </c>
      <c r="H81" s="307" t="str">
        <f>IF(H80="","",H80)</f>
        <v>Y</v>
      </c>
      <c r="I81" s="307" t="str">
        <f t="shared" ref="I81:L81" si="5">IF(I80="","",I80)</f>
        <v/>
      </c>
      <c r="J81" s="307" t="str">
        <f t="shared" si="5"/>
        <v/>
      </c>
      <c r="K81" s="307" t="str">
        <f t="shared" si="5"/>
        <v>Version 4.0</v>
      </c>
      <c r="L81" s="307" t="str">
        <f t="shared" si="5"/>
        <v>N</v>
      </c>
      <c r="M81" s="64" t="s">
        <v>717</v>
      </c>
      <c r="N81" s="180" t="s">
        <v>344</v>
      </c>
      <c r="O81" s="327">
        <v>352</v>
      </c>
      <c r="P81" s="328" t="s">
        <v>677</v>
      </c>
      <c r="Q81" s="180" t="s">
        <v>344</v>
      </c>
      <c r="R81" s="181" t="s">
        <v>344</v>
      </c>
      <c r="S81" s="181" t="s">
        <v>344</v>
      </c>
      <c r="T81" s="180" t="s">
        <v>344</v>
      </c>
      <c r="U81" s="181" t="s">
        <v>344</v>
      </c>
      <c r="V81" s="181" t="s">
        <v>344</v>
      </c>
      <c r="W81" s="180" t="s">
        <v>344</v>
      </c>
      <c r="X81" s="181" t="s">
        <v>344</v>
      </c>
      <c r="Y81" s="181" t="s">
        <v>344</v>
      </c>
      <c r="Z81" s="329" t="s">
        <v>677</v>
      </c>
      <c r="AA81" s="327">
        <v>0</v>
      </c>
      <c r="AB81" s="328" t="s">
        <v>677</v>
      </c>
      <c r="AC81" s="329" t="s">
        <v>677</v>
      </c>
      <c r="AD81" s="327">
        <v>110</v>
      </c>
      <c r="AE81" s="328" t="s">
        <v>677</v>
      </c>
      <c r="AF81" s="329" t="s">
        <v>677</v>
      </c>
      <c r="AG81" s="327">
        <v>77</v>
      </c>
      <c r="AH81" s="328" t="s">
        <v>677</v>
      </c>
      <c r="AI81" s="329" t="s">
        <v>677</v>
      </c>
      <c r="AJ81" s="327">
        <v>65</v>
      </c>
      <c r="AK81" s="328" t="s">
        <v>677</v>
      </c>
      <c r="AL81" s="329" t="s">
        <v>677</v>
      </c>
      <c r="AM81" s="327">
        <v>59</v>
      </c>
      <c r="AN81" s="328" t="s">
        <v>677</v>
      </c>
      <c r="AO81" s="329" t="s">
        <v>677</v>
      </c>
      <c r="AP81" s="327">
        <v>41</v>
      </c>
      <c r="AQ81" s="328" t="s">
        <v>677</v>
      </c>
      <c r="AR81" s="329" t="s">
        <v>677</v>
      </c>
      <c r="AS81" s="327">
        <v>162</v>
      </c>
      <c r="AT81" s="328" t="s">
        <v>677</v>
      </c>
      <c r="AU81" s="329" t="s">
        <v>677</v>
      </c>
      <c r="AV81" s="327">
        <v>190</v>
      </c>
      <c r="AW81" s="328" t="s">
        <v>677</v>
      </c>
      <c r="AX81" s="329" t="s">
        <v>677</v>
      </c>
      <c r="AY81" s="327">
        <v>204</v>
      </c>
      <c r="AZ81" s="328" t="s">
        <v>677</v>
      </c>
      <c r="BA81" s="329" t="s">
        <v>677</v>
      </c>
      <c r="BB81" s="327">
        <v>29</v>
      </c>
      <c r="BC81" s="328" t="s">
        <v>677</v>
      </c>
      <c r="BD81" s="329" t="s">
        <v>677</v>
      </c>
      <c r="BE81" s="327">
        <v>12</v>
      </c>
      <c r="BF81" s="328" t="s">
        <v>677</v>
      </c>
      <c r="BG81" s="329" t="s">
        <v>677</v>
      </c>
      <c r="BH81" s="327">
        <v>0</v>
      </c>
      <c r="BI81" s="328" t="s">
        <v>677</v>
      </c>
      <c r="BJ81" s="329" t="s">
        <v>677</v>
      </c>
      <c r="BK81" s="327">
        <v>31</v>
      </c>
      <c r="BL81" s="328" t="s">
        <v>677</v>
      </c>
      <c r="BM81" s="329" t="s">
        <v>677</v>
      </c>
      <c r="BN81" s="327">
        <v>76</v>
      </c>
      <c r="BO81" s="328" t="s">
        <v>677</v>
      </c>
      <c r="BP81" s="329" t="s">
        <v>677</v>
      </c>
      <c r="BQ81" s="327">
        <v>26</v>
      </c>
      <c r="BR81" s="328" t="s">
        <v>677</v>
      </c>
      <c r="BS81" s="329" t="s">
        <v>677</v>
      </c>
      <c r="BT81" s="327">
        <v>250</v>
      </c>
      <c r="BU81" s="328" t="s">
        <v>677</v>
      </c>
      <c r="BV81" s="329" t="s">
        <v>677</v>
      </c>
      <c r="BW81" s="327">
        <v>76</v>
      </c>
      <c r="BX81" s="328" t="s">
        <v>677</v>
      </c>
      <c r="BY81" s="331" t="s">
        <v>677</v>
      </c>
      <c r="BZ81" s="332">
        <v>89</v>
      </c>
      <c r="CA81" s="330" t="s">
        <v>677</v>
      </c>
      <c r="CB81" s="331" t="s">
        <v>677</v>
      </c>
      <c r="CC81" s="332">
        <v>247</v>
      </c>
      <c r="CD81" s="330" t="s">
        <v>677</v>
      </c>
      <c r="CE81" s="331" t="s">
        <v>677</v>
      </c>
      <c r="CF81" s="332">
        <v>0</v>
      </c>
      <c r="CG81" s="330" t="s">
        <v>677</v>
      </c>
      <c r="CH81" s="331" t="s">
        <v>677</v>
      </c>
      <c r="CI81" s="332">
        <v>0</v>
      </c>
      <c r="CJ81" s="182"/>
    </row>
    <row r="82" spans="1:88" s="11" customFormat="1" ht="65.45" customHeight="1" thickTop="1" thickBot="1" x14ac:dyDescent="0.3">
      <c r="A82" s="126" t="s">
        <v>27</v>
      </c>
      <c r="B82" s="126" t="s">
        <v>49</v>
      </c>
      <c r="C82" s="126" t="s">
        <v>400</v>
      </c>
      <c r="D82" s="126" t="s">
        <v>144</v>
      </c>
      <c r="E82" s="128" t="s">
        <v>0</v>
      </c>
      <c r="F82" s="128" t="s">
        <v>110</v>
      </c>
      <c r="G82" s="128" t="s">
        <v>122</v>
      </c>
      <c r="H82" s="139" t="s">
        <v>596</v>
      </c>
      <c r="I82" s="139"/>
      <c r="J82" s="139"/>
      <c r="K82" s="139"/>
      <c r="L82" s="139"/>
      <c r="M82" s="130"/>
      <c r="N82" s="140" t="s">
        <v>344</v>
      </c>
      <c r="O82" s="187"/>
      <c r="P82" s="187" t="s">
        <v>344</v>
      </c>
      <c r="Q82" s="140" t="s">
        <v>344</v>
      </c>
      <c r="R82" s="187" t="s">
        <v>344</v>
      </c>
      <c r="S82" s="187" t="s">
        <v>344</v>
      </c>
      <c r="T82" s="140" t="s">
        <v>344</v>
      </c>
      <c r="U82" s="187" t="s">
        <v>344</v>
      </c>
      <c r="V82" s="187" t="s">
        <v>344</v>
      </c>
      <c r="W82" s="140" t="s">
        <v>344</v>
      </c>
      <c r="X82" s="187" t="s">
        <v>344</v>
      </c>
      <c r="Y82" s="187" t="s">
        <v>344</v>
      </c>
      <c r="Z82" s="140" t="s">
        <v>344</v>
      </c>
      <c r="AA82" s="187" t="s">
        <v>344</v>
      </c>
      <c r="AB82" s="187" t="s">
        <v>344</v>
      </c>
      <c r="AC82" s="140" t="s">
        <v>344</v>
      </c>
      <c r="AD82" s="187" t="s">
        <v>344</v>
      </c>
      <c r="AE82" s="187" t="s">
        <v>344</v>
      </c>
      <c r="AF82" s="140" t="s">
        <v>344</v>
      </c>
      <c r="AG82" s="187" t="s">
        <v>344</v>
      </c>
      <c r="AH82" s="187" t="s">
        <v>344</v>
      </c>
      <c r="AI82" s="140" t="s">
        <v>344</v>
      </c>
      <c r="AJ82" s="187" t="s">
        <v>344</v>
      </c>
      <c r="AK82" s="187" t="s">
        <v>344</v>
      </c>
      <c r="AL82" s="140" t="s">
        <v>344</v>
      </c>
      <c r="AM82" s="187" t="s">
        <v>344</v>
      </c>
      <c r="AN82" s="187" t="s">
        <v>344</v>
      </c>
      <c r="AO82" s="140" t="s">
        <v>344</v>
      </c>
      <c r="AP82" s="187" t="s">
        <v>344</v>
      </c>
      <c r="AQ82" s="187" t="s">
        <v>344</v>
      </c>
      <c r="AR82" s="140" t="s">
        <v>344</v>
      </c>
      <c r="AS82" s="187" t="s">
        <v>344</v>
      </c>
      <c r="AT82" s="187" t="s">
        <v>344</v>
      </c>
      <c r="AU82" s="140" t="s">
        <v>344</v>
      </c>
      <c r="AV82" s="187" t="s">
        <v>344</v>
      </c>
      <c r="AW82" s="187" t="s">
        <v>344</v>
      </c>
      <c r="AX82" s="140" t="s">
        <v>344</v>
      </c>
      <c r="AY82" s="187" t="s">
        <v>344</v>
      </c>
      <c r="AZ82" s="187" t="s">
        <v>344</v>
      </c>
      <c r="BA82" s="140" t="s">
        <v>344</v>
      </c>
      <c r="BB82" s="187" t="s">
        <v>344</v>
      </c>
      <c r="BC82" s="187" t="s">
        <v>344</v>
      </c>
      <c r="BD82" s="140" t="s">
        <v>344</v>
      </c>
      <c r="BE82" s="187" t="s">
        <v>344</v>
      </c>
      <c r="BF82" s="187" t="s">
        <v>344</v>
      </c>
      <c r="BG82" s="140" t="s">
        <v>344</v>
      </c>
      <c r="BH82" s="187" t="s">
        <v>344</v>
      </c>
      <c r="BI82" s="187" t="s">
        <v>344</v>
      </c>
      <c r="BJ82" s="140" t="s">
        <v>344</v>
      </c>
      <c r="BK82" s="187" t="s">
        <v>344</v>
      </c>
      <c r="BL82" s="187" t="s">
        <v>344</v>
      </c>
      <c r="BM82" s="140" t="s">
        <v>344</v>
      </c>
      <c r="BN82" s="187" t="s">
        <v>344</v>
      </c>
      <c r="BO82" s="187" t="s">
        <v>344</v>
      </c>
      <c r="BP82" s="140" t="s">
        <v>344</v>
      </c>
      <c r="BQ82" s="187" t="s">
        <v>344</v>
      </c>
      <c r="BR82" s="187" t="s">
        <v>344</v>
      </c>
      <c r="BS82" s="140" t="s">
        <v>344</v>
      </c>
      <c r="BT82" s="187" t="s">
        <v>344</v>
      </c>
      <c r="BU82" s="187" t="s">
        <v>344</v>
      </c>
      <c r="BV82" s="140" t="s">
        <v>344</v>
      </c>
      <c r="BW82" s="187" t="s">
        <v>344</v>
      </c>
      <c r="BX82" s="187" t="s">
        <v>344</v>
      </c>
      <c r="BY82" s="140"/>
      <c r="BZ82" s="187"/>
      <c r="CA82" s="187"/>
      <c r="CB82" s="140"/>
      <c r="CC82" s="187"/>
      <c r="CD82" s="187"/>
      <c r="CE82" s="140"/>
      <c r="CF82" s="187"/>
      <c r="CG82" s="187"/>
      <c r="CH82" s="140"/>
      <c r="CI82" s="187"/>
      <c r="CJ82" s="187"/>
    </row>
    <row r="83" spans="1:88" s="11" customFormat="1" ht="69.599999999999994" customHeight="1" thickTop="1" thickBot="1" x14ac:dyDescent="0.3">
      <c r="A83" s="126" t="s">
        <v>28</v>
      </c>
      <c r="B83" s="126" t="s">
        <v>50</v>
      </c>
      <c r="C83" s="126" t="s">
        <v>401</v>
      </c>
      <c r="D83" s="126" t="s">
        <v>144</v>
      </c>
      <c r="E83" s="128" t="s">
        <v>0</v>
      </c>
      <c r="F83" s="128" t="s">
        <v>110</v>
      </c>
      <c r="G83" s="128" t="s">
        <v>122</v>
      </c>
      <c r="H83" s="139" t="s">
        <v>596</v>
      </c>
      <c r="I83" s="139"/>
      <c r="J83" s="139"/>
      <c r="K83" s="139"/>
      <c r="L83" s="139"/>
      <c r="M83" s="130"/>
      <c r="N83" s="140" t="s">
        <v>344</v>
      </c>
      <c r="O83" s="187"/>
      <c r="P83" s="187" t="s">
        <v>344</v>
      </c>
      <c r="Q83" s="140" t="s">
        <v>344</v>
      </c>
      <c r="R83" s="187" t="s">
        <v>344</v>
      </c>
      <c r="S83" s="187" t="s">
        <v>344</v>
      </c>
      <c r="T83" s="140" t="s">
        <v>344</v>
      </c>
      <c r="U83" s="187" t="s">
        <v>344</v>
      </c>
      <c r="V83" s="187" t="s">
        <v>344</v>
      </c>
      <c r="W83" s="140" t="s">
        <v>344</v>
      </c>
      <c r="X83" s="187" t="s">
        <v>344</v>
      </c>
      <c r="Y83" s="187" t="s">
        <v>344</v>
      </c>
      <c r="Z83" s="140" t="s">
        <v>344</v>
      </c>
      <c r="AA83" s="187" t="s">
        <v>344</v>
      </c>
      <c r="AB83" s="187" t="s">
        <v>344</v>
      </c>
      <c r="AC83" s="140" t="s">
        <v>344</v>
      </c>
      <c r="AD83" s="187" t="s">
        <v>344</v>
      </c>
      <c r="AE83" s="187" t="s">
        <v>344</v>
      </c>
      <c r="AF83" s="140" t="s">
        <v>344</v>
      </c>
      <c r="AG83" s="187" t="s">
        <v>344</v>
      </c>
      <c r="AH83" s="187" t="s">
        <v>344</v>
      </c>
      <c r="AI83" s="140" t="s">
        <v>344</v>
      </c>
      <c r="AJ83" s="187" t="s">
        <v>344</v>
      </c>
      <c r="AK83" s="187" t="s">
        <v>344</v>
      </c>
      <c r="AL83" s="140" t="s">
        <v>344</v>
      </c>
      <c r="AM83" s="187" t="s">
        <v>344</v>
      </c>
      <c r="AN83" s="187" t="s">
        <v>344</v>
      </c>
      <c r="AO83" s="140" t="s">
        <v>344</v>
      </c>
      <c r="AP83" s="187" t="s">
        <v>344</v>
      </c>
      <c r="AQ83" s="187" t="s">
        <v>344</v>
      </c>
      <c r="AR83" s="140" t="s">
        <v>344</v>
      </c>
      <c r="AS83" s="187" t="s">
        <v>344</v>
      </c>
      <c r="AT83" s="187" t="s">
        <v>344</v>
      </c>
      <c r="AU83" s="140" t="s">
        <v>344</v>
      </c>
      <c r="AV83" s="187" t="s">
        <v>344</v>
      </c>
      <c r="AW83" s="187" t="s">
        <v>344</v>
      </c>
      <c r="AX83" s="140" t="s">
        <v>344</v>
      </c>
      <c r="AY83" s="187" t="s">
        <v>344</v>
      </c>
      <c r="AZ83" s="187" t="s">
        <v>344</v>
      </c>
      <c r="BA83" s="140" t="s">
        <v>344</v>
      </c>
      <c r="BB83" s="187" t="s">
        <v>344</v>
      </c>
      <c r="BC83" s="187" t="s">
        <v>344</v>
      </c>
      <c r="BD83" s="140" t="s">
        <v>344</v>
      </c>
      <c r="BE83" s="187" t="s">
        <v>344</v>
      </c>
      <c r="BF83" s="187" t="s">
        <v>344</v>
      </c>
      <c r="BG83" s="140" t="s">
        <v>344</v>
      </c>
      <c r="BH83" s="187" t="s">
        <v>344</v>
      </c>
      <c r="BI83" s="187" t="s">
        <v>344</v>
      </c>
      <c r="BJ83" s="140" t="s">
        <v>344</v>
      </c>
      <c r="BK83" s="187" t="s">
        <v>344</v>
      </c>
      <c r="BL83" s="187" t="s">
        <v>344</v>
      </c>
      <c r="BM83" s="140" t="s">
        <v>344</v>
      </c>
      <c r="BN83" s="187" t="s">
        <v>344</v>
      </c>
      <c r="BO83" s="187" t="s">
        <v>344</v>
      </c>
      <c r="BP83" s="140" t="s">
        <v>344</v>
      </c>
      <c r="BQ83" s="187" t="s">
        <v>344</v>
      </c>
      <c r="BR83" s="187" t="s">
        <v>344</v>
      </c>
      <c r="BS83" s="140" t="s">
        <v>344</v>
      </c>
      <c r="BT83" s="187" t="s">
        <v>344</v>
      </c>
      <c r="BU83" s="187" t="s">
        <v>344</v>
      </c>
      <c r="BV83" s="140" t="s">
        <v>344</v>
      </c>
      <c r="BW83" s="187" t="s">
        <v>344</v>
      </c>
      <c r="BX83" s="187" t="s">
        <v>344</v>
      </c>
      <c r="BY83" s="140"/>
      <c r="BZ83" s="187"/>
      <c r="CA83" s="187"/>
      <c r="CB83" s="140"/>
      <c r="CC83" s="187"/>
      <c r="CD83" s="187"/>
      <c r="CE83" s="140"/>
      <c r="CF83" s="187"/>
      <c r="CG83" s="187"/>
      <c r="CH83" s="140"/>
      <c r="CI83" s="187"/>
      <c r="CJ83" s="187"/>
    </row>
    <row r="84" spans="1:88" s="11" customFormat="1" ht="72.599999999999994" customHeight="1" thickTop="1" thickBot="1" x14ac:dyDescent="0.3">
      <c r="A84" s="126" t="s">
        <v>29</v>
      </c>
      <c r="B84" s="126" t="s">
        <v>51</v>
      </c>
      <c r="C84" s="126" t="s">
        <v>402</v>
      </c>
      <c r="D84" s="126" t="s">
        <v>144</v>
      </c>
      <c r="E84" s="128" t="s">
        <v>0</v>
      </c>
      <c r="F84" s="128" t="s">
        <v>110</v>
      </c>
      <c r="G84" s="128" t="s">
        <v>122</v>
      </c>
      <c r="H84" s="139" t="s">
        <v>596</v>
      </c>
      <c r="I84" s="139"/>
      <c r="J84" s="139"/>
      <c r="K84" s="139"/>
      <c r="L84" s="139"/>
      <c r="M84" s="130"/>
      <c r="N84" s="140" t="s">
        <v>344</v>
      </c>
      <c r="O84" s="187"/>
      <c r="P84" s="187" t="s">
        <v>344</v>
      </c>
      <c r="Q84" s="140" t="s">
        <v>344</v>
      </c>
      <c r="R84" s="187" t="s">
        <v>344</v>
      </c>
      <c r="S84" s="187" t="s">
        <v>344</v>
      </c>
      <c r="T84" s="140" t="s">
        <v>344</v>
      </c>
      <c r="U84" s="187" t="s">
        <v>344</v>
      </c>
      <c r="V84" s="187" t="s">
        <v>344</v>
      </c>
      <c r="W84" s="140" t="s">
        <v>344</v>
      </c>
      <c r="X84" s="187" t="s">
        <v>344</v>
      </c>
      <c r="Y84" s="187" t="s">
        <v>344</v>
      </c>
      <c r="Z84" s="140" t="s">
        <v>344</v>
      </c>
      <c r="AA84" s="187" t="s">
        <v>344</v>
      </c>
      <c r="AB84" s="187" t="s">
        <v>344</v>
      </c>
      <c r="AC84" s="140" t="s">
        <v>344</v>
      </c>
      <c r="AD84" s="187" t="s">
        <v>344</v>
      </c>
      <c r="AE84" s="187" t="s">
        <v>344</v>
      </c>
      <c r="AF84" s="140" t="s">
        <v>344</v>
      </c>
      <c r="AG84" s="187" t="s">
        <v>344</v>
      </c>
      <c r="AH84" s="187" t="s">
        <v>344</v>
      </c>
      <c r="AI84" s="140" t="s">
        <v>344</v>
      </c>
      <c r="AJ84" s="187" t="s">
        <v>344</v>
      </c>
      <c r="AK84" s="187" t="s">
        <v>344</v>
      </c>
      <c r="AL84" s="140" t="s">
        <v>344</v>
      </c>
      <c r="AM84" s="187" t="s">
        <v>344</v>
      </c>
      <c r="AN84" s="187" t="s">
        <v>344</v>
      </c>
      <c r="AO84" s="140" t="s">
        <v>344</v>
      </c>
      <c r="AP84" s="187" t="s">
        <v>344</v>
      </c>
      <c r="AQ84" s="187" t="s">
        <v>344</v>
      </c>
      <c r="AR84" s="140" t="s">
        <v>344</v>
      </c>
      <c r="AS84" s="187" t="s">
        <v>344</v>
      </c>
      <c r="AT84" s="187" t="s">
        <v>344</v>
      </c>
      <c r="AU84" s="140" t="s">
        <v>344</v>
      </c>
      <c r="AV84" s="187" t="s">
        <v>344</v>
      </c>
      <c r="AW84" s="187" t="s">
        <v>344</v>
      </c>
      <c r="AX84" s="140" t="s">
        <v>344</v>
      </c>
      <c r="AY84" s="187" t="s">
        <v>344</v>
      </c>
      <c r="AZ84" s="187" t="s">
        <v>344</v>
      </c>
      <c r="BA84" s="140" t="s">
        <v>344</v>
      </c>
      <c r="BB84" s="187" t="s">
        <v>344</v>
      </c>
      <c r="BC84" s="187" t="s">
        <v>344</v>
      </c>
      <c r="BD84" s="140" t="s">
        <v>344</v>
      </c>
      <c r="BE84" s="187" t="s">
        <v>344</v>
      </c>
      <c r="BF84" s="187" t="s">
        <v>344</v>
      </c>
      <c r="BG84" s="140" t="s">
        <v>344</v>
      </c>
      <c r="BH84" s="187" t="s">
        <v>344</v>
      </c>
      <c r="BI84" s="187" t="s">
        <v>344</v>
      </c>
      <c r="BJ84" s="140" t="s">
        <v>344</v>
      </c>
      <c r="BK84" s="187" t="s">
        <v>344</v>
      </c>
      <c r="BL84" s="187" t="s">
        <v>344</v>
      </c>
      <c r="BM84" s="140" t="s">
        <v>344</v>
      </c>
      <c r="BN84" s="187" t="s">
        <v>344</v>
      </c>
      <c r="BO84" s="187" t="s">
        <v>344</v>
      </c>
      <c r="BP84" s="140" t="s">
        <v>344</v>
      </c>
      <c r="BQ84" s="187" t="s">
        <v>344</v>
      </c>
      <c r="BR84" s="187" t="s">
        <v>344</v>
      </c>
      <c r="BS84" s="140" t="s">
        <v>344</v>
      </c>
      <c r="BT84" s="187" t="s">
        <v>344</v>
      </c>
      <c r="BU84" s="187" t="s">
        <v>344</v>
      </c>
      <c r="BV84" s="140" t="s">
        <v>344</v>
      </c>
      <c r="BW84" s="187" t="s">
        <v>344</v>
      </c>
      <c r="BX84" s="187" t="s">
        <v>344</v>
      </c>
      <c r="BY84" s="140"/>
      <c r="BZ84" s="187"/>
      <c r="CA84" s="187"/>
      <c r="CB84" s="140"/>
      <c r="CC84" s="187"/>
      <c r="CD84" s="187"/>
      <c r="CE84" s="140"/>
      <c r="CF84" s="187"/>
      <c r="CG84" s="187"/>
      <c r="CH84" s="140"/>
      <c r="CI84" s="187"/>
      <c r="CJ84" s="187"/>
    </row>
    <row r="85" spans="1:88" s="11" customFormat="1" ht="108.95" customHeight="1" thickTop="1" thickBot="1" x14ac:dyDescent="0.3">
      <c r="A85" s="126" t="s">
        <v>30</v>
      </c>
      <c r="B85" s="126" t="s">
        <v>85</v>
      </c>
      <c r="C85" s="126" t="s">
        <v>233</v>
      </c>
      <c r="D85" s="126" t="s">
        <v>144</v>
      </c>
      <c r="E85" s="128" t="s">
        <v>0</v>
      </c>
      <c r="F85" s="128" t="s">
        <v>110</v>
      </c>
      <c r="G85" s="128" t="s">
        <v>122</v>
      </c>
      <c r="H85" s="139" t="s">
        <v>596</v>
      </c>
      <c r="I85" s="139"/>
      <c r="J85" s="139"/>
      <c r="K85" s="139"/>
      <c r="L85" s="139"/>
      <c r="M85" s="130"/>
      <c r="N85" s="140" t="s">
        <v>344</v>
      </c>
      <c r="O85" s="187"/>
      <c r="P85" s="187" t="s">
        <v>344</v>
      </c>
      <c r="Q85" s="140" t="s">
        <v>344</v>
      </c>
      <c r="R85" s="187" t="s">
        <v>344</v>
      </c>
      <c r="S85" s="187" t="s">
        <v>344</v>
      </c>
      <c r="T85" s="140" t="s">
        <v>344</v>
      </c>
      <c r="U85" s="187" t="s">
        <v>344</v>
      </c>
      <c r="V85" s="187" t="s">
        <v>344</v>
      </c>
      <c r="W85" s="140" t="s">
        <v>344</v>
      </c>
      <c r="X85" s="187" t="s">
        <v>344</v>
      </c>
      <c r="Y85" s="187" t="s">
        <v>344</v>
      </c>
      <c r="Z85" s="140" t="s">
        <v>344</v>
      </c>
      <c r="AA85" s="187" t="s">
        <v>344</v>
      </c>
      <c r="AB85" s="187" t="s">
        <v>344</v>
      </c>
      <c r="AC85" s="140" t="s">
        <v>344</v>
      </c>
      <c r="AD85" s="187" t="s">
        <v>344</v>
      </c>
      <c r="AE85" s="187" t="s">
        <v>344</v>
      </c>
      <c r="AF85" s="140" t="s">
        <v>344</v>
      </c>
      <c r="AG85" s="187" t="s">
        <v>344</v>
      </c>
      <c r="AH85" s="187" t="s">
        <v>344</v>
      </c>
      <c r="AI85" s="140" t="s">
        <v>344</v>
      </c>
      <c r="AJ85" s="187" t="s">
        <v>344</v>
      </c>
      <c r="AK85" s="187" t="s">
        <v>344</v>
      </c>
      <c r="AL85" s="140" t="s">
        <v>344</v>
      </c>
      <c r="AM85" s="187" t="s">
        <v>344</v>
      </c>
      <c r="AN85" s="187" t="s">
        <v>344</v>
      </c>
      <c r="AO85" s="140" t="s">
        <v>344</v>
      </c>
      <c r="AP85" s="187" t="s">
        <v>344</v>
      </c>
      <c r="AQ85" s="187" t="s">
        <v>344</v>
      </c>
      <c r="AR85" s="140" t="s">
        <v>344</v>
      </c>
      <c r="AS85" s="187" t="s">
        <v>344</v>
      </c>
      <c r="AT85" s="187" t="s">
        <v>344</v>
      </c>
      <c r="AU85" s="140" t="s">
        <v>344</v>
      </c>
      <c r="AV85" s="187" t="s">
        <v>344</v>
      </c>
      <c r="AW85" s="187" t="s">
        <v>344</v>
      </c>
      <c r="AX85" s="140" t="s">
        <v>344</v>
      </c>
      <c r="AY85" s="187" t="s">
        <v>344</v>
      </c>
      <c r="AZ85" s="187" t="s">
        <v>344</v>
      </c>
      <c r="BA85" s="140" t="s">
        <v>344</v>
      </c>
      <c r="BB85" s="187" t="s">
        <v>344</v>
      </c>
      <c r="BC85" s="187" t="s">
        <v>344</v>
      </c>
      <c r="BD85" s="140" t="s">
        <v>344</v>
      </c>
      <c r="BE85" s="187" t="s">
        <v>344</v>
      </c>
      <c r="BF85" s="187" t="s">
        <v>344</v>
      </c>
      <c r="BG85" s="140" t="s">
        <v>344</v>
      </c>
      <c r="BH85" s="187" t="s">
        <v>344</v>
      </c>
      <c r="BI85" s="187" t="s">
        <v>344</v>
      </c>
      <c r="BJ85" s="140" t="s">
        <v>344</v>
      </c>
      <c r="BK85" s="187" t="s">
        <v>344</v>
      </c>
      <c r="BL85" s="187" t="s">
        <v>344</v>
      </c>
      <c r="BM85" s="140" t="s">
        <v>344</v>
      </c>
      <c r="BN85" s="187" t="s">
        <v>344</v>
      </c>
      <c r="BO85" s="187" t="s">
        <v>344</v>
      </c>
      <c r="BP85" s="140" t="s">
        <v>344</v>
      </c>
      <c r="BQ85" s="187" t="s">
        <v>344</v>
      </c>
      <c r="BR85" s="187" t="s">
        <v>344</v>
      </c>
      <c r="BS85" s="140" t="s">
        <v>344</v>
      </c>
      <c r="BT85" s="187" t="s">
        <v>344</v>
      </c>
      <c r="BU85" s="187" t="s">
        <v>344</v>
      </c>
      <c r="BV85" s="140" t="s">
        <v>344</v>
      </c>
      <c r="BW85" s="187" t="s">
        <v>344</v>
      </c>
      <c r="BX85" s="187" t="s">
        <v>344</v>
      </c>
      <c r="BY85" s="140"/>
      <c r="BZ85" s="187"/>
      <c r="CA85" s="187"/>
      <c r="CB85" s="140"/>
      <c r="CC85" s="187"/>
      <c r="CD85" s="187"/>
      <c r="CE85" s="140"/>
      <c r="CF85" s="187"/>
      <c r="CG85" s="187"/>
      <c r="CH85" s="140"/>
      <c r="CI85" s="187"/>
      <c r="CJ85" s="187"/>
    </row>
    <row r="86" spans="1:88" s="11" customFormat="1" ht="75.599999999999994" customHeight="1" thickTop="1" thickBot="1" x14ac:dyDescent="0.3">
      <c r="A86" s="126" t="s">
        <v>31</v>
      </c>
      <c r="B86" s="126" t="s">
        <v>52</v>
      </c>
      <c r="C86" s="126" t="s">
        <v>403</v>
      </c>
      <c r="D86" s="126" t="s">
        <v>144</v>
      </c>
      <c r="E86" s="128" t="s">
        <v>0</v>
      </c>
      <c r="F86" s="128" t="s">
        <v>110</v>
      </c>
      <c r="G86" s="128" t="s">
        <v>122</v>
      </c>
      <c r="H86" s="139" t="s">
        <v>596</v>
      </c>
      <c r="I86" s="139"/>
      <c r="J86" s="139"/>
      <c r="K86" s="139"/>
      <c r="L86" s="139"/>
      <c r="M86" s="130"/>
      <c r="N86" s="140" t="s">
        <v>344</v>
      </c>
      <c r="O86" s="187"/>
      <c r="P86" s="187" t="s">
        <v>344</v>
      </c>
      <c r="Q86" s="140" t="s">
        <v>344</v>
      </c>
      <c r="R86" s="187" t="s">
        <v>344</v>
      </c>
      <c r="S86" s="187" t="s">
        <v>344</v>
      </c>
      <c r="T86" s="140" t="s">
        <v>344</v>
      </c>
      <c r="U86" s="187" t="s">
        <v>344</v>
      </c>
      <c r="V86" s="187" t="s">
        <v>344</v>
      </c>
      <c r="W86" s="140" t="s">
        <v>344</v>
      </c>
      <c r="X86" s="187" t="s">
        <v>344</v>
      </c>
      <c r="Y86" s="187" t="s">
        <v>344</v>
      </c>
      <c r="Z86" s="140" t="s">
        <v>344</v>
      </c>
      <c r="AA86" s="187" t="s">
        <v>344</v>
      </c>
      <c r="AB86" s="187" t="s">
        <v>344</v>
      </c>
      <c r="AC86" s="140" t="s">
        <v>344</v>
      </c>
      <c r="AD86" s="187" t="s">
        <v>344</v>
      </c>
      <c r="AE86" s="187" t="s">
        <v>344</v>
      </c>
      <c r="AF86" s="140" t="s">
        <v>344</v>
      </c>
      <c r="AG86" s="187" t="s">
        <v>344</v>
      </c>
      <c r="AH86" s="187" t="s">
        <v>344</v>
      </c>
      <c r="AI86" s="140" t="s">
        <v>344</v>
      </c>
      <c r="AJ86" s="187" t="s">
        <v>344</v>
      </c>
      <c r="AK86" s="187" t="s">
        <v>344</v>
      </c>
      <c r="AL86" s="140" t="s">
        <v>344</v>
      </c>
      <c r="AM86" s="187" t="s">
        <v>344</v>
      </c>
      <c r="AN86" s="187" t="s">
        <v>344</v>
      </c>
      <c r="AO86" s="140" t="s">
        <v>344</v>
      </c>
      <c r="AP86" s="187" t="s">
        <v>344</v>
      </c>
      <c r="AQ86" s="187" t="s">
        <v>344</v>
      </c>
      <c r="AR86" s="140" t="s">
        <v>344</v>
      </c>
      <c r="AS86" s="187" t="s">
        <v>344</v>
      </c>
      <c r="AT86" s="187" t="s">
        <v>344</v>
      </c>
      <c r="AU86" s="140" t="s">
        <v>344</v>
      </c>
      <c r="AV86" s="187" t="s">
        <v>344</v>
      </c>
      <c r="AW86" s="187" t="s">
        <v>344</v>
      </c>
      <c r="AX86" s="140" t="s">
        <v>344</v>
      </c>
      <c r="AY86" s="187" t="s">
        <v>344</v>
      </c>
      <c r="AZ86" s="187" t="s">
        <v>344</v>
      </c>
      <c r="BA86" s="140" t="s">
        <v>344</v>
      </c>
      <c r="BB86" s="187" t="s">
        <v>344</v>
      </c>
      <c r="BC86" s="187" t="s">
        <v>344</v>
      </c>
      <c r="BD86" s="140" t="s">
        <v>344</v>
      </c>
      <c r="BE86" s="187" t="s">
        <v>344</v>
      </c>
      <c r="BF86" s="187" t="s">
        <v>344</v>
      </c>
      <c r="BG86" s="140" t="s">
        <v>344</v>
      </c>
      <c r="BH86" s="187" t="s">
        <v>344</v>
      </c>
      <c r="BI86" s="187" t="s">
        <v>344</v>
      </c>
      <c r="BJ86" s="140" t="s">
        <v>344</v>
      </c>
      <c r="BK86" s="187" t="s">
        <v>344</v>
      </c>
      <c r="BL86" s="187" t="s">
        <v>344</v>
      </c>
      <c r="BM86" s="140" t="s">
        <v>344</v>
      </c>
      <c r="BN86" s="187" t="s">
        <v>344</v>
      </c>
      <c r="BO86" s="187" t="s">
        <v>344</v>
      </c>
      <c r="BP86" s="140" t="s">
        <v>344</v>
      </c>
      <c r="BQ86" s="187" t="s">
        <v>344</v>
      </c>
      <c r="BR86" s="187" t="s">
        <v>344</v>
      </c>
      <c r="BS86" s="140" t="s">
        <v>344</v>
      </c>
      <c r="BT86" s="187" t="s">
        <v>344</v>
      </c>
      <c r="BU86" s="187" t="s">
        <v>344</v>
      </c>
      <c r="BV86" s="140" t="s">
        <v>344</v>
      </c>
      <c r="BW86" s="187" t="s">
        <v>344</v>
      </c>
      <c r="BX86" s="187" t="s">
        <v>344</v>
      </c>
      <c r="BY86" s="140"/>
      <c r="BZ86" s="187"/>
      <c r="CA86" s="187"/>
      <c r="CB86" s="140"/>
      <c r="CC86" s="187"/>
      <c r="CD86" s="187"/>
      <c r="CE86" s="140"/>
      <c r="CF86" s="187"/>
      <c r="CG86" s="187"/>
      <c r="CH86" s="140"/>
      <c r="CI86" s="187"/>
      <c r="CJ86" s="187"/>
    </row>
    <row r="87" spans="1:88" s="11" customFormat="1" ht="57.6" customHeight="1" thickTop="1" thickBot="1" x14ac:dyDescent="0.3">
      <c r="A87" s="126" t="s">
        <v>32</v>
      </c>
      <c r="B87" s="126" t="s">
        <v>55</v>
      </c>
      <c r="C87" s="126" t="s">
        <v>48</v>
      </c>
      <c r="D87" s="126" t="s">
        <v>145</v>
      </c>
      <c r="E87" s="128" t="s">
        <v>62</v>
      </c>
      <c r="F87" s="128" t="s">
        <v>111</v>
      </c>
      <c r="G87" s="128" t="s">
        <v>122</v>
      </c>
      <c r="H87" s="139" t="s">
        <v>596</v>
      </c>
      <c r="I87" s="139"/>
      <c r="J87" s="139"/>
      <c r="K87" s="139"/>
      <c r="L87" s="139"/>
      <c r="M87" s="130"/>
      <c r="N87" s="140" t="s">
        <v>344</v>
      </c>
      <c r="O87" s="187"/>
      <c r="P87" s="187" t="s">
        <v>344</v>
      </c>
      <c r="Q87" s="140" t="s">
        <v>344</v>
      </c>
      <c r="R87" s="187" t="s">
        <v>344</v>
      </c>
      <c r="S87" s="187" t="s">
        <v>344</v>
      </c>
      <c r="T87" s="140" t="s">
        <v>344</v>
      </c>
      <c r="U87" s="187" t="s">
        <v>344</v>
      </c>
      <c r="V87" s="187" t="s">
        <v>344</v>
      </c>
      <c r="W87" s="140" t="s">
        <v>344</v>
      </c>
      <c r="X87" s="187" t="s">
        <v>344</v>
      </c>
      <c r="Y87" s="187" t="s">
        <v>344</v>
      </c>
      <c r="Z87" s="140" t="s">
        <v>344</v>
      </c>
      <c r="AA87" s="187" t="s">
        <v>344</v>
      </c>
      <c r="AB87" s="187" t="s">
        <v>344</v>
      </c>
      <c r="AC87" s="140" t="s">
        <v>344</v>
      </c>
      <c r="AD87" s="187" t="s">
        <v>344</v>
      </c>
      <c r="AE87" s="187" t="s">
        <v>344</v>
      </c>
      <c r="AF87" s="140" t="s">
        <v>344</v>
      </c>
      <c r="AG87" s="187" t="s">
        <v>344</v>
      </c>
      <c r="AH87" s="187" t="s">
        <v>344</v>
      </c>
      <c r="AI87" s="140" t="s">
        <v>344</v>
      </c>
      <c r="AJ87" s="187" t="s">
        <v>344</v>
      </c>
      <c r="AK87" s="187" t="s">
        <v>344</v>
      </c>
      <c r="AL87" s="140" t="s">
        <v>344</v>
      </c>
      <c r="AM87" s="187" t="s">
        <v>344</v>
      </c>
      <c r="AN87" s="187" t="s">
        <v>344</v>
      </c>
      <c r="AO87" s="140" t="s">
        <v>344</v>
      </c>
      <c r="AP87" s="187" t="s">
        <v>344</v>
      </c>
      <c r="AQ87" s="187" t="s">
        <v>344</v>
      </c>
      <c r="AR87" s="140" t="s">
        <v>344</v>
      </c>
      <c r="AS87" s="187" t="s">
        <v>344</v>
      </c>
      <c r="AT87" s="187" t="s">
        <v>344</v>
      </c>
      <c r="AU87" s="140" t="s">
        <v>344</v>
      </c>
      <c r="AV87" s="187" t="s">
        <v>344</v>
      </c>
      <c r="AW87" s="187" t="s">
        <v>344</v>
      </c>
      <c r="AX87" s="140" t="s">
        <v>344</v>
      </c>
      <c r="AY87" s="187" t="s">
        <v>344</v>
      </c>
      <c r="AZ87" s="187" t="s">
        <v>344</v>
      </c>
      <c r="BA87" s="140" t="s">
        <v>344</v>
      </c>
      <c r="BB87" s="187" t="s">
        <v>344</v>
      </c>
      <c r="BC87" s="187" t="s">
        <v>344</v>
      </c>
      <c r="BD87" s="140" t="s">
        <v>344</v>
      </c>
      <c r="BE87" s="187" t="s">
        <v>344</v>
      </c>
      <c r="BF87" s="187" t="s">
        <v>344</v>
      </c>
      <c r="BG87" s="140" t="s">
        <v>344</v>
      </c>
      <c r="BH87" s="187" t="s">
        <v>344</v>
      </c>
      <c r="BI87" s="187" t="s">
        <v>344</v>
      </c>
      <c r="BJ87" s="140" t="s">
        <v>344</v>
      </c>
      <c r="BK87" s="187" t="s">
        <v>344</v>
      </c>
      <c r="BL87" s="187" t="s">
        <v>344</v>
      </c>
      <c r="BM87" s="140" t="s">
        <v>344</v>
      </c>
      <c r="BN87" s="187" t="s">
        <v>344</v>
      </c>
      <c r="BO87" s="187" t="s">
        <v>344</v>
      </c>
      <c r="BP87" s="140" t="s">
        <v>344</v>
      </c>
      <c r="BQ87" s="187" t="s">
        <v>344</v>
      </c>
      <c r="BR87" s="187" t="s">
        <v>344</v>
      </c>
      <c r="BS87" s="140" t="s">
        <v>344</v>
      </c>
      <c r="BT87" s="187" t="s">
        <v>344</v>
      </c>
      <c r="BU87" s="187" t="s">
        <v>344</v>
      </c>
      <c r="BV87" s="140" t="s">
        <v>344</v>
      </c>
      <c r="BW87" s="187" t="s">
        <v>344</v>
      </c>
      <c r="BX87" s="187" t="s">
        <v>344</v>
      </c>
      <c r="BY87" s="140"/>
      <c r="BZ87" s="187"/>
      <c r="CA87" s="187"/>
      <c r="CB87" s="140"/>
      <c r="CC87" s="187"/>
      <c r="CD87" s="187"/>
      <c r="CE87" s="140"/>
      <c r="CF87" s="187"/>
      <c r="CG87" s="187"/>
      <c r="CH87" s="140"/>
      <c r="CI87" s="187"/>
      <c r="CJ87" s="187"/>
    </row>
    <row r="88" spans="1:88" s="11" customFormat="1" ht="61.5" thickTop="1" thickBot="1" x14ac:dyDescent="0.3">
      <c r="A88" s="126" t="s">
        <v>33</v>
      </c>
      <c r="B88" s="126" t="s">
        <v>56</v>
      </c>
      <c r="C88" s="126" t="s">
        <v>404</v>
      </c>
      <c r="D88" s="126" t="s">
        <v>145</v>
      </c>
      <c r="E88" s="128" t="s">
        <v>63</v>
      </c>
      <c r="F88" s="128" t="s">
        <v>111</v>
      </c>
      <c r="G88" s="128" t="s">
        <v>122</v>
      </c>
      <c r="H88" s="139" t="s">
        <v>595</v>
      </c>
      <c r="I88" s="139" t="s">
        <v>595</v>
      </c>
      <c r="J88" s="139"/>
      <c r="K88" s="342" t="s">
        <v>724</v>
      </c>
      <c r="L88" s="343" t="s">
        <v>596</v>
      </c>
      <c r="M88" s="130" t="s">
        <v>718</v>
      </c>
      <c r="N88" s="140" t="s">
        <v>344</v>
      </c>
      <c r="O88" s="130">
        <v>4539</v>
      </c>
      <c r="P88" s="187" t="s">
        <v>344</v>
      </c>
      <c r="Q88" s="140" t="s">
        <v>344</v>
      </c>
      <c r="R88" s="187" t="s">
        <v>344</v>
      </c>
      <c r="S88" s="187" t="s">
        <v>344</v>
      </c>
      <c r="T88" s="140" t="s">
        <v>344</v>
      </c>
      <c r="U88" s="187" t="s">
        <v>344</v>
      </c>
      <c r="V88" s="187" t="s">
        <v>344</v>
      </c>
      <c r="W88" s="140" t="s">
        <v>344</v>
      </c>
      <c r="X88" s="187" t="s">
        <v>344</v>
      </c>
      <c r="Y88" s="187" t="s">
        <v>344</v>
      </c>
      <c r="Z88" s="140" t="s">
        <v>344</v>
      </c>
      <c r="AA88" s="187" t="s">
        <v>344</v>
      </c>
      <c r="AB88" s="187" t="s">
        <v>344</v>
      </c>
      <c r="AC88" s="140" t="s">
        <v>344</v>
      </c>
      <c r="AD88" s="187" t="s">
        <v>344</v>
      </c>
      <c r="AE88" s="187" t="s">
        <v>344</v>
      </c>
      <c r="AF88" s="140" t="s">
        <v>344</v>
      </c>
      <c r="AG88" s="187" t="s">
        <v>344</v>
      </c>
      <c r="AH88" s="187" t="s">
        <v>344</v>
      </c>
      <c r="AI88" s="140" t="s">
        <v>344</v>
      </c>
      <c r="AJ88" s="187" t="s">
        <v>344</v>
      </c>
      <c r="AK88" s="187" t="s">
        <v>344</v>
      </c>
      <c r="AL88" s="140" t="s">
        <v>344</v>
      </c>
      <c r="AM88" s="187" t="s">
        <v>344</v>
      </c>
      <c r="AN88" s="187" t="s">
        <v>344</v>
      </c>
      <c r="AO88" s="140" t="s">
        <v>344</v>
      </c>
      <c r="AP88" s="187" t="s">
        <v>344</v>
      </c>
      <c r="AQ88" s="187" t="s">
        <v>344</v>
      </c>
      <c r="AR88" s="140" t="s">
        <v>344</v>
      </c>
      <c r="AS88" s="187" t="s">
        <v>344</v>
      </c>
      <c r="AT88" s="187" t="s">
        <v>344</v>
      </c>
      <c r="AU88" s="140" t="s">
        <v>344</v>
      </c>
      <c r="AV88" s="187" t="s">
        <v>344</v>
      </c>
      <c r="AW88" s="187" t="s">
        <v>344</v>
      </c>
      <c r="AX88" s="140" t="s">
        <v>344</v>
      </c>
      <c r="AY88" s="187" t="s">
        <v>344</v>
      </c>
      <c r="AZ88" s="187" t="s">
        <v>344</v>
      </c>
      <c r="BA88" s="140" t="s">
        <v>344</v>
      </c>
      <c r="BB88" s="187" t="s">
        <v>344</v>
      </c>
      <c r="BC88" s="187" t="s">
        <v>344</v>
      </c>
      <c r="BD88" s="140" t="s">
        <v>344</v>
      </c>
      <c r="BE88" s="187" t="s">
        <v>344</v>
      </c>
      <c r="BF88" s="187" t="s">
        <v>344</v>
      </c>
      <c r="BG88" s="140" t="s">
        <v>344</v>
      </c>
      <c r="BH88" s="187" t="s">
        <v>344</v>
      </c>
      <c r="BI88" s="187" t="s">
        <v>344</v>
      </c>
      <c r="BJ88" s="140" t="s">
        <v>344</v>
      </c>
      <c r="BK88" s="187" t="s">
        <v>344</v>
      </c>
      <c r="BL88" s="187" t="s">
        <v>344</v>
      </c>
      <c r="BM88" s="140" t="s">
        <v>344</v>
      </c>
      <c r="BN88" s="187" t="s">
        <v>344</v>
      </c>
      <c r="BO88" s="187" t="s">
        <v>344</v>
      </c>
      <c r="BP88" s="140" t="s">
        <v>344</v>
      </c>
      <c r="BQ88" s="187" t="s">
        <v>344</v>
      </c>
      <c r="BR88" s="187" t="s">
        <v>344</v>
      </c>
      <c r="BS88" s="140" t="s">
        <v>344</v>
      </c>
      <c r="BT88" s="187" t="s">
        <v>344</v>
      </c>
      <c r="BU88" s="187" t="s">
        <v>344</v>
      </c>
      <c r="BV88" s="140" t="s">
        <v>344</v>
      </c>
      <c r="BW88" s="187" t="s">
        <v>344</v>
      </c>
      <c r="BX88" s="187" t="s">
        <v>344</v>
      </c>
      <c r="BY88" s="140"/>
      <c r="BZ88" s="187"/>
      <c r="CA88" s="187"/>
      <c r="CB88" s="140"/>
      <c r="CC88" s="187"/>
      <c r="CD88" s="187"/>
      <c r="CE88" s="140"/>
      <c r="CF88" s="187"/>
      <c r="CG88" s="187"/>
      <c r="CH88" s="140"/>
      <c r="CI88" s="187"/>
      <c r="CJ88" s="187"/>
    </row>
    <row r="89" spans="1:88" s="11" customFormat="1" ht="46.5" thickTop="1" thickBot="1" x14ac:dyDescent="0.3">
      <c r="A89" s="126" t="s">
        <v>34</v>
      </c>
      <c r="B89" s="126" t="s">
        <v>57</v>
      </c>
      <c r="C89" s="126" t="s">
        <v>362</v>
      </c>
      <c r="D89" s="126" t="s">
        <v>145</v>
      </c>
      <c r="E89" s="128" t="s">
        <v>62</v>
      </c>
      <c r="F89" s="128" t="s">
        <v>111</v>
      </c>
      <c r="G89" s="128" t="s">
        <v>122</v>
      </c>
      <c r="H89" s="139" t="s">
        <v>596</v>
      </c>
      <c r="I89" s="139"/>
      <c r="J89" s="139"/>
      <c r="K89" s="139"/>
      <c r="L89" s="139"/>
      <c r="M89" s="130"/>
      <c r="N89" s="140" t="s">
        <v>344</v>
      </c>
      <c r="O89" s="187" t="s">
        <v>344</v>
      </c>
      <c r="P89" s="187" t="s">
        <v>344</v>
      </c>
      <c r="Q89" s="140" t="s">
        <v>344</v>
      </c>
      <c r="R89" s="187" t="s">
        <v>344</v>
      </c>
      <c r="S89" s="187" t="s">
        <v>344</v>
      </c>
      <c r="T89" s="140" t="s">
        <v>344</v>
      </c>
      <c r="U89" s="187" t="s">
        <v>344</v>
      </c>
      <c r="V89" s="187" t="s">
        <v>344</v>
      </c>
      <c r="W89" s="140" t="s">
        <v>344</v>
      </c>
      <c r="X89" s="187" t="s">
        <v>344</v>
      </c>
      <c r="Y89" s="187" t="s">
        <v>344</v>
      </c>
      <c r="Z89" s="140" t="s">
        <v>344</v>
      </c>
      <c r="AA89" s="187" t="s">
        <v>344</v>
      </c>
      <c r="AB89" s="187" t="s">
        <v>344</v>
      </c>
      <c r="AC89" s="140" t="s">
        <v>344</v>
      </c>
      <c r="AD89" s="187" t="s">
        <v>344</v>
      </c>
      <c r="AE89" s="187" t="s">
        <v>344</v>
      </c>
      <c r="AF89" s="140" t="s">
        <v>344</v>
      </c>
      <c r="AG89" s="187" t="s">
        <v>344</v>
      </c>
      <c r="AH89" s="187" t="s">
        <v>344</v>
      </c>
      <c r="AI89" s="140" t="s">
        <v>344</v>
      </c>
      <c r="AJ89" s="187" t="s">
        <v>344</v>
      </c>
      <c r="AK89" s="187" t="s">
        <v>344</v>
      </c>
      <c r="AL89" s="140" t="s">
        <v>344</v>
      </c>
      <c r="AM89" s="187" t="s">
        <v>344</v>
      </c>
      <c r="AN89" s="187" t="s">
        <v>344</v>
      </c>
      <c r="AO89" s="140" t="s">
        <v>344</v>
      </c>
      <c r="AP89" s="187" t="s">
        <v>344</v>
      </c>
      <c r="AQ89" s="187" t="s">
        <v>344</v>
      </c>
      <c r="AR89" s="140" t="s">
        <v>344</v>
      </c>
      <c r="AS89" s="187" t="s">
        <v>344</v>
      </c>
      <c r="AT89" s="187" t="s">
        <v>344</v>
      </c>
      <c r="AU89" s="140" t="s">
        <v>344</v>
      </c>
      <c r="AV89" s="187" t="s">
        <v>344</v>
      </c>
      <c r="AW89" s="187" t="s">
        <v>344</v>
      </c>
      <c r="AX89" s="140" t="s">
        <v>344</v>
      </c>
      <c r="AY89" s="187" t="s">
        <v>344</v>
      </c>
      <c r="AZ89" s="187" t="s">
        <v>344</v>
      </c>
      <c r="BA89" s="140" t="s">
        <v>344</v>
      </c>
      <c r="BB89" s="187" t="s">
        <v>344</v>
      </c>
      <c r="BC89" s="187" t="s">
        <v>344</v>
      </c>
      <c r="BD89" s="140" t="s">
        <v>344</v>
      </c>
      <c r="BE89" s="187" t="s">
        <v>344</v>
      </c>
      <c r="BF89" s="187" t="s">
        <v>344</v>
      </c>
      <c r="BG89" s="140" t="s">
        <v>344</v>
      </c>
      <c r="BH89" s="187" t="s">
        <v>344</v>
      </c>
      <c r="BI89" s="187" t="s">
        <v>344</v>
      </c>
      <c r="BJ89" s="140" t="s">
        <v>344</v>
      </c>
      <c r="BK89" s="187" t="s">
        <v>344</v>
      </c>
      <c r="BL89" s="187" t="s">
        <v>344</v>
      </c>
      <c r="BM89" s="140" t="s">
        <v>344</v>
      </c>
      <c r="BN89" s="187" t="s">
        <v>344</v>
      </c>
      <c r="BO89" s="187" t="s">
        <v>344</v>
      </c>
      <c r="BP89" s="140" t="s">
        <v>344</v>
      </c>
      <c r="BQ89" s="187" t="s">
        <v>344</v>
      </c>
      <c r="BR89" s="187" t="s">
        <v>344</v>
      </c>
      <c r="BS89" s="140" t="s">
        <v>344</v>
      </c>
      <c r="BT89" s="187" t="s">
        <v>344</v>
      </c>
      <c r="BU89" s="187" t="s">
        <v>344</v>
      </c>
      <c r="BV89" s="140" t="s">
        <v>344</v>
      </c>
      <c r="BW89" s="187" t="s">
        <v>344</v>
      </c>
      <c r="BX89" s="187" t="s">
        <v>344</v>
      </c>
      <c r="BY89" s="140"/>
      <c r="BZ89" s="187"/>
      <c r="CA89" s="187"/>
      <c r="CB89" s="140"/>
      <c r="CC89" s="187"/>
      <c r="CD89" s="187"/>
      <c r="CE89" s="140"/>
      <c r="CF89" s="187"/>
      <c r="CG89" s="187"/>
      <c r="CH89" s="140"/>
      <c r="CI89" s="187"/>
      <c r="CJ89" s="187"/>
    </row>
    <row r="90" spans="1:88" s="11" customFormat="1" ht="61.5" thickTop="1" thickBot="1" x14ac:dyDescent="0.3">
      <c r="A90" s="126" t="s">
        <v>35</v>
      </c>
      <c r="B90" s="126" t="s">
        <v>58</v>
      </c>
      <c r="C90" s="126" t="s">
        <v>363</v>
      </c>
      <c r="D90" s="126" t="s">
        <v>145</v>
      </c>
      <c r="E90" s="128" t="s">
        <v>63</v>
      </c>
      <c r="F90" s="128" t="s">
        <v>111</v>
      </c>
      <c r="G90" s="128" t="s">
        <v>122</v>
      </c>
      <c r="H90" s="139" t="s">
        <v>595</v>
      </c>
      <c r="I90" s="139" t="s">
        <v>595</v>
      </c>
      <c r="J90" s="139"/>
      <c r="K90" s="342" t="s">
        <v>724</v>
      </c>
      <c r="L90" s="343" t="s">
        <v>596</v>
      </c>
      <c r="M90" s="130" t="s">
        <v>718</v>
      </c>
      <c r="N90" s="140" t="s">
        <v>344</v>
      </c>
      <c r="O90" s="130">
        <v>10276</v>
      </c>
      <c r="P90" s="187" t="s">
        <v>344</v>
      </c>
      <c r="Q90" s="140" t="s">
        <v>344</v>
      </c>
      <c r="R90" s="187" t="s">
        <v>344</v>
      </c>
      <c r="S90" s="187" t="s">
        <v>344</v>
      </c>
      <c r="T90" s="140" t="s">
        <v>344</v>
      </c>
      <c r="U90" s="187" t="s">
        <v>344</v>
      </c>
      <c r="V90" s="187" t="s">
        <v>344</v>
      </c>
      <c r="W90" s="140" t="s">
        <v>344</v>
      </c>
      <c r="X90" s="187" t="s">
        <v>344</v>
      </c>
      <c r="Y90" s="187" t="s">
        <v>344</v>
      </c>
      <c r="Z90" s="140" t="s">
        <v>344</v>
      </c>
      <c r="AA90" s="187" t="s">
        <v>344</v>
      </c>
      <c r="AB90" s="187" t="s">
        <v>344</v>
      </c>
      <c r="AC90" s="140" t="s">
        <v>344</v>
      </c>
      <c r="AD90" s="187" t="s">
        <v>344</v>
      </c>
      <c r="AE90" s="187" t="s">
        <v>344</v>
      </c>
      <c r="AF90" s="140" t="s">
        <v>344</v>
      </c>
      <c r="AG90" s="187" t="s">
        <v>344</v>
      </c>
      <c r="AH90" s="187" t="s">
        <v>344</v>
      </c>
      <c r="AI90" s="140" t="s">
        <v>344</v>
      </c>
      <c r="AJ90" s="187" t="s">
        <v>344</v>
      </c>
      <c r="AK90" s="187" t="s">
        <v>344</v>
      </c>
      <c r="AL90" s="140" t="s">
        <v>344</v>
      </c>
      <c r="AM90" s="187" t="s">
        <v>344</v>
      </c>
      <c r="AN90" s="187" t="s">
        <v>344</v>
      </c>
      <c r="AO90" s="140" t="s">
        <v>344</v>
      </c>
      <c r="AP90" s="187" t="s">
        <v>344</v>
      </c>
      <c r="AQ90" s="187" t="s">
        <v>344</v>
      </c>
      <c r="AR90" s="140" t="s">
        <v>344</v>
      </c>
      <c r="AS90" s="187" t="s">
        <v>344</v>
      </c>
      <c r="AT90" s="187" t="s">
        <v>344</v>
      </c>
      <c r="AU90" s="140" t="s">
        <v>344</v>
      </c>
      <c r="AV90" s="187" t="s">
        <v>344</v>
      </c>
      <c r="AW90" s="187" t="s">
        <v>344</v>
      </c>
      <c r="AX90" s="140" t="s">
        <v>344</v>
      </c>
      <c r="AY90" s="187" t="s">
        <v>344</v>
      </c>
      <c r="AZ90" s="187" t="s">
        <v>344</v>
      </c>
      <c r="BA90" s="140" t="s">
        <v>344</v>
      </c>
      <c r="BB90" s="187" t="s">
        <v>344</v>
      </c>
      <c r="BC90" s="187" t="s">
        <v>344</v>
      </c>
      <c r="BD90" s="140" t="s">
        <v>344</v>
      </c>
      <c r="BE90" s="187" t="s">
        <v>344</v>
      </c>
      <c r="BF90" s="187" t="s">
        <v>344</v>
      </c>
      <c r="BG90" s="140" t="s">
        <v>344</v>
      </c>
      <c r="BH90" s="187" t="s">
        <v>344</v>
      </c>
      <c r="BI90" s="187" t="s">
        <v>344</v>
      </c>
      <c r="BJ90" s="140" t="s">
        <v>344</v>
      </c>
      <c r="BK90" s="187" t="s">
        <v>344</v>
      </c>
      <c r="BL90" s="187" t="s">
        <v>344</v>
      </c>
      <c r="BM90" s="140" t="s">
        <v>344</v>
      </c>
      <c r="BN90" s="187" t="s">
        <v>344</v>
      </c>
      <c r="BO90" s="187" t="s">
        <v>344</v>
      </c>
      <c r="BP90" s="140" t="s">
        <v>344</v>
      </c>
      <c r="BQ90" s="187" t="s">
        <v>344</v>
      </c>
      <c r="BR90" s="187" t="s">
        <v>344</v>
      </c>
      <c r="BS90" s="140" t="s">
        <v>344</v>
      </c>
      <c r="BT90" s="187" t="s">
        <v>344</v>
      </c>
      <c r="BU90" s="187" t="s">
        <v>344</v>
      </c>
      <c r="BV90" s="140" t="s">
        <v>344</v>
      </c>
      <c r="BW90" s="187" t="s">
        <v>344</v>
      </c>
      <c r="BX90" s="187" t="s">
        <v>344</v>
      </c>
      <c r="BY90" s="140"/>
      <c r="BZ90" s="187"/>
      <c r="CA90" s="187"/>
      <c r="CB90" s="140"/>
      <c r="CC90" s="187"/>
      <c r="CD90" s="187"/>
      <c r="CE90" s="140"/>
      <c r="CF90" s="187"/>
      <c r="CG90" s="187"/>
      <c r="CH90" s="140"/>
      <c r="CI90" s="187"/>
      <c r="CJ90" s="187"/>
    </row>
    <row r="91" spans="1:88" s="11" customFormat="1" ht="61.5" thickTop="1" thickBot="1" x14ac:dyDescent="0.3">
      <c r="A91" s="126" t="s">
        <v>36</v>
      </c>
      <c r="B91" s="126" t="s">
        <v>79</v>
      </c>
      <c r="C91" s="126" t="s">
        <v>405</v>
      </c>
      <c r="D91" s="126" t="s">
        <v>145</v>
      </c>
      <c r="E91" s="128" t="s">
        <v>64</v>
      </c>
      <c r="F91" s="128" t="s">
        <v>111</v>
      </c>
      <c r="G91" s="128" t="s">
        <v>122</v>
      </c>
      <c r="H91" s="139" t="s">
        <v>596</v>
      </c>
      <c r="I91" s="139"/>
      <c r="J91" s="139"/>
      <c r="K91" s="139"/>
      <c r="L91" s="139"/>
      <c r="M91" s="130"/>
      <c r="N91" s="140"/>
      <c r="O91" s="187"/>
      <c r="P91" s="187" t="str">
        <f>IF(N91="","",(O91/N91)*1000)</f>
        <v/>
      </c>
      <c r="Q91" s="140" t="s">
        <v>344</v>
      </c>
      <c r="R91" s="187" t="s">
        <v>344</v>
      </c>
      <c r="S91" s="187" t="s">
        <v>344</v>
      </c>
      <c r="T91" s="140" t="s">
        <v>344</v>
      </c>
      <c r="U91" s="187" t="s">
        <v>344</v>
      </c>
      <c r="V91" s="187" t="s">
        <v>344</v>
      </c>
      <c r="W91" s="140" t="s">
        <v>344</v>
      </c>
      <c r="X91" s="187" t="s">
        <v>344</v>
      </c>
      <c r="Y91" s="187" t="s">
        <v>344</v>
      </c>
      <c r="Z91" s="140"/>
      <c r="AA91" s="187"/>
      <c r="AB91" s="187" t="str">
        <f>IF(Z91="","",(AA91/Z91)*1000)</f>
        <v/>
      </c>
      <c r="AC91" s="140"/>
      <c r="AD91" s="187"/>
      <c r="AE91" s="187" t="str">
        <f>IF(AC91="","",(AD91/AC91)*1000)</f>
        <v/>
      </c>
      <c r="AF91" s="140"/>
      <c r="AG91" s="187"/>
      <c r="AH91" s="187" t="str">
        <f>IF(AF91="","",(AG91/AF91)*1000)</f>
        <v/>
      </c>
      <c r="AI91" s="140"/>
      <c r="AJ91" s="187"/>
      <c r="AK91" s="187" t="str">
        <f>IF(AI91="","",(AJ91/AI91)*1000)</f>
        <v/>
      </c>
      <c r="AL91" s="140"/>
      <c r="AM91" s="187"/>
      <c r="AN91" s="187" t="str">
        <f>IF(AL91="","",(AM91/AL91)*1000)</f>
        <v/>
      </c>
      <c r="AO91" s="140"/>
      <c r="AP91" s="187"/>
      <c r="AQ91" s="187" t="str">
        <f>IF(AO91="","",(AP91/AO91)*1000)</f>
        <v/>
      </c>
      <c r="AR91" s="140" t="s">
        <v>344</v>
      </c>
      <c r="AS91" s="187" t="s">
        <v>344</v>
      </c>
      <c r="AT91" s="187" t="e">
        <f>IF(AR91="","",(AS91/AR91)*1000)</f>
        <v>#VALUE!</v>
      </c>
      <c r="AU91" s="140" t="s">
        <v>344</v>
      </c>
      <c r="AV91" s="187" t="s">
        <v>344</v>
      </c>
      <c r="AW91" s="187" t="e">
        <f>IF(AU91="","",(AV91/AU91)*1000)</f>
        <v>#VALUE!</v>
      </c>
      <c r="AX91" s="140"/>
      <c r="AY91" s="187"/>
      <c r="AZ91" s="187" t="str">
        <f>IF(AX91="","",(AY91/AX91)*1000)</f>
        <v/>
      </c>
      <c r="BA91" s="140"/>
      <c r="BB91" s="187"/>
      <c r="BC91" s="187" t="str">
        <f>IF(BA91="","",(BB91/BA91)*1000)</f>
        <v/>
      </c>
      <c r="BD91" s="140"/>
      <c r="BE91" s="187"/>
      <c r="BF91" s="187" t="str">
        <f>IF(BD91="","",(BE91/BD91)*1000)</f>
        <v/>
      </c>
      <c r="BG91" s="140"/>
      <c r="BH91" s="187"/>
      <c r="BI91" s="187" t="str">
        <f>IF(BG91="","",(BH91/BG91)*1000)</f>
        <v/>
      </c>
      <c r="BJ91" s="140"/>
      <c r="BK91" s="187"/>
      <c r="BL91" s="187" t="str">
        <f>IF(BJ91="","",(BK91/BJ91)*1000)</f>
        <v/>
      </c>
      <c r="BM91" s="140"/>
      <c r="BN91" s="187"/>
      <c r="BO91" s="187" t="str">
        <f>IF(BM91="","",(BN91/BM91)*1000)</f>
        <v/>
      </c>
      <c r="BP91" s="140"/>
      <c r="BQ91" s="187"/>
      <c r="BR91" s="187" t="str">
        <f>IF(BP91="","",(BQ91/BP91)*1000)</f>
        <v/>
      </c>
      <c r="BS91" s="140"/>
      <c r="BT91" s="187"/>
      <c r="BU91" s="187" t="str">
        <f>IF(BS91="","",(BT91/BS91)*1000)</f>
        <v/>
      </c>
      <c r="BV91" s="140"/>
      <c r="BW91" s="187"/>
      <c r="BX91" s="187" t="str">
        <f>IF(BV91="","",(BW91/BV91)*1000)</f>
        <v/>
      </c>
      <c r="BY91" s="140"/>
      <c r="BZ91" s="187"/>
      <c r="CA91" s="187"/>
      <c r="CB91" s="140"/>
      <c r="CC91" s="187"/>
      <c r="CD91" s="187"/>
      <c r="CE91" s="140"/>
      <c r="CF91" s="187"/>
      <c r="CG91" s="187"/>
      <c r="CH91" s="140"/>
      <c r="CI91" s="187"/>
      <c r="CJ91" s="187"/>
    </row>
    <row r="92" spans="1:88" s="11" customFormat="1" ht="61.5" thickTop="1" thickBot="1" x14ac:dyDescent="0.3">
      <c r="A92" s="126" t="s">
        <v>37</v>
      </c>
      <c r="B92" s="126" t="s">
        <v>59</v>
      </c>
      <c r="C92" s="126" t="s">
        <v>406</v>
      </c>
      <c r="D92" s="126" t="s">
        <v>145</v>
      </c>
      <c r="E92" s="128" t="s">
        <v>86</v>
      </c>
      <c r="F92" s="128" t="s">
        <v>111</v>
      </c>
      <c r="G92" s="128" t="s">
        <v>122</v>
      </c>
      <c r="H92" s="139" t="s">
        <v>596</v>
      </c>
      <c r="I92" s="139"/>
      <c r="J92" s="139"/>
      <c r="K92" s="139"/>
      <c r="L92" s="139"/>
      <c r="M92" s="130"/>
      <c r="N92" s="140"/>
      <c r="O92" s="187"/>
      <c r="P92" s="187" t="str">
        <f t="shared" ref="P92:P95" si="6">IF(N92="","",(O92/N92)*1000)</f>
        <v/>
      </c>
      <c r="Q92" s="140" t="s">
        <v>344</v>
      </c>
      <c r="R92" s="187" t="s">
        <v>344</v>
      </c>
      <c r="S92" s="187" t="s">
        <v>344</v>
      </c>
      <c r="T92" s="140" t="s">
        <v>344</v>
      </c>
      <c r="U92" s="187" t="s">
        <v>344</v>
      </c>
      <c r="V92" s="187" t="s">
        <v>344</v>
      </c>
      <c r="W92" s="140" t="s">
        <v>344</v>
      </c>
      <c r="X92" s="187" t="s">
        <v>344</v>
      </c>
      <c r="Y92" s="187" t="s">
        <v>344</v>
      </c>
      <c r="Z92" s="140"/>
      <c r="AA92" s="187"/>
      <c r="AB92" s="187" t="str">
        <f t="shared" ref="AB92:AB95" si="7">IF(Z92="","",(AA92/Z92)*1000)</f>
        <v/>
      </c>
      <c r="AC92" s="140"/>
      <c r="AD92" s="187"/>
      <c r="AE92" s="187" t="str">
        <f t="shared" ref="AE92:AE95" si="8">IF(AC92="","",(AD92/AC92)*1000)</f>
        <v/>
      </c>
      <c r="AF92" s="140"/>
      <c r="AG92" s="187"/>
      <c r="AH92" s="187" t="str">
        <f t="shared" ref="AH92:AH95" si="9">IF(AF92="","",(AG92/AF92)*1000)</f>
        <v/>
      </c>
      <c r="AI92" s="140"/>
      <c r="AJ92" s="187"/>
      <c r="AK92" s="187" t="str">
        <f t="shared" ref="AK92:AK95" si="10">IF(AI92="","",(AJ92/AI92)*1000)</f>
        <v/>
      </c>
      <c r="AL92" s="140"/>
      <c r="AM92" s="187"/>
      <c r="AN92" s="187" t="str">
        <f t="shared" ref="AN92:AN95" si="11">IF(AL92="","",(AM92/AL92)*1000)</f>
        <v/>
      </c>
      <c r="AO92" s="140"/>
      <c r="AP92" s="187"/>
      <c r="AQ92" s="187" t="str">
        <f t="shared" ref="AQ92:AQ95" si="12">IF(AO92="","",(AP92/AO92)*1000)</f>
        <v/>
      </c>
      <c r="AR92" s="140" t="s">
        <v>344</v>
      </c>
      <c r="AS92" s="187" t="s">
        <v>344</v>
      </c>
      <c r="AT92" s="187" t="e">
        <f t="shared" ref="AT92:AT95" si="13">IF(AR92="","",(AS92/AR92)*1000)</f>
        <v>#VALUE!</v>
      </c>
      <c r="AU92" s="140" t="s">
        <v>344</v>
      </c>
      <c r="AV92" s="187" t="s">
        <v>344</v>
      </c>
      <c r="AW92" s="187" t="e">
        <f t="shared" ref="AW92:AW95" si="14">IF(AU92="","",(AV92/AU92)*1000)</f>
        <v>#VALUE!</v>
      </c>
      <c r="AX92" s="140"/>
      <c r="AY92" s="187"/>
      <c r="AZ92" s="187" t="str">
        <f t="shared" ref="AZ92:AZ95" si="15">IF(AX92="","",(AY92/AX92)*1000)</f>
        <v/>
      </c>
      <c r="BA92" s="140"/>
      <c r="BB92" s="187"/>
      <c r="BC92" s="187" t="str">
        <f t="shared" ref="BC92:BC95" si="16">IF(BA92="","",(BB92/BA92)*1000)</f>
        <v/>
      </c>
      <c r="BD92" s="140"/>
      <c r="BE92" s="187"/>
      <c r="BF92" s="187" t="str">
        <f t="shared" ref="BF92:BF95" si="17">IF(BD92="","",(BE92/BD92)*1000)</f>
        <v/>
      </c>
      <c r="BG92" s="140"/>
      <c r="BH92" s="187"/>
      <c r="BI92" s="187" t="str">
        <f t="shared" ref="BI92:BI95" si="18">IF(BG92="","",(BH92/BG92)*1000)</f>
        <v/>
      </c>
      <c r="BJ92" s="140"/>
      <c r="BK92" s="187"/>
      <c r="BL92" s="187" t="str">
        <f t="shared" ref="BL92:BL95" si="19">IF(BJ92="","",(BK92/BJ92)*1000)</f>
        <v/>
      </c>
      <c r="BM92" s="140"/>
      <c r="BN92" s="187"/>
      <c r="BO92" s="187" t="str">
        <f t="shared" ref="BO92:BO95" si="20">IF(BM92="","",(BN92/BM92)*1000)</f>
        <v/>
      </c>
      <c r="BP92" s="140"/>
      <c r="BQ92" s="187"/>
      <c r="BR92" s="187" t="str">
        <f t="shared" ref="BR92:BR95" si="21">IF(BP92="","",(BQ92/BP92)*1000)</f>
        <v/>
      </c>
      <c r="BS92" s="140"/>
      <c r="BT92" s="187"/>
      <c r="BU92" s="187" t="str">
        <f t="shared" ref="BU92:BU95" si="22">IF(BS92="","",(BT92/BS92)*1000)</f>
        <v/>
      </c>
      <c r="BV92" s="140"/>
      <c r="BW92" s="187"/>
      <c r="BX92" s="187" t="str">
        <f>IF(BV92="","",(BW92/BV92)*1000)</f>
        <v/>
      </c>
      <c r="BY92" s="140"/>
      <c r="BZ92" s="187"/>
      <c r="CA92" s="187"/>
      <c r="CB92" s="140"/>
      <c r="CC92" s="187"/>
      <c r="CD92" s="187"/>
      <c r="CE92" s="140"/>
      <c r="CF92" s="187"/>
      <c r="CG92" s="187"/>
      <c r="CH92" s="140"/>
      <c r="CI92" s="187"/>
      <c r="CJ92" s="187"/>
    </row>
    <row r="93" spans="1:88" s="11" customFormat="1" ht="61.5" thickTop="1" thickBot="1" x14ac:dyDescent="0.3">
      <c r="A93" s="126" t="s">
        <v>38</v>
      </c>
      <c r="B93" s="126" t="s">
        <v>364</v>
      </c>
      <c r="C93" s="126" t="s">
        <v>407</v>
      </c>
      <c r="D93" s="126" t="s">
        <v>145</v>
      </c>
      <c r="E93" s="128" t="s">
        <v>86</v>
      </c>
      <c r="F93" s="128" t="s">
        <v>111</v>
      </c>
      <c r="G93" s="128" t="s">
        <v>122</v>
      </c>
      <c r="H93" s="139" t="s">
        <v>596</v>
      </c>
      <c r="I93" s="139"/>
      <c r="J93" s="139"/>
      <c r="K93" s="139"/>
      <c r="L93" s="139"/>
      <c r="M93" s="130"/>
      <c r="N93" s="140"/>
      <c r="O93" s="187"/>
      <c r="P93" s="187" t="str">
        <f>IF(N93="","",(O93/N93)*1000)</f>
        <v/>
      </c>
      <c r="Q93" s="140" t="s">
        <v>344</v>
      </c>
      <c r="R93" s="187" t="s">
        <v>344</v>
      </c>
      <c r="S93" s="187" t="s">
        <v>344</v>
      </c>
      <c r="T93" s="140" t="s">
        <v>344</v>
      </c>
      <c r="U93" s="187" t="s">
        <v>344</v>
      </c>
      <c r="V93" s="187" t="s">
        <v>344</v>
      </c>
      <c r="W93" s="140" t="s">
        <v>344</v>
      </c>
      <c r="X93" s="187" t="s">
        <v>344</v>
      </c>
      <c r="Y93" s="187" t="s">
        <v>344</v>
      </c>
      <c r="Z93" s="140"/>
      <c r="AA93" s="187"/>
      <c r="AB93" s="187" t="str">
        <f t="shared" si="7"/>
        <v/>
      </c>
      <c r="AC93" s="140"/>
      <c r="AD93" s="187"/>
      <c r="AE93" s="187" t="str">
        <f t="shared" si="8"/>
        <v/>
      </c>
      <c r="AF93" s="140"/>
      <c r="AG93" s="187"/>
      <c r="AH93" s="187" t="str">
        <f t="shared" si="9"/>
        <v/>
      </c>
      <c r="AI93" s="140"/>
      <c r="AJ93" s="187"/>
      <c r="AK93" s="187" t="str">
        <f t="shared" si="10"/>
        <v/>
      </c>
      <c r="AL93" s="140"/>
      <c r="AM93" s="187"/>
      <c r="AN93" s="187" t="str">
        <f t="shared" si="11"/>
        <v/>
      </c>
      <c r="AO93" s="140"/>
      <c r="AP93" s="187"/>
      <c r="AQ93" s="187" t="str">
        <f t="shared" si="12"/>
        <v/>
      </c>
      <c r="AR93" s="140" t="s">
        <v>344</v>
      </c>
      <c r="AS93" s="187" t="s">
        <v>344</v>
      </c>
      <c r="AT93" s="187" t="e">
        <f t="shared" si="13"/>
        <v>#VALUE!</v>
      </c>
      <c r="AU93" s="140" t="s">
        <v>344</v>
      </c>
      <c r="AV93" s="187" t="s">
        <v>344</v>
      </c>
      <c r="AW93" s="187" t="e">
        <f t="shared" si="14"/>
        <v>#VALUE!</v>
      </c>
      <c r="AX93" s="140"/>
      <c r="AY93" s="187"/>
      <c r="AZ93" s="187" t="str">
        <f t="shared" si="15"/>
        <v/>
      </c>
      <c r="BA93" s="140"/>
      <c r="BB93" s="187"/>
      <c r="BC93" s="187" t="str">
        <f t="shared" si="16"/>
        <v/>
      </c>
      <c r="BD93" s="140"/>
      <c r="BE93" s="187"/>
      <c r="BF93" s="187" t="str">
        <f t="shared" si="17"/>
        <v/>
      </c>
      <c r="BG93" s="140"/>
      <c r="BH93" s="187"/>
      <c r="BI93" s="187" t="str">
        <f t="shared" si="18"/>
        <v/>
      </c>
      <c r="BJ93" s="140"/>
      <c r="BK93" s="187"/>
      <c r="BL93" s="187" t="str">
        <f t="shared" si="19"/>
        <v/>
      </c>
      <c r="BM93" s="140"/>
      <c r="BN93" s="187"/>
      <c r="BO93" s="187" t="str">
        <f t="shared" si="20"/>
        <v/>
      </c>
      <c r="BP93" s="140"/>
      <c r="BQ93" s="187"/>
      <c r="BR93" s="187" t="str">
        <f t="shared" si="21"/>
        <v/>
      </c>
      <c r="BS93" s="140"/>
      <c r="BT93" s="187"/>
      <c r="BU93" s="187" t="str">
        <f t="shared" si="22"/>
        <v/>
      </c>
      <c r="BV93" s="140"/>
      <c r="BW93" s="187"/>
      <c r="BX93" s="187" t="str">
        <f>IF(BV93="","",(BW93/BV93)*1000)</f>
        <v/>
      </c>
      <c r="BY93" s="140"/>
      <c r="BZ93" s="187"/>
      <c r="CA93" s="187"/>
      <c r="CB93" s="140"/>
      <c r="CC93" s="187"/>
      <c r="CD93" s="187"/>
      <c r="CE93" s="140"/>
      <c r="CF93" s="187"/>
      <c r="CG93" s="187"/>
      <c r="CH93" s="140"/>
      <c r="CI93" s="187"/>
      <c r="CJ93" s="187"/>
    </row>
    <row r="94" spans="1:88" s="11" customFormat="1" ht="168.75" customHeight="1" thickTop="1" thickBot="1" x14ac:dyDescent="0.3">
      <c r="A94" s="126" t="s">
        <v>80</v>
      </c>
      <c r="B94" s="126" t="s">
        <v>60</v>
      </c>
      <c r="C94" s="126" t="s">
        <v>365</v>
      </c>
      <c r="D94" s="126" t="s">
        <v>145</v>
      </c>
      <c r="E94" s="128" t="s">
        <v>86</v>
      </c>
      <c r="F94" s="128" t="s">
        <v>111</v>
      </c>
      <c r="G94" s="128" t="s">
        <v>122</v>
      </c>
      <c r="H94" s="139" t="s">
        <v>596</v>
      </c>
      <c r="I94" s="139"/>
      <c r="J94" s="230"/>
      <c r="K94" s="139"/>
      <c r="L94" s="139"/>
      <c r="M94" s="130"/>
      <c r="N94" s="140" t="s">
        <v>344</v>
      </c>
      <c r="O94" s="187" t="s">
        <v>344</v>
      </c>
      <c r="P94" s="187" t="s">
        <v>344</v>
      </c>
      <c r="Q94" s="140" t="s">
        <v>344</v>
      </c>
      <c r="R94" s="187" t="s">
        <v>344</v>
      </c>
      <c r="S94" s="187" t="s">
        <v>344</v>
      </c>
      <c r="T94" s="140" t="s">
        <v>344</v>
      </c>
      <c r="U94" s="187" t="s">
        <v>344</v>
      </c>
      <c r="V94" s="187" t="s">
        <v>344</v>
      </c>
      <c r="W94" s="140" t="s">
        <v>344</v>
      </c>
      <c r="X94" s="187" t="s">
        <v>344</v>
      </c>
      <c r="Y94" s="187" t="s">
        <v>344</v>
      </c>
      <c r="Z94" s="140" t="s">
        <v>344</v>
      </c>
      <c r="AA94" s="187" t="s">
        <v>344</v>
      </c>
      <c r="AB94" s="187" t="s">
        <v>344</v>
      </c>
      <c r="AC94" s="140" t="s">
        <v>344</v>
      </c>
      <c r="AD94" s="187" t="s">
        <v>344</v>
      </c>
      <c r="AE94" s="187" t="s">
        <v>344</v>
      </c>
      <c r="AF94" s="140" t="s">
        <v>344</v>
      </c>
      <c r="AG94" s="187" t="s">
        <v>344</v>
      </c>
      <c r="AH94" s="187" t="s">
        <v>344</v>
      </c>
      <c r="AI94" s="140" t="s">
        <v>344</v>
      </c>
      <c r="AJ94" s="187" t="s">
        <v>344</v>
      </c>
      <c r="AK94" s="187" t="s">
        <v>344</v>
      </c>
      <c r="AL94" s="140" t="s">
        <v>344</v>
      </c>
      <c r="AM94" s="187" t="s">
        <v>344</v>
      </c>
      <c r="AN94" s="187" t="s">
        <v>344</v>
      </c>
      <c r="AO94" s="140" t="s">
        <v>344</v>
      </c>
      <c r="AP94" s="187" t="s">
        <v>344</v>
      </c>
      <c r="AQ94" s="187" t="s">
        <v>344</v>
      </c>
      <c r="AR94" s="140" t="s">
        <v>344</v>
      </c>
      <c r="AS94" s="187" t="s">
        <v>344</v>
      </c>
      <c r="AT94" s="187" t="s">
        <v>344</v>
      </c>
      <c r="AU94" s="140" t="s">
        <v>344</v>
      </c>
      <c r="AV94" s="187" t="s">
        <v>344</v>
      </c>
      <c r="AW94" s="187" t="s">
        <v>344</v>
      </c>
      <c r="AX94" s="140" t="s">
        <v>344</v>
      </c>
      <c r="AY94" s="187" t="s">
        <v>344</v>
      </c>
      <c r="AZ94" s="187" t="s">
        <v>344</v>
      </c>
      <c r="BA94" s="140" t="s">
        <v>344</v>
      </c>
      <c r="BB94" s="187" t="s">
        <v>344</v>
      </c>
      <c r="BC94" s="187" t="s">
        <v>344</v>
      </c>
      <c r="BD94" s="140" t="s">
        <v>344</v>
      </c>
      <c r="BE94" s="187" t="s">
        <v>344</v>
      </c>
      <c r="BF94" s="187" t="s">
        <v>344</v>
      </c>
      <c r="BG94" s="140" t="s">
        <v>344</v>
      </c>
      <c r="BH94" s="187" t="s">
        <v>344</v>
      </c>
      <c r="BI94" s="187" t="s">
        <v>344</v>
      </c>
      <c r="BJ94" s="140" t="s">
        <v>344</v>
      </c>
      <c r="BK94" s="187" t="s">
        <v>344</v>
      </c>
      <c r="BL94" s="187" t="s">
        <v>344</v>
      </c>
      <c r="BM94" s="140" t="s">
        <v>344</v>
      </c>
      <c r="BN94" s="187" t="s">
        <v>344</v>
      </c>
      <c r="BO94" s="187" t="s">
        <v>344</v>
      </c>
      <c r="BP94" s="140" t="s">
        <v>344</v>
      </c>
      <c r="BQ94" s="187" t="s">
        <v>344</v>
      </c>
      <c r="BR94" s="187" t="s">
        <v>344</v>
      </c>
      <c r="BS94" s="140" t="s">
        <v>344</v>
      </c>
      <c r="BT94" s="187" t="s">
        <v>344</v>
      </c>
      <c r="BU94" s="187" t="s">
        <v>344</v>
      </c>
      <c r="BV94" s="140" t="s">
        <v>344</v>
      </c>
      <c r="BW94" s="187" t="s">
        <v>344</v>
      </c>
      <c r="BX94" s="187" t="s">
        <v>344</v>
      </c>
      <c r="BY94" s="140"/>
      <c r="BZ94" s="187"/>
      <c r="CA94" s="187"/>
      <c r="CB94" s="140"/>
      <c r="CC94" s="187"/>
      <c r="CD94" s="187"/>
      <c r="CE94" s="140"/>
      <c r="CF94" s="187"/>
      <c r="CG94" s="187"/>
      <c r="CH94" s="140"/>
      <c r="CI94" s="187"/>
      <c r="CJ94" s="187"/>
    </row>
    <row r="95" spans="1:88" s="11" customFormat="1" ht="61.5" thickTop="1" thickBot="1" x14ac:dyDescent="0.3">
      <c r="A95" s="126" t="s">
        <v>88</v>
      </c>
      <c r="B95" s="126" t="s">
        <v>61</v>
      </c>
      <c r="C95" s="126" t="s">
        <v>408</v>
      </c>
      <c r="D95" s="126" t="s">
        <v>145</v>
      </c>
      <c r="E95" s="128" t="s">
        <v>86</v>
      </c>
      <c r="F95" s="128" t="s">
        <v>111</v>
      </c>
      <c r="G95" s="128" t="s">
        <v>122</v>
      </c>
      <c r="H95" s="139" t="s">
        <v>596</v>
      </c>
      <c r="I95" s="139"/>
      <c r="J95" s="139"/>
      <c r="K95" s="139"/>
      <c r="L95" s="139"/>
      <c r="M95" s="130"/>
      <c r="N95" s="140"/>
      <c r="O95" s="187"/>
      <c r="P95" s="187" t="str">
        <f t="shared" si="6"/>
        <v/>
      </c>
      <c r="Q95" s="140" t="s">
        <v>344</v>
      </c>
      <c r="R95" s="187" t="s">
        <v>344</v>
      </c>
      <c r="S95" s="187" t="s">
        <v>344</v>
      </c>
      <c r="T95" s="140" t="s">
        <v>344</v>
      </c>
      <c r="U95" s="187" t="s">
        <v>344</v>
      </c>
      <c r="V95" s="187" t="s">
        <v>344</v>
      </c>
      <c r="W95" s="140" t="s">
        <v>344</v>
      </c>
      <c r="X95" s="187" t="s">
        <v>344</v>
      </c>
      <c r="Y95" s="187" t="s">
        <v>344</v>
      </c>
      <c r="Z95" s="140"/>
      <c r="AA95" s="187"/>
      <c r="AB95" s="187" t="str">
        <f t="shared" si="7"/>
        <v/>
      </c>
      <c r="AC95" s="140"/>
      <c r="AD95" s="187"/>
      <c r="AE95" s="187" t="str">
        <f t="shared" si="8"/>
        <v/>
      </c>
      <c r="AF95" s="140"/>
      <c r="AG95" s="187"/>
      <c r="AH95" s="187" t="str">
        <f t="shared" si="9"/>
        <v/>
      </c>
      <c r="AI95" s="140"/>
      <c r="AJ95" s="187"/>
      <c r="AK95" s="187" t="str">
        <f t="shared" si="10"/>
        <v/>
      </c>
      <c r="AL95" s="140"/>
      <c r="AM95" s="187"/>
      <c r="AN95" s="187" t="str">
        <f t="shared" si="11"/>
        <v/>
      </c>
      <c r="AO95" s="140"/>
      <c r="AP95" s="187"/>
      <c r="AQ95" s="187" t="str">
        <f t="shared" si="12"/>
        <v/>
      </c>
      <c r="AR95" s="140" t="s">
        <v>344</v>
      </c>
      <c r="AS95" s="187" t="s">
        <v>344</v>
      </c>
      <c r="AT95" s="187" t="e">
        <f t="shared" si="13"/>
        <v>#VALUE!</v>
      </c>
      <c r="AU95" s="140" t="s">
        <v>344</v>
      </c>
      <c r="AV95" s="187" t="s">
        <v>344</v>
      </c>
      <c r="AW95" s="187" t="e">
        <f t="shared" si="14"/>
        <v>#VALUE!</v>
      </c>
      <c r="AX95" s="140"/>
      <c r="AY95" s="187"/>
      <c r="AZ95" s="187" t="str">
        <f t="shared" si="15"/>
        <v/>
      </c>
      <c r="BA95" s="140"/>
      <c r="BB95" s="187"/>
      <c r="BC95" s="187" t="str">
        <f t="shared" si="16"/>
        <v/>
      </c>
      <c r="BD95" s="140"/>
      <c r="BE95" s="187"/>
      <c r="BF95" s="187" t="str">
        <f t="shared" si="17"/>
        <v/>
      </c>
      <c r="BG95" s="140"/>
      <c r="BH95" s="187"/>
      <c r="BI95" s="187" t="str">
        <f t="shared" si="18"/>
        <v/>
      </c>
      <c r="BJ95" s="140"/>
      <c r="BK95" s="187"/>
      <c r="BL95" s="187" t="str">
        <f t="shared" si="19"/>
        <v/>
      </c>
      <c r="BM95" s="140"/>
      <c r="BN95" s="187"/>
      <c r="BO95" s="187" t="str">
        <f t="shared" si="20"/>
        <v/>
      </c>
      <c r="BP95" s="140"/>
      <c r="BQ95" s="187"/>
      <c r="BR95" s="187" t="str">
        <f t="shared" si="21"/>
        <v/>
      </c>
      <c r="BS95" s="140"/>
      <c r="BT95" s="187"/>
      <c r="BU95" s="187" t="str">
        <f t="shared" si="22"/>
        <v/>
      </c>
      <c r="BV95" s="140"/>
      <c r="BW95" s="187"/>
      <c r="BX95" s="187" t="str">
        <f>IF(BV95="","",(BW95/BV95)*1000)</f>
        <v/>
      </c>
      <c r="BY95" s="140"/>
      <c r="BZ95" s="187"/>
      <c r="CA95" s="187"/>
      <c r="CB95" s="140"/>
      <c r="CC95" s="187"/>
      <c r="CD95" s="187"/>
      <c r="CE95" s="140"/>
      <c r="CF95" s="187"/>
      <c r="CG95" s="187"/>
      <c r="CH95" s="140"/>
      <c r="CI95" s="187"/>
      <c r="CJ95" s="187"/>
    </row>
    <row r="96" spans="1:88" s="11" customFormat="1" ht="114" customHeight="1" thickTop="1" thickBot="1" x14ac:dyDescent="0.3">
      <c r="A96" s="171" t="s">
        <v>89</v>
      </c>
      <c r="B96" s="126" t="s">
        <v>541</v>
      </c>
      <c r="C96" s="126" t="s">
        <v>108</v>
      </c>
      <c r="D96" s="126" t="s">
        <v>146</v>
      </c>
      <c r="E96" s="128" t="s">
        <v>65</v>
      </c>
      <c r="F96" s="128" t="s">
        <v>111</v>
      </c>
      <c r="G96" s="128" t="s">
        <v>127</v>
      </c>
      <c r="H96" s="139" t="s">
        <v>596</v>
      </c>
      <c r="I96" s="139"/>
      <c r="J96" s="139"/>
      <c r="K96" s="139"/>
      <c r="L96" s="139"/>
      <c r="M96" s="130"/>
      <c r="N96" s="140"/>
      <c r="O96" s="187"/>
      <c r="P96" s="187" t="str">
        <f>IF(N96="","",(O96/N96)*100)</f>
        <v/>
      </c>
      <c r="Q96" s="140" t="s">
        <v>344</v>
      </c>
      <c r="R96" s="187" t="s">
        <v>344</v>
      </c>
      <c r="S96" s="187" t="s">
        <v>344</v>
      </c>
      <c r="T96" s="140" t="s">
        <v>344</v>
      </c>
      <c r="U96" s="187" t="s">
        <v>344</v>
      </c>
      <c r="V96" s="187" t="s">
        <v>344</v>
      </c>
      <c r="W96" s="140" t="s">
        <v>344</v>
      </c>
      <c r="X96" s="187" t="s">
        <v>344</v>
      </c>
      <c r="Y96" s="187" t="s">
        <v>344</v>
      </c>
      <c r="Z96" s="140" t="s">
        <v>344</v>
      </c>
      <c r="AA96" s="187" t="s">
        <v>344</v>
      </c>
      <c r="AB96" s="187" t="s">
        <v>344</v>
      </c>
      <c r="AC96" s="140" t="s">
        <v>344</v>
      </c>
      <c r="AD96" s="187" t="s">
        <v>344</v>
      </c>
      <c r="AE96" s="187" t="s">
        <v>344</v>
      </c>
      <c r="AF96" s="140" t="s">
        <v>344</v>
      </c>
      <c r="AG96" s="187" t="s">
        <v>344</v>
      </c>
      <c r="AH96" s="187" t="s">
        <v>344</v>
      </c>
      <c r="AI96" s="140" t="s">
        <v>344</v>
      </c>
      <c r="AJ96" s="187" t="s">
        <v>344</v>
      </c>
      <c r="AK96" s="187" t="s">
        <v>344</v>
      </c>
      <c r="AL96" s="140" t="s">
        <v>344</v>
      </c>
      <c r="AM96" s="187" t="s">
        <v>344</v>
      </c>
      <c r="AN96" s="187" t="s">
        <v>344</v>
      </c>
      <c r="AO96" s="140" t="s">
        <v>344</v>
      </c>
      <c r="AP96" s="187" t="s">
        <v>344</v>
      </c>
      <c r="AQ96" s="187" t="s">
        <v>344</v>
      </c>
      <c r="AR96" s="140" t="s">
        <v>344</v>
      </c>
      <c r="AS96" s="187" t="s">
        <v>344</v>
      </c>
      <c r="AT96" s="187" t="s">
        <v>344</v>
      </c>
      <c r="AU96" s="140" t="s">
        <v>344</v>
      </c>
      <c r="AV96" s="187" t="s">
        <v>344</v>
      </c>
      <c r="AW96" s="187" t="s">
        <v>344</v>
      </c>
      <c r="AX96" s="140" t="s">
        <v>344</v>
      </c>
      <c r="AY96" s="187" t="s">
        <v>344</v>
      </c>
      <c r="AZ96" s="187" t="s">
        <v>344</v>
      </c>
      <c r="BA96" s="140" t="s">
        <v>344</v>
      </c>
      <c r="BB96" s="187" t="s">
        <v>344</v>
      </c>
      <c r="BC96" s="187" t="s">
        <v>344</v>
      </c>
      <c r="BD96" s="140" t="s">
        <v>344</v>
      </c>
      <c r="BE96" s="187" t="s">
        <v>344</v>
      </c>
      <c r="BF96" s="187" t="s">
        <v>344</v>
      </c>
      <c r="BG96" s="140" t="s">
        <v>344</v>
      </c>
      <c r="BH96" s="187" t="s">
        <v>344</v>
      </c>
      <c r="BI96" s="187" t="s">
        <v>344</v>
      </c>
      <c r="BJ96" s="140" t="s">
        <v>344</v>
      </c>
      <c r="BK96" s="187" t="s">
        <v>344</v>
      </c>
      <c r="BL96" s="187" t="s">
        <v>344</v>
      </c>
      <c r="BM96" s="140" t="s">
        <v>344</v>
      </c>
      <c r="BN96" s="187" t="s">
        <v>344</v>
      </c>
      <c r="BO96" s="187" t="s">
        <v>344</v>
      </c>
      <c r="BP96" s="140" t="s">
        <v>344</v>
      </c>
      <c r="BQ96" s="187" t="s">
        <v>344</v>
      </c>
      <c r="BR96" s="187" t="s">
        <v>344</v>
      </c>
      <c r="BS96" s="140" t="s">
        <v>344</v>
      </c>
      <c r="BT96" s="187" t="s">
        <v>344</v>
      </c>
      <c r="BU96" s="187" t="s">
        <v>344</v>
      </c>
      <c r="BV96" s="140" t="s">
        <v>344</v>
      </c>
      <c r="BW96" s="187" t="s">
        <v>344</v>
      </c>
      <c r="BX96" s="187" t="s">
        <v>344</v>
      </c>
      <c r="BY96" s="140"/>
      <c r="BZ96" s="187"/>
      <c r="CA96" s="187"/>
      <c r="CB96" s="140"/>
      <c r="CC96" s="187"/>
      <c r="CD96" s="187"/>
      <c r="CE96" s="140"/>
      <c r="CF96" s="187"/>
      <c r="CG96" s="187"/>
      <c r="CH96" s="140"/>
      <c r="CI96" s="187"/>
      <c r="CJ96" s="187"/>
    </row>
    <row r="97" spans="1:88" s="11" customFormat="1" ht="78" customHeight="1" thickTop="1" thickBot="1" x14ac:dyDescent="0.3">
      <c r="A97" s="170" t="s">
        <v>129</v>
      </c>
      <c r="B97" s="150" t="s">
        <v>138</v>
      </c>
      <c r="C97" s="141" t="s">
        <v>542</v>
      </c>
      <c r="D97" s="126" t="s">
        <v>146</v>
      </c>
      <c r="E97" s="126" t="s">
        <v>66</v>
      </c>
      <c r="F97" s="126" t="s">
        <v>111</v>
      </c>
      <c r="G97" s="126" t="s">
        <v>127</v>
      </c>
      <c r="H97" s="313" t="s">
        <v>595</v>
      </c>
      <c r="I97" s="313" t="s">
        <v>595</v>
      </c>
      <c r="J97" s="313"/>
      <c r="K97" s="342" t="s">
        <v>724</v>
      </c>
      <c r="L97" s="343" t="s">
        <v>596</v>
      </c>
      <c r="M97" s="313" t="s">
        <v>714</v>
      </c>
      <c r="N97" s="140" t="s">
        <v>344</v>
      </c>
      <c r="O97" s="187" t="s">
        <v>344</v>
      </c>
      <c r="P97" s="187" t="s">
        <v>344</v>
      </c>
      <c r="Q97" s="140" t="s">
        <v>344</v>
      </c>
      <c r="R97" s="187" t="s">
        <v>344</v>
      </c>
      <c r="S97" s="187" t="s">
        <v>344</v>
      </c>
      <c r="T97" s="140" t="s">
        <v>344</v>
      </c>
      <c r="U97" s="187" t="s">
        <v>344</v>
      </c>
      <c r="V97" s="187" t="s">
        <v>344</v>
      </c>
      <c r="W97" s="140" t="s">
        <v>344</v>
      </c>
      <c r="X97" s="187" t="s">
        <v>344</v>
      </c>
      <c r="Y97" s="187" t="s">
        <v>344</v>
      </c>
      <c r="Z97" s="140" t="s">
        <v>344</v>
      </c>
      <c r="AA97" s="187" t="s">
        <v>344</v>
      </c>
      <c r="AB97" s="187" t="s">
        <v>344</v>
      </c>
      <c r="AC97" s="140" t="s">
        <v>344</v>
      </c>
      <c r="AD97" s="187" t="s">
        <v>344</v>
      </c>
      <c r="AE97" s="187" t="s">
        <v>344</v>
      </c>
      <c r="AF97" s="140" t="s">
        <v>344</v>
      </c>
      <c r="AG97" s="187" t="s">
        <v>344</v>
      </c>
      <c r="AH97" s="187" t="s">
        <v>344</v>
      </c>
      <c r="AI97" s="140" t="s">
        <v>344</v>
      </c>
      <c r="AJ97" s="187" t="s">
        <v>344</v>
      </c>
      <c r="AK97" s="187" t="s">
        <v>344</v>
      </c>
      <c r="AL97" s="140" t="s">
        <v>344</v>
      </c>
      <c r="AM97" s="187" t="s">
        <v>344</v>
      </c>
      <c r="AN97" s="187" t="s">
        <v>344</v>
      </c>
      <c r="AO97" s="140" t="s">
        <v>344</v>
      </c>
      <c r="AP97" s="187" t="s">
        <v>344</v>
      </c>
      <c r="AQ97" s="187" t="s">
        <v>344</v>
      </c>
      <c r="AR97" s="140" t="s">
        <v>344</v>
      </c>
      <c r="AS97" s="187" t="s">
        <v>344</v>
      </c>
      <c r="AT97" s="187" t="s">
        <v>344</v>
      </c>
      <c r="AU97" s="140" t="s">
        <v>344</v>
      </c>
      <c r="AV97" s="187" t="s">
        <v>344</v>
      </c>
      <c r="AW97" s="187" t="s">
        <v>344</v>
      </c>
      <c r="AX97" s="140" t="s">
        <v>344</v>
      </c>
      <c r="AY97" s="187" t="s">
        <v>344</v>
      </c>
      <c r="AZ97" s="187" t="s">
        <v>344</v>
      </c>
      <c r="BA97" s="140" t="s">
        <v>344</v>
      </c>
      <c r="BB97" s="187" t="s">
        <v>344</v>
      </c>
      <c r="BC97" s="187" t="s">
        <v>344</v>
      </c>
      <c r="BD97" s="140" t="s">
        <v>344</v>
      </c>
      <c r="BE97" s="187" t="s">
        <v>344</v>
      </c>
      <c r="BF97" s="187" t="s">
        <v>344</v>
      </c>
      <c r="BG97" s="140" t="s">
        <v>344</v>
      </c>
      <c r="BH97" s="187" t="s">
        <v>344</v>
      </c>
      <c r="BI97" s="187" t="s">
        <v>344</v>
      </c>
      <c r="BJ97" s="140" t="s">
        <v>344</v>
      </c>
      <c r="BK97" s="187" t="s">
        <v>344</v>
      </c>
      <c r="BL97" s="187" t="s">
        <v>344</v>
      </c>
      <c r="BM97" s="140" t="s">
        <v>344</v>
      </c>
      <c r="BN97" s="187" t="s">
        <v>344</v>
      </c>
      <c r="BO97" s="187" t="s">
        <v>344</v>
      </c>
      <c r="BP97" s="140" t="s">
        <v>344</v>
      </c>
      <c r="BQ97" s="187" t="s">
        <v>344</v>
      </c>
      <c r="BR97" s="187" t="s">
        <v>344</v>
      </c>
      <c r="BS97" s="140" t="s">
        <v>344</v>
      </c>
      <c r="BT97" s="187" t="s">
        <v>344</v>
      </c>
      <c r="BU97" s="187" t="s">
        <v>344</v>
      </c>
      <c r="BV97" s="140" t="s">
        <v>344</v>
      </c>
      <c r="BW97" s="187" t="s">
        <v>344</v>
      </c>
      <c r="BX97" s="187" t="s">
        <v>344</v>
      </c>
      <c r="BY97" s="140"/>
      <c r="BZ97" s="187"/>
      <c r="CA97" s="187"/>
      <c r="CB97" s="140"/>
      <c r="CC97" s="187"/>
      <c r="CD97" s="187"/>
      <c r="CE97" s="140"/>
      <c r="CF97" s="187"/>
      <c r="CG97" s="187"/>
      <c r="CH97" s="140"/>
      <c r="CI97" s="187"/>
      <c r="CJ97" s="187"/>
    </row>
    <row r="98" spans="1:88" s="11" customFormat="1" ht="55.5" customHeight="1" thickTop="1" thickBot="1" x14ac:dyDescent="0.3">
      <c r="A98" s="151" t="s">
        <v>129</v>
      </c>
      <c r="B98" s="152" t="s">
        <v>138</v>
      </c>
      <c r="C98" s="157" t="s">
        <v>130</v>
      </c>
      <c r="D98" s="103" t="s">
        <v>146</v>
      </c>
      <c r="E98" s="159" t="s">
        <v>66</v>
      </c>
      <c r="F98" s="159" t="s">
        <v>111</v>
      </c>
      <c r="G98" s="159" t="s">
        <v>127</v>
      </c>
      <c r="H98" s="314" t="str">
        <f>IF(H97="","",H97)</f>
        <v>Y</v>
      </c>
      <c r="I98" s="314" t="str">
        <f t="shared" ref="I98:L100" si="23">IF(I97="","",I97)</f>
        <v>Y</v>
      </c>
      <c r="J98" s="314" t="str">
        <f t="shared" si="23"/>
        <v/>
      </c>
      <c r="K98" s="314" t="str">
        <f t="shared" si="23"/>
        <v>Version 4.0</v>
      </c>
      <c r="L98" s="314" t="str">
        <f t="shared" si="23"/>
        <v>N</v>
      </c>
      <c r="M98" s="314" t="str">
        <f t="shared" ref="M98" si="24">IF(M97="","",M97)</f>
        <v>01/01/2023- 12/31/2023</v>
      </c>
      <c r="N98" s="189">
        <v>156860</v>
      </c>
      <c r="O98" s="189">
        <v>355</v>
      </c>
      <c r="P98" s="189">
        <f>IF(N98="","",(O98/N98)*100)</f>
        <v>0.2263164605380594</v>
      </c>
      <c r="Q98" s="140" t="s">
        <v>344</v>
      </c>
      <c r="R98" s="187" t="s">
        <v>344</v>
      </c>
      <c r="S98" s="187" t="s">
        <v>344</v>
      </c>
      <c r="T98" s="140" t="s">
        <v>344</v>
      </c>
      <c r="U98" s="187" t="s">
        <v>344</v>
      </c>
      <c r="V98" s="187" t="s">
        <v>344</v>
      </c>
      <c r="W98" s="140" t="s">
        <v>344</v>
      </c>
      <c r="X98" s="187" t="s">
        <v>344</v>
      </c>
      <c r="Y98" s="187" t="s">
        <v>344</v>
      </c>
      <c r="Z98" s="140" t="s">
        <v>344</v>
      </c>
      <c r="AA98" s="187" t="s">
        <v>344</v>
      </c>
      <c r="AB98" s="187" t="s">
        <v>344</v>
      </c>
      <c r="AC98" s="140" t="s">
        <v>344</v>
      </c>
      <c r="AD98" s="187" t="s">
        <v>344</v>
      </c>
      <c r="AE98" s="187" t="s">
        <v>344</v>
      </c>
      <c r="AF98" s="140" t="s">
        <v>344</v>
      </c>
      <c r="AG98" s="187" t="s">
        <v>344</v>
      </c>
      <c r="AH98" s="187" t="s">
        <v>344</v>
      </c>
      <c r="AI98" s="140" t="s">
        <v>344</v>
      </c>
      <c r="AJ98" s="187" t="s">
        <v>344</v>
      </c>
      <c r="AK98" s="187" t="s">
        <v>344</v>
      </c>
      <c r="AL98" s="140" t="s">
        <v>344</v>
      </c>
      <c r="AM98" s="187" t="s">
        <v>344</v>
      </c>
      <c r="AN98" s="187" t="s">
        <v>344</v>
      </c>
      <c r="AO98" s="140" t="s">
        <v>344</v>
      </c>
      <c r="AP98" s="187" t="s">
        <v>344</v>
      </c>
      <c r="AQ98" s="187" t="s">
        <v>344</v>
      </c>
      <c r="AR98" s="140" t="s">
        <v>344</v>
      </c>
      <c r="AS98" s="187" t="s">
        <v>344</v>
      </c>
      <c r="AT98" s="187" t="s">
        <v>344</v>
      </c>
      <c r="AU98" s="140" t="s">
        <v>344</v>
      </c>
      <c r="AV98" s="187" t="s">
        <v>344</v>
      </c>
      <c r="AW98" s="187" t="s">
        <v>344</v>
      </c>
      <c r="AX98" s="140" t="s">
        <v>344</v>
      </c>
      <c r="AY98" s="187" t="s">
        <v>344</v>
      </c>
      <c r="AZ98" s="187" t="s">
        <v>344</v>
      </c>
      <c r="BA98" s="140" t="s">
        <v>344</v>
      </c>
      <c r="BB98" s="187" t="s">
        <v>344</v>
      </c>
      <c r="BC98" s="187" t="s">
        <v>344</v>
      </c>
      <c r="BD98" s="140" t="s">
        <v>344</v>
      </c>
      <c r="BE98" s="187" t="s">
        <v>344</v>
      </c>
      <c r="BF98" s="187" t="s">
        <v>344</v>
      </c>
      <c r="BG98" s="140" t="s">
        <v>344</v>
      </c>
      <c r="BH98" s="187" t="s">
        <v>344</v>
      </c>
      <c r="BI98" s="187" t="s">
        <v>344</v>
      </c>
      <c r="BJ98" s="140" t="s">
        <v>344</v>
      </c>
      <c r="BK98" s="187" t="s">
        <v>344</v>
      </c>
      <c r="BL98" s="187" t="s">
        <v>344</v>
      </c>
      <c r="BM98" s="140" t="s">
        <v>344</v>
      </c>
      <c r="BN98" s="187" t="s">
        <v>344</v>
      </c>
      <c r="BO98" s="187" t="s">
        <v>344</v>
      </c>
      <c r="BP98" s="140" t="s">
        <v>344</v>
      </c>
      <c r="BQ98" s="187" t="s">
        <v>344</v>
      </c>
      <c r="BR98" s="187" t="s">
        <v>344</v>
      </c>
      <c r="BS98" s="140" t="s">
        <v>344</v>
      </c>
      <c r="BT98" s="187" t="s">
        <v>344</v>
      </c>
      <c r="BU98" s="187" t="s">
        <v>344</v>
      </c>
      <c r="BV98" s="140" t="s">
        <v>344</v>
      </c>
      <c r="BW98" s="187" t="s">
        <v>344</v>
      </c>
      <c r="BX98" s="187" t="s">
        <v>344</v>
      </c>
      <c r="BY98" s="190">
        <v>33789</v>
      </c>
      <c r="BZ98" s="189">
        <v>77</v>
      </c>
      <c r="CA98" s="189">
        <f>BZ98/BY98</f>
        <v>2.2788481458462812E-3</v>
      </c>
      <c r="CB98" s="189">
        <v>17643</v>
      </c>
      <c r="CC98" s="189">
        <v>42</v>
      </c>
      <c r="CD98" s="189">
        <f>CC98/CB98</f>
        <v>2.3805475259309639E-3</v>
      </c>
      <c r="CE98" s="189"/>
      <c r="CF98" s="189"/>
      <c r="CG98" s="189"/>
      <c r="CH98" s="189"/>
      <c r="CI98" s="189"/>
      <c r="CJ98" s="189"/>
    </row>
    <row r="99" spans="1:88" s="11" customFormat="1" ht="60.95" customHeight="1" thickTop="1" thickBot="1" x14ac:dyDescent="0.3">
      <c r="A99" s="153" t="s">
        <v>129</v>
      </c>
      <c r="B99" s="148" t="s">
        <v>138</v>
      </c>
      <c r="C99" s="157" t="s">
        <v>131</v>
      </c>
      <c r="D99" s="99" t="s">
        <v>146</v>
      </c>
      <c r="E99" s="159" t="s">
        <v>66</v>
      </c>
      <c r="F99" s="159" t="s">
        <v>111</v>
      </c>
      <c r="G99" s="159" t="s">
        <v>127</v>
      </c>
      <c r="H99" s="306" t="str">
        <f>IF(H98="","",H98)</f>
        <v>Y</v>
      </c>
      <c r="I99" s="306" t="str">
        <f t="shared" si="23"/>
        <v>Y</v>
      </c>
      <c r="J99" s="306" t="str">
        <f t="shared" si="23"/>
        <v/>
      </c>
      <c r="K99" s="306" t="str">
        <f t="shared" si="23"/>
        <v>Version 4.0</v>
      </c>
      <c r="L99" s="306" t="str">
        <f t="shared" si="23"/>
        <v>N</v>
      </c>
      <c r="M99" s="306" t="str">
        <f t="shared" ref="M99" si="25">IF(M98="","",M98)</f>
        <v>01/01/2023- 12/31/2023</v>
      </c>
      <c r="N99" s="190">
        <v>76</v>
      </c>
      <c r="O99" s="190">
        <v>53</v>
      </c>
      <c r="P99" s="190">
        <f>IF(N99="","",(O99/N99)*100)</f>
        <v>69.73684210526315</v>
      </c>
      <c r="Q99" s="140" t="s">
        <v>344</v>
      </c>
      <c r="R99" s="187" t="s">
        <v>344</v>
      </c>
      <c r="S99" s="187" t="s">
        <v>344</v>
      </c>
      <c r="T99" s="140" t="s">
        <v>344</v>
      </c>
      <c r="U99" s="187" t="s">
        <v>344</v>
      </c>
      <c r="V99" s="187" t="s">
        <v>344</v>
      </c>
      <c r="W99" s="140" t="s">
        <v>344</v>
      </c>
      <c r="X99" s="187" t="s">
        <v>344</v>
      </c>
      <c r="Y99" s="187" t="s">
        <v>344</v>
      </c>
      <c r="Z99" s="140" t="s">
        <v>344</v>
      </c>
      <c r="AA99" s="187" t="s">
        <v>344</v>
      </c>
      <c r="AB99" s="187" t="s">
        <v>344</v>
      </c>
      <c r="AC99" s="140" t="s">
        <v>344</v>
      </c>
      <c r="AD99" s="187" t="s">
        <v>344</v>
      </c>
      <c r="AE99" s="187" t="s">
        <v>344</v>
      </c>
      <c r="AF99" s="140" t="s">
        <v>344</v>
      </c>
      <c r="AG99" s="187" t="s">
        <v>344</v>
      </c>
      <c r="AH99" s="187" t="s">
        <v>344</v>
      </c>
      <c r="AI99" s="140" t="s">
        <v>344</v>
      </c>
      <c r="AJ99" s="187" t="s">
        <v>344</v>
      </c>
      <c r="AK99" s="187" t="s">
        <v>344</v>
      </c>
      <c r="AL99" s="140" t="s">
        <v>344</v>
      </c>
      <c r="AM99" s="187" t="s">
        <v>344</v>
      </c>
      <c r="AN99" s="187" t="s">
        <v>344</v>
      </c>
      <c r="AO99" s="140" t="s">
        <v>344</v>
      </c>
      <c r="AP99" s="187" t="s">
        <v>344</v>
      </c>
      <c r="AQ99" s="187" t="s">
        <v>344</v>
      </c>
      <c r="AR99" s="140" t="s">
        <v>344</v>
      </c>
      <c r="AS99" s="187" t="s">
        <v>344</v>
      </c>
      <c r="AT99" s="187" t="s">
        <v>344</v>
      </c>
      <c r="AU99" s="140" t="s">
        <v>344</v>
      </c>
      <c r="AV99" s="187" t="s">
        <v>344</v>
      </c>
      <c r="AW99" s="187" t="s">
        <v>344</v>
      </c>
      <c r="AX99" s="140" t="s">
        <v>344</v>
      </c>
      <c r="AY99" s="187" t="s">
        <v>344</v>
      </c>
      <c r="AZ99" s="187" t="s">
        <v>344</v>
      </c>
      <c r="BA99" s="140" t="s">
        <v>344</v>
      </c>
      <c r="BB99" s="187" t="s">
        <v>344</v>
      </c>
      <c r="BC99" s="187" t="s">
        <v>344</v>
      </c>
      <c r="BD99" s="140" t="s">
        <v>344</v>
      </c>
      <c r="BE99" s="187" t="s">
        <v>344</v>
      </c>
      <c r="BF99" s="187" t="s">
        <v>344</v>
      </c>
      <c r="BG99" s="140" t="s">
        <v>344</v>
      </c>
      <c r="BH99" s="187" t="s">
        <v>344</v>
      </c>
      <c r="BI99" s="187" t="s">
        <v>344</v>
      </c>
      <c r="BJ99" s="140" t="s">
        <v>344</v>
      </c>
      <c r="BK99" s="187" t="s">
        <v>344</v>
      </c>
      <c r="BL99" s="187" t="s">
        <v>344</v>
      </c>
      <c r="BM99" s="140" t="s">
        <v>344</v>
      </c>
      <c r="BN99" s="187" t="s">
        <v>344</v>
      </c>
      <c r="BO99" s="187" t="s">
        <v>344</v>
      </c>
      <c r="BP99" s="140" t="s">
        <v>344</v>
      </c>
      <c r="BQ99" s="187" t="s">
        <v>344</v>
      </c>
      <c r="BR99" s="187" t="s">
        <v>344</v>
      </c>
      <c r="BS99" s="140" t="s">
        <v>344</v>
      </c>
      <c r="BT99" s="187" t="s">
        <v>344</v>
      </c>
      <c r="BU99" s="187" t="s">
        <v>344</v>
      </c>
      <c r="BV99" s="140" t="s">
        <v>344</v>
      </c>
      <c r="BW99" s="187" t="s">
        <v>344</v>
      </c>
      <c r="BX99" s="187" t="s">
        <v>344</v>
      </c>
      <c r="BY99" s="11">
        <v>13</v>
      </c>
      <c r="BZ99" s="190">
        <v>9</v>
      </c>
      <c r="CA99" s="189">
        <f t="shared" ref="CA99:CA100" si="26">BZ99/BY99</f>
        <v>0.69230769230769229</v>
      </c>
      <c r="CB99" s="190">
        <v>7</v>
      </c>
      <c r="CC99" s="190">
        <v>6</v>
      </c>
      <c r="CD99" s="189">
        <f t="shared" ref="CD99:CD100" si="27">CC99/CB99</f>
        <v>0.8571428571428571</v>
      </c>
      <c r="CE99" s="190"/>
      <c r="CF99" s="190"/>
      <c r="CG99" s="189"/>
      <c r="CH99" s="190"/>
      <c r="CI99" s="190"/>
      <c r="CJ99" s="190"/>
    </row>
    <row r="100" spans="1:88" s="11" customFormat="1" ht="64.5" customHeight="1" thickTop="1" thickBot="1" x14ac:dyDescent="0.3">
      <c r="A100" s="154" t="s">
        <v>129</v>
      </c>
      <c r="B100" s="156" t="s">
        <v>138</v>
      </c>
      <c r="C100" s="158" t="s">
        <v>132</v>
      </c>
      <c r="D100" s="155" t="s">
        <v>146</v>
      </c>
      <c r="E100" s="160" t="s">
        <v>66</v>
      </c>
      <c r="F100" s="161" t="s">
        <v>111</v>
      </c>
      <c r="G100" s="161" t="s">
        <v>127</v>
      </c>
      <c r="H100" s="307" t="str">
        <f>IF(H99="","",H99)</f>
        <v>Y</v>
      </c>
      <c r="I100" s="307" t="str">
        <f t="shared" si="23"/>
        <v>Y</v>
      </c>
      <c r="J100" s="307" t="str">
        <f t="shared" si="23"/>
        <v/>
      </c>
      <c r="K100" s="307" t="str">
        <f t="shared" si="23"/>
        <v>Version 4.0</v>
      </c>
      <c r="L100" s="307" t="str">
        <f t="shared" si="23"/>
        <v>N</v>
      </c>
      <c r="M100" s="307" t="str">
        <f t="shared" ref="M100" si="28">IF(M99="","",M99)</f>
        <v>01/01/2023- 12/31/2023</v>
      </c>
      <c r="N100" s="191">
        <v>156860</v>
      </c>
      <c r="O100" s="191">
        <v>6627</v>
      </c>
      <c r="P100" s="191">
        <f>IF(N100="","",(O100/N100)*100)</f>
        <v>4.2247864337625911</v>
      </c>
      <c r="Q100" s="140" t="s">
        <v>344</v>
      </c>
      <c r="R100" s="187" t="s">
        <v>344</v>
      </c>
      <c r="S100" s="187" t="s">
        <v>344</v>
      </c>
      <c r="T100" s="140" t="s">
        <v>344</v>
      </c>
      <c r="U100" s="187" t="s">
        <v>344</v>
      </c>
      <c r="V100" s="187" t="s">
        <v>344</v>
      </c>
      <c r="W100" s="140" t="s">
        <v>344</v>
      </c>
      <c r="X100" s="187" t="s">
        <v>344</v>
      </c>
      <c r="Y100" s="187" t="s">
        <v>344</v>
      </c>
      <c r="Z100" s="140" t="s">
        <v>344</v>
      </c>
      <c r="AA100" s="187" t="s">
        <v>344</v>
      </c>
      <c r="AB100" s="187" t="s">
        <v>344</v>
      </c>
      <c r="AC100" s="140" t="s">
        <v>344</v>
      </c>
      <c r="AD100" s="187" t="s">
        <v>344</v>
      </c>
      <c r="AE100" s="187" t="s">
        <v>344</v>
      </c>
      <c r="AF100" s="140" t="s">
        <v>344</v>
      </c>
      <c r="AG100" s="187" t="s">
        <v>344</v>
      </c>
      <c r="AH100" s="187" t="s">
        <v>344</v>
      </c>
      <c r="AI100" s="140" t="s">
        <v>344</v>
      </c>
      <c r="AJ100" s="187" t="s">
        <v>344</v>
      </c>
      <c r="AK100" s="187" t="s">
        <v>344</v>
      </c>
      <c r="AL100" s="140" t="s">
        <v>344</v>
      </c>
      <c r="AM100" s="187" t="s">
        <v>344</v>
      </c>
      <c r="AN100" s="187" t="s">
        <v>344</v>
      </c>
      <c r="AO100" s="140" t="s">
        <v>344</v>
      </c>
      <c r="AP100" s="187" t="s">
        <v>344</v>
      </c>
      <c r="AQ100" s="187" t="s">
        <v>344</v>
      </c>
      <c r="AR100" s="140" t="s">
        <v>344</v>
      </c>
      <c r="AS100" s="187" t="s">
        <v>344</v>
      </c>
      <c r="AT100" s="187" t="s">
        <v>344</v>
      </c>
      <c r="AU100" s="140" t="s">
        <v>344</v>
      </c>
      <c r="AV100" s="187" t="s">
        <v>344</v>
      </c>
      <c r="AW100" s="187" t="s">
        <v>344</v>
      </c>
      <c r="AX100" s="140" t="s">
        <v>344</v>
      </c>
      <c r="AY100" s="187" t="s">
        <v>344</v>
      </c>
      <c r="AZ100" s="187" t="s">
        <v>344</v>
      </c>
      <c r="BA100" s="140" t="s">
        <v>344</v>
      </c>
      <c r="BB100" s="187" t="s">
        <v>344</v>
      </c>
      <c r="BC100" s="187" t="s">
        <v>344</v>
      </c>
      <c r="BD100" s="140" t="s">
        <v>344</v>
      </c>
      <c r="BE100" s="187" t="s">
        <v>344</v>
      </c>
      <c r="BF100" s="187" t="s">
        <v>344</v>
      </c>
      <c r="BG100" s="140" t="s">
        <v>344</v>
      </c>
      <c r="BH100" s="187" t="s">
        <v>344</v>
      </c>
      <c r="BI100" s="187" t="s">
        <v>344</v>
      </c>
      <c r="BJ100" s="140" t="s">
        <v>344</v>
      </c>
      <c r="BK100" s="187" t="s">
        <v>344</v>
      </c>
      <c r="BL100" s="187" t="s">
        <v>344</v>
      </c>
      <c r="BM100" s="140" t="s">
        <v>344</v>
      </c>
      <c r="BN100" s="187" t="s">
        <v>344</v>
      </c>
      <c r="BO100" s="187" t="s">
        <v>344</v>
      </c>
      <c r="BP100" s="140" t="s">
        <v>344</v>
      </c>
      <c r="BQ100" s="187" t="s">
        <v>344</v>
      </c>
      <c r="BR100" s="187" t="s">
        <v>344</v>
      </c>
      <c r="BS100" s="140" t="s">
        <v>344</v>
      </c>
      <c r="BT100" s="187" t="s">
        <v>344</v>
      </c>
      <c r="BU100" s="187" t="s">
        <v>344</v>
      </c>
      <c r="BV100" s="140" t="s">
        <v>344</v>
      </c>
      <c r="BW100" s="187" t="s">
        <v>344</v>
      </c>
      <c r="BX100" s="187" t="s">
        <v>344</v>
      </c>
      <c r="BY100" s="191">
        <v>33789</v>
      </c>
      <c r="BZ100" s="191">
        <v>1511</v>
      </c>
      <c r="CA100" s="189">
        <f t="shared" si="26"/>
        <v>4.4718695433425076E-2</v>
      </c>
      <c r="CB100" s="191">
        <v>17643</v>
      </c>
      <c r="CC100" s="191">
        <v>714</v>
      </c>
      <c r="CD100" s="189">
        <f t="shared" si="27"/>
        <v>4.0469307940826392E-2</v>
      </c>
      <c r="CE100" s="191"/>
      <c r="CF100" s="191"/>
      <c r="CG100" s="189"/>
      <c r="CH100" s="191"/>
      <c r="CI100" s="191"/>
      <c r="CJ100" s="191"/>
    </row>
    <row r="101" spans="1:88" s="11" customFormat="1" ht="99" customHeight="1" thickTop="1" thickBot="1" x14ac:dyDescent="0.3">
      <c r="A101" s="149" t="s">
        <v>136</v>
      </c>
      <c r="B101" s="149" t="s">
        <v>370</v>
      </c>
      <c r="C101" s="149" t="s">
        <v>366</v>
      </c>
      <c r="D101" s="149" t="s">
        <v>146</v>
      </c>
      <c r="E101" s="95" t="s">
        <v>67</v>
      </c>
      <c r="F101" s="97" t="s">
        <v>111</v>
      </c>
      <c r="G101" s="132" t="s">
        <v>127</v>
      </c>
      <c r="H101" s="305" t="s">
        <v>595</v>
      </c>
      <c r="I101" s="305" t="s">
        <v>595</v>
      </c>
      <c r="J101" s="305"/>
      <c r="K101" s="342" t="s">
        <v>724</v>
      </c>
      <c r="L101" s="343" t="s">
        <v>596</v>
      </c>
      <c r="M101" s="313" t="s">
        <v>714</v>
      </c>
      <c r="N101" s="192"/>
      <c r="O101" s="193"/>
      <c r="P101" s="193"/>
      <c r="Q101" s="192"/>
      <c r="R101" s="193"/>
      <c r="S101" s="193"/>
      <c r="T101" s="192"/>
      <c r="U101" s="193"/>
      <c r="V101" s="193"/>
      <c r="W101" s="192"/>
      <c r="X101" s="193"/>
      <c r="Y101" s="193"/>
      <c r="Z101" s="192"/>
      <c r="AA101" s="193"/>
      <c r="AB101" s="193"/>
      <c r="AC101" s="192"/>
      <c r="AD101" s="193"/>
      <c r="AE101" s="193"/>
      <c r="AF101" s="192"/>
      <c r="AG101" s="193"/>
      <c r="AH101" s="193"/>
      <c r="AI101" s="192"/>
      <c r="AJ101" s="193"/>
      <c r="AK101" s="193"/>
      <c r="AL101" s="192"/>
      <c r="AM101" s="193"/>
      <c r="AN101" s="193"/>
      <c r="AO101" s="192"/>
      <c r="AP101" s="193"/>
      <c r="AQ101" s="193"/>
      <c r="AR101" s="192"/>
      <c r="AS101" s="193"/>
      <c r="AT101" s="193"/>
      <c r="AU101" s="192"/>
      <c r="AV101" s="193"/>
      <c r="AW101" s="193"/>
      <c r="AX101" s="192"/>
      <c r="AY101" s="193"/>
      <c r="AZ101" s="193"/>
      <c r="BA101" s="192"/>
      <c r="BB101" s="193"/>
      <c r="BC101" s="193"/>
      <c r="BD101" s="192"/>
      <c r="BE101" s="193"/>
      <c r="BF101" s="193"/>
      <c r="BG101" s="192"/>
      <c r="BH101" s="193"/>
      <c r="BI101" s="193"/>
      <c r="BJ101" s="192"/>
      <c r="BK101" s="193"/>
      <c r="BL101" s="193"/>
      <c r="BM101" s="192"/>
      <c r="BN101" s="193"/>
      <c r="BO101" s="193"/>
      <c r="BP101" s="192"/>
      <c r="BQ101" s="193"/>
      <c r="BR101" s="193"/>
      <c r="BS101" s="192"/>
      <c r="BT101" s="193"/>
      <c r="BU101" s="193"/>
      <c r="BV101" s="192"/>
      <c r="BW101" s="193"/>
      <c r="BX101" s="193"/>
      <c r="BY101" s="192"/>
      <c r="BZ101" s="193"/>
      <c r="CA101" s="193"/>
      <c r="CB101" s="192"/>
      <c r="CC101" s="193"/>
      <c r="CD101" s="193"/>
      <c r="CE101" s="192"/>
      <c r="CF101" s="193"/>
      <c r="CG101" s="193"/>
      <c r="CH101" s="192"/>
      <c r="CI101" s="193"/>
      <c r="CJ101" s="193"/>
    </row>
    <row r="102" spans="1:88" s="11" customFormat="1" ht="67.5" customHeight="1" thickTop="1" thickBot="1" x14ac:dyDescent="0.3">
      <c r="A102" s="58" t="s">
        <v>136</v>
      </c>
      <c r="B102" s="96" t="s">
        <v>133</v>
      </c>
      <c r="C102" s="95" t="s">
        <v>367</v>
      </c>
      <c r="D102" s="66" t="s">
        <v>146</v>
      </c>
      <c r="E102" s="162" t="s">
        <v>67</v>
      </c>
      <c r="F102" s="103" t="s">
        <v>111</v>
      </c>
      <c r="G102" s="162" t="s">
        <v>127</v>
      </c>
      <c r="H102" s="306" t="str">
        <f>IF(H101="","",H101)</f>
        <v>Y</v>
      </c>
      <c r="I102" s="306" t="str">
        <f t="shared" ref="I102:M103" si="29">IF(I101="","",I101)</f>
        <v>Y</v>
      </c>
      <c r="J102" s="306" t="str">
        <f t="shared" si="29"/>
        <v/>
      </c>
      <c r="K102" s="306" t="str">
        <f t="shared" si="29"/>
        <v>Version 4.0</v>
      </c>
      <c r="L102" s="306" t="str">
        <f t="shared" si="29"/>
        <v>N</v>
      </c>
      <c r="M102" s="306" t="str">
        <f t="shared" si="29"/>
        <v>01/01/2023- 12/31/2023</v>
      </c>
      <c r="N102" s="68">
        <v>3454</v>
      </c>
      <c r="O102" s="64">
        <v>2367</v>
      </c>
      <c r="P102" s="64">
        <f>IF(N102="","",(O102/N102)*100)</f>
        <v>68.529241459177769</v>
      </c>
      <c r="Q102" s="140" t="s">
        <v>344</v>
      </c>
      <c r="R102" s="187" t="s">
        <v>344</v>
      </c>
      <c r="S102" s="187" t="s">
        <v>344</v>
      </c>
      <c r="T102" s="140" t="s">
        <v>344</v>
      </c>
      <c r="U102" s="187" t="s">
        <v>344</v>
      </c>
      <c r="V102" s="187" t="s">
        <v>344</v>
      </c>
      <c r="W102" s="140" t="s">
        <v>344</v>
      </c>
      <c r="X102" s="187" t="s">
        <v>344</v>
      </c>
      <c r="Y102" s="187" t="s">
        <v>344</v>
      </c>
      <c r="Z102" s="140" t="s">
        <v>344</v>
      </c>
      <c r="AA102" s="187" t="s">
        <v>344</v>
      </c>
      <c r="AB102" s="187" t="s">
        <v>344</v>
      </c>
      <c r="AC102" s="140" t="s">
        <v>344</v>
      </c>
      <c r="AD102" s="187" t="s">
        <v>344</v>
      </c>
      <c r="AE102" s="187" t="s">
        <v>344</v>
      </c>
      <c r="AF102" s="140" t="s">
        <v>344</v>
      </c>
      <c r="AG102" s="187" t="s">
        <v>344</v>
      </c>
      <c r="AH102" s="187" t="s">
        <v>344</v>
      </c>
      <c r="AI102" s="140" t="s">
        <v>344</v>
      </c>
      <c r="AJ102" s="187" t="s">
        <v>344</v>
      </c>
      <c r="AK102" s="187" t="s">
        <v>344</v>
      </c>
      <c r="AL102" s="140" t="s">
        <v>344</v>
      </c>
      <c r="AM102" s="187" t="s">
        <v>344</v>
      </c>
      <c r="AN102" s="187" t="s">
        <v>344</v>
      </c>
      <c r="AO102" s="140" t="s">
        <v>344</v>
      </c>
      <c r="AP102" s="187" t="s">
        <v>344</v>
      </c>
      <c r="AQ102" s="187" t="s">
        <v>344</v>
      </c>
      <c r="AR102" s="140" t="s">
        <v>344</v>
      </c>
      <c r="AS102" s="187" t="s">
        <v>344</v>
      </c>
      <c r="AT102" s="187" t="s">
        <v>344</v>
      </c>
      <c r="AU102" s="140" t="s">
        <v>344</v>
      </c>
      <c r="AV102" s="187" t="s">
        <v>344</v>
      </c>
      <c r="AW102" s="187" t="s">
        <v>344</v>
      </c>
      <c r="AX102" s="140" t="s">
        <v>344</v>
      </c>
      <c r="AY102" s="187" t="s">
        <v>344</v>
      </c>
      <c r="AZ102" s="187" t="s">
        <v>344</v>
      </c>
      <c r="BA102" s="140" t="s">
        <v>344</v>
      </c>
      <c r="BB102" s="187" t="s">
        <v>344</v>
      </c>
      <c r="BC102" s="187" t="s">
        <v>344</v>
      </c>
      <c r="BD102" s="140" t="s">
        <v>344</v>
      </c>
      <c r="BE102" s="187" t="s">
        <v>344</v>
      </c>
      <c r="BF102" s="187" t="s">
        <v>344</v>
      </c>
      <c r="BG102" s="140" t="s">
        <v>344</v>
      </c>
      <c r="BH102" s="187" t="s">
        <v>344</v>
      </c>
      <c r="BI102" s="187" t="s">
        <v>344</v>
      </c>
      <c r="BJ102" s="140" t="s">
        <v>344</v>
      </c>
      <c r="BK102" s="187" t="s">
        <v>344</v>
      </c>
      <c r="BL102" s="187" t="s">
        <v>344</v>
      </c>
      <c r="BM102" s="140" t="s">
        <v>344</v>
      </c>
      <c r="BN102" s="187" t="s">
        <v>344</v>
      </c>
      <c r="BO102" s="187" t="s">
        <v>344</v>
      </c>
      <c r="BP102" s="140" t="s">
        <v>344</v>
      </c>
      <c r="BQ102" s="187" t="s">
        <v>344</v>
      </c>
      <c r="BR102" s="187" t="s">
        <v>344</v>
      </c>
      <c r="BS102" s="140" t="s">
        <v>344</v>
      </c>
      <c r="BT102" s="187" t="s">
        <v>344</v>
      </c>
      <c r="BU102" s="187" t="s">
        <v>344</v>
      </c>
      <c r="BV102" s="140" t="s">
        <v>344</v>
      </c>
      <c r="BW102" s="187" t="s">
        <v>344</v>
      </c>
      <c r="BX102" s="187" t="s">
        <v>344</v>
      </c>
      <c r="BY102" s="68">
        <v>384</v>
      </c>
      <c r="BZ102" s="64">
        <v>257</v>
      </c>
      <c r="CA102" s="189">
        <f t="shared" ref="CA102:CA103" si="30">BZ102/BY102</f>
        <v>0.66927083333333337</v>
      </c>
      <c r="CB102" s="68">
        <v>193</v>
      </c>
      <c r="CC102" s="64">
        <v>130</v>
      </c>
      <c r="CD102" s="189">
        <f t="shared" ref="CD102:CD103" si="31">CC102/CB102</f>
        <v>0.67357512953367871</v>
      </c>
      <c r="CE102" s="68"/>
      <c r="CF102" s="64"/>
      <c r="CG102" s="64"/>
      <c r="CH102" s="68"/>
      <c r="CI102" s="64"/>
      <c r="CJ102" s="64"/>
    </row>
    <row r="103" spans="1:88" s="11" customFormat="1" ht="66.599999999999994" customHeight="1" thickTop="1" thickBot="1" x14ac:dyDescent="0.3">
      <c r="A103" s="58" t="s">
        <v>136</v>
      </c>
      <c r="B103" s="96" t="s">
        <v>133</v>
      </c>
      <c r="C103" s="95" t="s">
        <v>368</v>
      </c>
      <c r="D103" s="66" t="s">
        <v>146</v>
      </c>
      <c r="E103" s="163" t="s">
        <v>67</v>
      </c>
      <c r="F103" s="164" t="s">
        <v>111</v>
      </c>
      <c r="G103" s="163" t="s">
        <v>127</v>
      </c>
      <c r="H103" s="307" t="str">
        <f>IF(H102="","",H102)</f>
        <v>Y</v>
      </c>
      <c r="I103" s="307" t="str">
        <f t="shared" ref="I103:L103" si="32">IF(I102="","",I102)</f>
        <v>Y</v>
      </c>
      <c r="J103" s="307" t="str">
        <f t="shared" si="32"/>
        <v/>
      </c>
      <c r="K103" s="307" t="str">
        <f t="shared" si="32"/>
        <v>Version 4.0</v>
      </c>
      <c r="L103" s="307" t="str">
        <f t="shared" si="32"/>
        <v>N</v>
      </c>
      <c r="M103" s="307" t="str">
        <f t="shared" si="29"/>
        <v>01/01/2023- 12/31/2023</v>
      </c>
      <c r="N103" s="68">
        <v>3454</v>
      </c>
      <c r="O103" s="64">
        <v>2020</v>
      </c>
      <c r="P103" s="64">
        <f>IF(N103="","",(O103/N103)*100)</f>
        <v>58.482918355529826</v>
      </c>
      <c r="Q103" s="140" t="s">
        <v>344</v>
      </c>
      <c r="R103" s="187" t="s">
        <v>344</v>
      </c>
      <c r="S103" s="187" t="s">
        <v>344</v>
      </c>
      <c r="T103" s="140" t="s">
        <v>344</v>
      </c>
      <c r="U103" s="187" t="s">
        <v>344</v>
      </c>
      <c r="V103" s="187" t="s">
        <v>344</v>
      </c>
      <c r="W103" s="140" t="s">
        <v>344</v>
      </c>
      <c r="X103" s="187" t="s">
        <v>344</v>
      </c>
      <c r="Y103" s="187" t="s">
        <v>344</v>
      </c>
      <c r="Z103" s="140" t="s">
        <v>344</v>
      </c>
      <c r="AA103" s="187" t="s">
        <v>344</v>
      </c>
      <c r="AB103" s="187" t="s">
        <v>344</v>
      </c>
      <c r="AC103" s="140" t="s">
        <v>344</v>
      </c>
      <c r="AD103" s="187" t="s">
        <v>344</v>
      </c>
      <c r="AE103" s="187" t="s">
        <v>344</v>
      </c>
      <c r="AF103" s="140" t="s">
        <v>344</v>
      </c>
      <c r="AG103" s="187" t="s">
        <v>344</v>
      </c>
      <c r="AH103" s="187" t="s">
        <v>344</v>
      </c>
      <c r="AI103" s="140" t="s">
        <v>344</v>
      </c>
      <c r="AJ103" s="187" t="s">
        <v>344</v>
      </c>
      <c r="AK103" s="187" t="s">
        <v>344</v>
      </c>
      <c r="AL103" s="140" t="s">
        <v>344</v>
      </c>
      <c r="AM103" s="187" t="s">
        <v>344</v>
      </c>
      <c r="AN103" s="187" t="s">
        <v>344</v>
      </c>
      <c r="AO103" s="140" t="s">
        <v>344</v>
      </c>
      <c r="AP103" s="187" t="s">
        <v>344</v>
      </c>
      <c r="AQ103" s="187" t="s">
        <v>344</v>
      </c>
      <c r="AR103" s="140" t="s">
        <v>344</v>
      </c>
      <c r="AS103" s="187" t="s">
        <v>344</v>
      </c>
      <c r="AT103" s="187" t="s">
        <v>344</v>
      </c>
      <c r="AU103" s="140" t="s">
        <v>344</v>
      </c>
      <c r="AV103" s="187" t="s">
        <v>344</v>
      </c>
      <c r="AW103" s="187" t="s">
        <v>344</v>
      </c>
      <c r="AX103" s="140" t="s">
        <v>344</v>
      </c>
      <c r="AY103" s="187" t="s">
        <v>344</v>
      </c>
      <c r="AZ103" s="187" t="s">
        <v>344</v>
      </c>
      <c r="BA103" s="140" t="s">
        <v>344</v>
      </c>
      <c r="BB103" s="187" t="s">
        <v>344</v>
      </c>
      <c r="BC103" s="187" t="s">
        <v>344</v>
      </c>
      <c r="BD103" s="140" t="s">
        <v>344</v>
      </c>
      <c r="BE103" s="187" t="s">
        <v>344</v>
      </c>
      <c r="BF103" s="187" t="s">
        <v>344</v>
      </c>
      <c r="BG103" s="140" t="s">
        <v>344</v>
      </c>
      <c r="BH103" s="187" t="s">
        <v>344</v>
      </c>
      <c r="BI103" s="187" t="s">
        <v>344</v>
      </c>
      <c r="BJ103" s="140" t="s">
        <v>344</v>
      </c>
      <c r="BK103" s="187" t="s">
        <v>344</v>
      </c>
      <c r="BL103" s="187" t="s">
        <v>344</v>
      </c>
      <c r="BM103" s="140" t="s">
        <v>344</v>
      </c>
      <c r="BN103" s="187" t="s">
        <v>344</v>
      </c>
      <c r="BO103" s="187" t="s">
        <v>344</v>
      </c>
      <c r="BP103" s="140" t="s">
        <v>344</v>
      </c>
      <c r="BQ103" s="187" t="s">
        <v>344</v>
      </c>
      <c r="BR103" s="187" t="s">
        <v>344</v>
      </c>
      <c r="BS103" s="140" t="s">
        <v>344</v>
      </c>
      <c r="BT103" s="187" t="s">
        <v>344</v>
      </c>
      <c r="BU103" s="187" t="s">
        <v>344</v>
      </c>
      <c r="BV103" s="140" t="s">
        <v>344</v>
      </c>
      <c r="BW103" s="187" t="s">
        <v>344</v>
      </c>
      <c r="BX103" s="187" t="s">
        <v>344</v>
      </c>
      <c r="BY103" s="68">
        <v>384</v>
      </c>
      <c r="BZ103" s="64">
        <v>209</v>
      </c>
      <c r="CA103" s="189">
        <f t="shared" si="30"/>
        <v>0.54427083333333337</v>
      </c>
      <c r="CB103" s="68">
        <v>193</v>
      </c>
      <c r="CC103" s="64">
        <v>108</v>
      </c>
      <c r="CD103" s="189">
        <f t="shared" si="31"/>
        <v>0.55958549222797926</v>
      </c>
      <c r="CE103" s="68"/>
      <c r="CF103" s="64"/>
      <c r="CG103" s="64"/>
      <c r="CH103" s="68"/>
      <c r="CI103" s="64"/>
      <c r="CJ103" s="64"/>
    </row>
    <row r="104" spans="1:88" s="11" customFormat="1" ht="97.5" customHeight="1" thickTop="1" thickBot="1" x14ac:dyDescent="0.3">
      <c r="A104" s="126" t="s">
        <v>135</v>
      </c>
      <c r="B104" s="127" t="s">
        <v>369</v>
      </c>
      <c r="C104" s="126" t="s">
        <v>371</v>
      </c>
      <c r="D104" s="126" t="s">
        <v>146</v>
      </c>
      <c r="E104" s="95" t="s">
        <v>67</v>
      </c>
      <c r="F104" s="97" t="s">
        <v>111</v>
      </c>
      <c r="G104" s="95" t="s">
        <v>127</v>
      </c>
      <c r="H104" s="305" t="s">
        <v>595</v>
      </c>
      <c r="I104" s="305" t="s">
        <v>595</v>
      </c>
      <c r="J104" s="305"/>
      <c r="K104" s="342" t="s">
        <v>724</v>
      </c>
      <c r="L104" s="343" t="s">
        <v>596</v>
      </c>
      <c r="M104" s="313" t="s">
        <v>714</v>
      </c>
      <c r="N104" s="140" t="s">
        <v>344</v>
      </c>
      <c r="O104" s="187" t="s">
        <v>344</v>
      </c>
      <c r="P104" s="187" t="s">
        <v>344</v>
      </c>
      <c r="Q104" s="140" t="s">
        <v>344</v>
      </c>
      <c r="R104" s="187" t="s">
        <v>344</v>
      </c>
      <c r="S104" s="187" t="s">
        <v>344</v>
      </c>
      <c r="T104" s="140" t="s">
        <v>344</v>
      </c>
      <c r="U104" s="187" t="s">
        <v>344</v>
      </c>
      <c r="V104" s="187" t="s">
        <v>344</v>
      </c>
      <c r="W104" s="140" t="s">
        <v>344</v>
      </c>
      <c r="X104" s="187" t="s">
        <v>344</v>
      </c>
      <c r="Y104" s="187" t="s">
        <v>344</v>
      </c>
      <c r="Z104" s="140" t="s">
        <v>344</v>
      </c>
      <c r="AA104" s="187" t="s">
        <v>344</v>
      </c>
      <c r="AB104" s="187" t="s">
        <v>344</v>
      </c>
      <c r="AC104" s="140" t="s">
        <v>344</v>
      </c>
      <c r="AD104" s="187" t="s">
        <v>344</v>
      </c>
      <c r="AE104" s="187" t="s">
        <v>344</v>
      </c>
      <c r="AF104" s="140" t="s">
        <v>344</v>
      </c>
      <c r="AG104" s="187" t="s">
        <v>344</v>
      </c>
      <c r="AH104" s="187" t="s">
        <v>344</v>
      </c>
      <c r="AI104" s="140" t="s">
        <v>344</v>
      </c>
      <c r="AJ104" s="187" t="s">
        <v>344</v>
      </c>
      <c r="AK104" s="187" t="s">
        <v>344</v>
      </c>
      <c r="AL104" s="140" t="s">
        <v>344</v>
      </c>
      <c r="AM104" s="187" t="s">
        <v>344</v>
      </c>
      <c r="AN104" s="187" t="s">
        <v>344</v>
      </c>
      <c r="AO104" s="140" t="s">
        <v>344</v>
      </c>
      <c r="AP104" s="187" t="s">
        <v>344</v>
      </c>
      <c r="AQ104" s="187" t="s">
        <v>344</v>
      </c>
      <c r="AR104" s="140" t="s">
        <v>344</v>
      </c>
      <c r="AS104" s="187" t="s">
        <v>344</v>
      </c>
      <c r="AT104" s="187" t="s">
        <v>344</v>
      </c>
      <c r="AU104" s="140" t="s">
        <v>344</v>
      </c>
      <c r="AV104" s="187" t="s">
        <v>344</v>
      </c>
      <c r="AW104" s="187" t="s">
        <v>344</v>
      </c>
      <c r="AX104" s="140" t="s">
        <v>344</v>
      </c>
      <c r="AY104" s="187" t="s">
        <v>344</v>
      </c>
      <c r="AZ104" s="187" t="s">
        <v>344</v>
      </c>
      <c r="BA104" s="140" t="s">
        <v>344</v>
      </c>
      <c r="BB104" s="187" t="s">
        <v>344</v>
      </c>
      <c r="BC104" s="187" t="s">
        <v>344</v>
      </c>
      <c r="BD104" s="140" t="s">
        <v>344</v>
      </c>
      <c r="BE104" s="187" t="s">
        <v>344</v>
      </c>
      <c r="BF104" s="187" t="s">
        <v>344</v>
      </c>
      <c r="BG104" s="140" t="s">
        <v>344</v>
      </c>
      <c r="BH104" s="187" t="s">
        <v>344</v>
      </c>
      <c r="BI104" s="187" t="s">
        <v>344</v>
      </c>
      <c r="BJ104" s="140" t="s">
        <v>344</v>
      </c>
      <c r="BK104" s="187" t="s">
        <v>344</v>
      </c>
      <c r="BL104" s="187" t="s">
        <v>344</v>
      </c>
      <c r="BM104" s="140" t="s">
        <v>344</v>
      </c>
      <c r="BN104" s="187" t="s">
        <v>344</v>
      </c>
      <c r="BO104" s="187" t="s">
        <v>344</v>
      </c>
      <c r="BP104" s="140" t="s">
        <v>344</v>
      </c>
      <c r="BQ104" s="187" t="s">
        <v>344</v>
      </c>
      <c r="BR104" s="187" t="s">
        <v>344</v>
      </c>
      <c r="BS104" s="140" t="s">
        <v>344</v>
      </c>
      <c r="BT104" s="187" t="s">
        <v>344</v>
      </c>
      <c r="BU104" s="187" t="s">
        <v>344</v>
      </c>
      <c r="BV104" s="140" t="s">
        <v>344</v>
      </c>
      <c r="BW104" s="187" t="s">
        <v>344</v>
      </c>
      <c r="BX104" s="187" t="s">
        <v>344</v>
      </c>
      <c r="BY104" s="140"/>
      <c r="BZ104" s="187"/>
      <c r="CA104" s="187"/>
      <c r="CB104" s="140"/>
      <c r="CC104" s="187"/>
      <c r="CD104" s="187"/>
      <c r="CE104" s="140"/>
      <c r="CF104" s="187"/>
      <c r="CG104" s="187"/>
      <c r="CH104" s="140"/>
      <c r="CI104" s="187"/>
      <c r="CJ104" s="187"/>
    </row>
    <row r="105" spans="1:88" s="11" customFormat="1" ht="62.1" customHeight="1" thickTop="1" thickBot="1" x14ac:dyDescent="0.3">
      <c r="A105" s="104" t="s">
        <v>135</v>
      </c>
      <c r="B105" s="109" t="s">
        <v>134</v>
      </c>
      <c r="C105" s="95" t="s">
        <v>372</v>
      </c>
      <c r="D105" s="103" t="s">
        <v>146</v>
      </c>
      <c r="E105" s="166" t="s">
        <v>67</v>
      </c>
      <c r="F105" s="167" t="s">
        <v>111</v>
      </c>
      <c r="G105" s="162" t="s">
        <v>127</v>
      </c>
      <c r="H105" s="306" t="str">
        <f>IF(H104="","",H104)</f>
        <v>Y</v>
      </c>
      <c r="I105" s="306" t="str">
        <f t="shared" ref="I105:M105" si="33">IF(I104="","",I104)</f>
        <v>Y</v>
      </c>
      <c r="J105" s="306" t="str">
        <f t="shared" si="33"/>
        <v/>
      </c>
      <c r="K105" s="306" t="str">
        <f t="shared" si="33"/>
        <v>Version 4.0</v>
      </c>
      <c r="L105" s="306" t="str">
        <f t="shared" si="33"/>
        <v>N</v>
      </c>
      <c r="M105" s="306" t="str">
        <f t="shared" si="33"/>
        <v>01/01/2023- 12/31/2023</v>
      </c>
      <c r="N105" s="68">
        <v>1814</v>
      </c>
      <c r="O105" s="64">
        <v>957</v>
      </c>
      <c r="P105" s="64">
        <f>IF(N105="","",(O105/N105)*100)</f>
        <v>52.756339581036386</v>
      </c>
      <c r="Q105" s="140" t="s">
        <v>344</v>
      </c>
      <c r="R105" s="187" t="s">
        <v>344</v>
      </c>
      <c r="S105" s="187" t="s">
        <v>344</v>
      </c>
      <c r="T105" s="140" t="s">
        <v>344</v>
      </c>
      <c r="U105" s="187" t="s">
        <v>344</v>
      </c>
      <c r="V105" s="187" t="s">
        <v>344</v>
      </c>
      <c r="W105" s="140" t="s">
        <v>344</v>
      </c>
      <c r="X105" s="187" t="s">
        <v>344</v>
      </c>
      <c r="Y105" s="187" t="s">
        <v>344</v>
      </c>
      <c r="Z105" s="140" t="s">
        <v>344</v>
      </c>
      <c r="AA105" s="187" t="s">
        <v>344</v>
      </c>
      <c r="AB105" s="187" t="s">
        <v>344</v>
      </c>
      <c r="AC105" s="140" t="s">
        <v>344</v>
      </c>
      <c r="AD105" s="187" t="s">
        <v>344</v>
      </c>
      <c r="AE105" s="187" t="s">
        <v>344</v>
      </c>
      <c r="AF105" s="140" t="s">
        <v>344</v>
      </c>
      <c r="AG105" s="187" t="s">
        <v>344</v>
      </c>
      <c r="AH105" s="187" t="s">
        <v>344</v>
      </c>
      <c r="AI105" s="140" t="s">
        <v>344</v>
      </c>
      <c r="AJ105" s="187" t="s">
        <v>344</v>
      </c>
      <c r="AK105" s="187" t="s">
        <v>344</v>
      </c>
      <c r="AL105" s="140" t="s">
        <v>344</v>
      </c>
      <c r="AM105" s="187" t="s">
        <v>344</v>
      </c>
      <c r="AN105" s="187" t="s">
        <v>344</v>
      </c>
      <c r="AO105" s="140" t="s">
        <v>344</v>
      </c>
      <c r="AP105" s="187" t="s">
        <v>344</v>
      </c>
      <c r="AQ105" s="187" t="s">
        <v>344</v>
      </c>
      <c r="AR105" s="140" t="s">
        <v>344</v>
      </c>
      <c r="AS105" s="187" t="s">
        <v>344</v>
      </c>
      <c r="AT105" s="187" t="s">
        <v>344</v>
      </c>
      <c r="AU105" s="140" t="s">
        <v>344</v>
      </c>
      <c r="AV105" s="187" t="s">
        <v>344</v>
      </c>
      <c r="AW105" s="187" t="s">
        <v>344</v>
      </c>
      <c r="AX105" s="140" t="s">
        <v>344</v>
      </c>
      <c r="AY105" s="187" t="s">
        <v>344</v>
      </c>
      <c r="AZ105" s="187" t="s">
        <v>344</v>
      </c>
      <c r="BA105" s="140" t="s">
        <v>344</v>
      </c>
      <c r="BB105" s="187" t="s">
        <v>344</v>
      </c>
      <c r="BC105" s="187" t="s">
        <v>344</v>
      </c>
      <c r="BD105" s="140" t="s">
        <v>344</v>
      </c>
      <c r="BE105" s="187" t="s">
        <v>344</v>
      </c>
      <c r="BF105" s="187" t="s">
        <v>344</v>
      </c>
      <c r="BG105" s="140" t="s">
        <v>344</v>
      </c>
      <c r="BH105" s="187" t="s">
        <v>344</v>
      </c>
      <c r="BI105" s="187" t="s">
        <v>344</v>
      </c>
      <c r="BJ105" s="140" t="s">
        <v>344</v>
      </c>
      <c r="BK105" s="187" t="s">
        <v>344</v>
      </c>
      <c r="BL105" s="187" t="s">
        <v>344</v>
      </c>
      <c r="BM105" s="140" t="s">
        <v>344</v>
      </c>
      <c r="BN105" s="187" t="s">
        <v>344</v>
      </c>
      <c r="BO105" s="187" t="s">
        <v>344</v>
      </c>
      <c r="BP105" s="140" t="s">
        <v>344</v>
      </c>
      <c r="BQ105" s="187" t="s">
        <v>344</v>
      </c>
      <c r="BR105" s="187" t="s">
        <v>344</v>
      </c>
      <c r="BS105" s="140" t="s">
        <v>344</v>
      </c>
      <c r="BT105" s="187" t="s">
        <v>344</v>
      </c>
      <c r="BU105" s="187" t="s">
        <v>344</v>
      </c>
      <c r="BV105" s="140" t="s">
        <v>344</v>
      </c>
      <c r="BW105" s="187" t="s">
        <v>344</v>
      </c>
      <c r="BX105" s="187" t="s">
        <v>344</v>
      </c>
      <c r="BY105" s="68">
        <v>298</v>
      </c>
      <c r="BZ105" s="64">
        <v>170</v>
      </c>
      <c r="CA105" s="189">
        <f>BZ105/BY105</f>
        <v>0.57046979865771807</v>
      </c>
      <c r="CB105" s="68">
        <v>128</v>
      </c>
      <c r="CC105" s="64">
        <v>76</v>
      </c>
      <c r="CD105" s="189">
        <f t="shared" ref="CD105:CD106" si="34">CC105/CB105</f>
        <v>0.59375</v>
      </c>
      <c r="CE105" s="68"/>
      <c r="CF105" s="64"/>
      <c r="CG105" s="189"/>
      <c r="CH105" s="68"/>
      <c r="CI105" s="64"/>
      <c r="CJ105" s="64"/>
    </row>
    <row r="106" spans="1:88" s="11" customFormat="1" ht="68.099999999999994" customHeight="1" thickTop="1" thickBot="1" x14ac:dyDescent="0.3">
      <c r="A106" s="104" t="s">
        <v>135</v>
      </c>
      <c r="B106" s="110" t="s">
        <v>134</v>
      </c>
      <c r="C106" s="95" t="s">
        <v>373</v>
      </c>
      <c r="D106" s="99" t="s">
        <v>146</v>
      </c>
      <c r="E106" s="168" t="s">
        <v>67</v>
      </c>
      <c r="F106" s="169" t="s">
        <v>111</v>
      </c>
      <c r="G106" s="163" t="s">
        <v>127</v>
      </c>
      <c r="H106" s="307" t="str">
        <f>IF(H105="","",H105)</f>
        <v>Y</v>
      </c>
      <c r="I106" s="307" t="str">
        <f t="shared" ref="I106:M106" si="35">IF(I105="","",I105)</f>
        <v>Y</v>
      </c>
      <c r="J106" s="307" t="str">
        <f t="shared" si="35"/>
        <v/>
      </c>
      <c r="K106" s="307" t="str">
        <f t="shared" si="35"/>
        <v>Version 4.0</v>
      </c>
      <c r="L106" s="307" t="str">
        <f t="shared" si="35"/>
        <v>N</v>
      </c>
      <c r="M106" s="307" t="str">
        <f t="shared" si="35"/>
        <v>01/01/2023- 12/31/2023</v>
      </c>
      <c r="N106" s="68">
        <v>1814</v>
      </c>
      <c r="O106" s="64">
        <v>633</v>
      </c>
      <c r="P106" s="64">
        <f>IF(N106="","",(O106/N106)*100)</f>
        <v>34.895259095920615</v>
      </c>
      <c r="Q106" s="140" t="s">
        <v>344</v>
      </c>
      <c r="R106" s="187" t="s">
        <v>344</v>
      </c>
      <c r="S106" s="187" t="s">
        <v>344</v>
      </c>
      <c r="T106" s="140" t="s">
        <v>344</v>
      </c>
      <c r="U106" s="187" t="s">
        <v>344</v>
      </c>
      <c r="V106" s="187" t="s">
        <v>344</v>
      </c>
      <c r="W106" s="140" t="s">
        <v>344</v>
      </c>
      <c r="X106" s="187" t="s">
        <v>344</v>
      </c>
      <c r="Y106" s="187" t="s">
        <v>344</v>
      </c>
      <c r="Z106" s="140" t="s">
        <v>344</v>
      </c>
      <c r="AA106" s="187" t="s">
        <v>344</v>
      </c>
      <c r="AB106" s="187" t="s">
        <v>344</v>
      </c>
      <c r="AC106" s="140" t="s">
        <v>344</v>
      </c>
      <c r="AD106" s="187" t="s">
        <v>344</v>
      </c>
      <c r="AE106" s="187" t="s">
        <v>344</v>
      </c>
      <c r="AF106" s="140" t="s">
        <v>344</v>
      </c>
      <c r="AG106" s="187" t="s">
        <v>344</v>
      </c>
      <c r="AH106" s="187" t="s">
        <v>344</v>
      </c>
      <c r="AI106" s="140" t="s">
        <v>344</v>
      </c>
      <c r="AJ106" s="187" t="s">
        <v>344</v>
      </c>
      <c r="AK106" s="187" t="s">
        <v>344</v>
      </c>
      <c r="AL106" s="140" t="s">
        <v>344</v>
      </c>
      <c r="AM106" s="187" t="s">
        <v>344</v>
      </c>
      <c r="AN106" s="187" t="s">
        <v>344</v>
      </c>
      <c r="AO106" s="140" t="s">
        <v>344</v>
      </c>
      <c r="AP106" s="187" t="s">
        <v>344</v>
      </c>
      <c r="AQ106" s="187" t="s">
        <v>344</v>
      </c>
      <c r="AR106" s="140" t="s">
        <v>344</v>
      </c>
      <c r="AS106" s="187" t="s">
        <v>344</v>
      </c>
      <c r="AT106" s="187" t="s">
        <v>344</v>
      </c>
      <c r="AU106" s="140" t="s">
        <v>344</v>
      </c>
      <c r="AV106" s="187" t="s">
        <v>344</v>
      </c>
      <c r="AW106" s="187" t="s">
        <v>344</v>
      </c>
      <c r="AX106" s="140" t="s">
        <v>344</v>
      </c>
      <c r="AY106" s="187" t="s">
        <v>344</v>
      </c>
      <c r="AZ106" s="187" t="s">
        <v>344</v>
      </c>
      <c r="BA106" s="140" t="s">
        <v>344</v>
      </c>
      <c r="BB106" s="187" t="s">
        <v>344</v>
      </c>
      <c r="BC106" s="187" t="s">
        <v>344</v>
      </c>
      <c r="BD106" s="140" t="s">
        <v>344</v>
      </c>
      <c r="BE106" s="187" t="s">
        <v>344</v>
      </c>
      <c r="BF106" s="187" t="s">
        <v>344</v>
      </c>
      <c r="BG106" s="140" t="s">
        <v>344</v>
      </c>
      <c r="BH106" s="187" t="s">
        <v>344</v>
      </c>
      <c r="BI106" s="187" t="s">
        <v>344</v>
      </c>
      <c r="BJ106" s="140" t="s">
        <v>344</v>
      </c>
      <c r="BK106" s="187" t="s">
        <v>344</v>
      </c>
      <c r="BL106" s="187" t="s">
        <v>344</v>
      </c>
      <c r="BM106" s="140" t="s">
        <v>344</v>
      </c>
      <c r="BN106" s="187" t="s">
        <v>344</v>
      </c>
      <c r="BO106" s="187" t="s">
        <v>344</v>
      </c>
      <c r="BP106" s="140" t="s">
        <v>344</v>
      </c>
      <c r="BQ106" s="187" t="s">
        <v>344</v>
      </c>
      <c r="BR106" s="187" t="s">
        <v>344</v>
      </c>
      <c r="BS106" s="140" t="s">
        <v>344</v>
      </c>
      <c r="BT106" s="187" t="s">
        <v>344</v>
      </c>
      <c r="BU106" s="187" t="s">
        <v>344</v>
      </c>
      <c r="BV106" s="140" t="s">
        <v>344</v>
      </c>
      <c r="BW106" s="187" t="s">
        <v>344</v>
      </c>
      <c r="BX106" s="187" t="s">
        <v>344</v>
      </c>
      <c r="BY106" s="68">
        <v>298</v>
      </c>
      <c r="BZ106" s="64">
        <v>110</v>
      </c>
      <c r="CA106" s="189">
        <f>BZ106/BY106</f>
        <v>0.36912751677852351</v>
      </c>
      <c r="CB106" s="68">
        <v>128</v>
      </c>
      <c r="CC106" s="64">
        <v>50</v>
      </c>
      <c r="CD106" s="189">
        <f t="shared" si="34"/>
        <v>0.390625</v>
      </c>
      <c r="CE106" s="68"/>
      <c r="CF106" s="64"/>
      <c r="CG106" s="189"/>
      <c r="CH106" s="68"/>
      <c r="CI106" s="64"/>
      <c r="CJ106" s="64"/>
    </row>
    <row r="107" spans="1:88" s="11" customFormat="1" ht="347.25" customHeight="1" thickTop="1" thickBot="1" x14ac:dyDescent="0.3">
      <c r="A107" s="126" t="s">
        <v>137</v>
      </c>
      <c r="B107" s="126" t="s">
        <v>374</v>
      </c>
      <c r="C107" s="126" t="s">
        <v>375</v>
      </c>
      <c r="D107" s="126" t="s">
        <v>146</v>
      </c>
      <c r="E107" s="95" t="s">
        <v>81</v>
      </c>
      <c r="F107" s="97" t="s">
        <v>111</v>
      </c>
      <c r="G107" s="132" t="s">
        <v>127</v>
      </c>
      <c r="H107" s="305" t="s">
        <v>595</v>
      </c>
      <c r="I107" s="305" t="s">
        <v>596</v>
      </c>
      <c r="J107" s="317" t="s">
        <v>630</v>
      </c>
      <c r="K107" s="342" t="s">
        <v>724</v>
      </c>
      <c r="L107" s="343" t="s">
        <v>596</v>
      </c>
      <c r="M107" s="313" t="s">
        <v>714</v>
      </c>
      <c r="N107" s="140" t="s">
        <v>344</v>
      </c>
      <c r="O107" s="187" t="s">
        <v>344</v>
      </c>
      <c r="P107" s="187" t="s">
        <v>344</v>
      </c>
      <c r="Q107" s="140" t="s">
        <v>344</v>
      </c>
      <c r="R107" s="187" t="s">
        <v>344</v>
      </c>
      <c r="S107" s="187" t="s">
        <v>344</v>
      </c>
      <c r="T107" s="140" t="s">
        <v>344</v>
      </c>
      <c r="U107" s="187" t="s">
        <v>344</v>
      </c>
      <c r="V107" s="187" t="s">
        <v>344</v>
      </c>
      <c r="W107" s="140" t="s">
        <v>344</v>
      </c>
      <c r="X107" s="187" t="s">
        <v>344</v>
      </c>
      <c r="Y107" s="187" t="s">
        <v>344</v>
      </c>
      <c r="Z107" s="140" t="s">
        <v>344</v>
      </c>
      <c r="AA107" s="187" t="s">
        <v>344</v>
      </c>
      <c r="AB107" s="187" t="s">
        <v>344</v>
      </c>
      <c r="AC107" s="140" t="s">
        <v>344</v>
      </c>
      <c r="AD107" s="187" t="s">
        <v>344</v>
      </c>
      <c r="AE107" s="187" t="s">
        <v>344</v>
      </c>
      <c r="AF107" s="140" t="s">
        <v>344</v>
      </c>
      <c r="AG107" s="187" t="s">
        <v>344</v>
      </c>
      <c r="AH107" s="187" t="s">
        <v>344</v>
      </c>
      <c r="AI107" s="140" t="s">
        <v>344</v>
      </c>
      <c r="AJ107" s="187" t="s">
        <v>344</v>
      </c>
      <c r="AK107" s="187" t="s">
        <v>344</v>
      </c>
      <c r="AL107" s="140" t="s">
        <v>344</v>
      </c>
      <c r="AM107" s="187" t="s">
        <v>344</v>
      </c>
      <c r="AN107" s="187" t="s">
        <v>344</v>
      </c>
      <c r="AO107" s="140" t="s">
        <v>344</v>
      </c>
      <c r="AP107" s="187" t="s">
        <v>344</v>
      </c>
      <c r="AQ107" s="187" t="s">
        <v>344</v>
      </c>
      <c r="AR107" s="140" t="s">
        <v>344</v>
      </c>
      <c r="AS107" s="187" t="s">
        <v>344</v>
      </c>
      <c r="AT107" s="187" t="s">
        <v>344</v>
      </c>
      <c r="AU107" s="140" t="s">
        <v>344</v>
      </c>
      <c r="AV107" s="187" t="s">
        <v>344</v>
      </c>
      <c r="AW107" s="187" t="s">
        <v>344</v>
      </c>
      <c r="AX107" s="140" t="s">
        <v>344</v>
      </c>
      <c r="AY107" s="187" t="s">
        <v>344</v>
      </c>
      <c r="AZ107" s="187" t="s">
        <v>344</v>
      </c>
      <c r="BA107" s="140" t="s">
        <v>344</v>
      </c>
      <c r="BB107" s="187" t="s">
        <v>344</v>
      </c>
      <c r="BC107" s="187" t="s">
        <v>344</v>
      </c>
      <c r="BD107" s="140" t="s">
        <v>344</v>
      </c>
      <c r="BE107" s="187" t="s">
        <v>344</v>
      </c>
      <c r="BF107" s="187" t="s">
        <v>344</v>
      </c>
      <c r="BG107" s="140" t="s">
        <v>344</v>
      </c>
      <c r="BH107" s="187" t="s">
        <v>344</v>
      </c>
      <c r="BI107" s="187" t="s">
        <v>344</v>
      </c>
      <c r="BJ107" s="140" t="s">
        <v>344</v>
      </c>
      <c r="BK107" s="187" t="s">
        <v>344</v>
      </c>
      <c r="BL107" s="187" t="s">
        <v>344</v>
      </c>
      <c r="BM107" s="140" t="s">
        <v>344</v>
      </c>
      <c r="BN107" s="187" t="s">
        <v>344</v>
      </c>
      <c r="BO107" s="187" t="s">
        <v>344</v>
      </c>
      <c r="BP107" s="140" t="s">
        <v>344</v>
      </c>
      <c r="BQ107" s="187" t="s">
        <v>344</v>
      </c>
      <c r="BR107" s="187" t="s">
        <v>344</v>
      </c>
      <c r="BS107" s="140" t="s">
        <v>344</v>
      </c>
      <c r="BT107" s="187" t="s">
        <v>344</v>
      </c>
      <c r="BU107" s="187" t="s">
        <v>344</v>
      </c>
      <c r="BV107" s="140" t="s">
        <v>344</v>
      </c>
      <c r="BW107" s="187" t="s">
        <v>344</v>
      </c>
      <c r="BX107" s="187" t="s">
        <v>344</v>
      </c>
      <c r="BY107" s="140"/>
      <c r="BZ107" s="187"/>
      <c r="CA107" s="188"/>
      <c r="CB107" s="140"/>
      <c r="CC107" s="187"/>
      <c r="CD107" s="188"/>
      <c r="CE107" s="140"/>
      <c r="CF107" s="187"/>
      <c r="CG107" s="188"/>
      <c r="CH107" s="140"/>
      <c r="CI107" s="187"/>
      <c r="CJ107" s="188"/>
    </row>
    <row r="108" spans="1:88" s="11" customFormat="1" ht="45" customHeight="1" thickTop="1" thickBot="1" x14ac:dyDescent="0.3">
      <c r="A108" s="58" t="s">
        <v>137</v>
      </c>
      <c r="B108" s="96" t="s">
        <v>335</v>
      </c>
      <c r="C108" s="95" t="s">
        <v>703</v>
      </c>
      <c r="D108" s="66" t="s">
        <v>146</v>
      </c>
      <c r="E108" s="162" t="s">
        <v>81</v>
      </c>
      <c r="F108" s="103" t="s">
        <v>111</v>
      </c>
      <c r="G108" s="162" t="s">
        <v>127</v>
      </c>
      <c r="H108" s="306" t="str">
        <f t="shared" ref="H108:M115" si="36">IF(H107="","",H107)</f>
        <v>Y</v>
      </c>
      <c r="I108" s="306" t="str">
        <f t="shared" si="36"/>
        <v>N</v>
      </c>
      <c r="J108" s="306"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08" s="306" t="str">
        <f t="shared" si="36"/>
        <v>Version 4.0</v>
      </c>
      <c r="L108" s="306" t="str">
        <f t="shared" si="36"/>
        <v>N</v>
      </c>
      <c r="M108" s="306" t="str">
        <f t="shared" si="36"/>
        <v>01/01/2023- 12/31/2023</v>
      </c>
      <c r="N108" s="333">
        <v>5800</v>
      </c>
      <c r="O108" s="334">
        <v>2322</v>
      </c>
      <c r="P108" s="334">
        <f>O108/N108</f>
        <v>0.40034482758620688</v>
      </c>
      <c r="Q108" s="140" t="s">
        <v>344</v>
      </c>
      <c r="R108" s="187" t="s">
        <v>344</v>
      </c>
      <c r="S108" s="187" t="s">
        <v>344</v>
      </c>
      <c r="T108" s="140" t="s">
        <v>344</v>
      </c>
      <c r="U108" s="187" t="s">
        <v>344</v>
      </c>
      <c r="V108" s="187" t="s">
        <v>344</v>
      </c>
      <c r="W108" s="140" t="s">
        <v>344</v>
      </c>
      <c r="X108" s="187" t="s">
        <v>344</v>
      </c>
      <c r="Y108" s="187" t="s">
        <v>344</v>
      </c>
      <c r="Z108" s="140" t="s">
        <v>344</v>
      </c>
      <c r="AA108" s="187" t="s">
        <v>344</v>
      </c>
      <c r="AB108" s="187" t="s">
        <v>344</v>
      </c>
      <c r="AC108" s="140" t="s">
        <v>344</v>
      </c>
      <c r="AD108" s="187" t="s">
        <v>344</v>
      </c>
      <c r="AE108" s="187" t="s">
        <v>344</v>
      </c>
      <c r="AF108" s="140" t="s">
        <v>344</v>
      </c>
      <c r="AG108" s="187" t="s">
        <v>344</v>
      </c>
      <c r="AH108" s="187" t="s">
        <v>344</v>
      </c>
      <c r="AI108" s="140" t="s">
        <v>344</v>
      </c>
      <c r="AJ108" s="187" t="s">
        <v>344</v>
      </c>
      <c r="AK108" s="187" t="s">
        <v>344</v>
      </c>
      <c r="AL108" s="140" t="s">
        <v>344</v>
      </c>
      <c r="AM108" s="187" t="s">
        <v>344</v>
      </c>
      <c r="AN108" s="187" t="s">
        <v>344</v>
      </c>
      <c r="AO108" s="140" t="s">
        <v>344</v>
      </c>
      <c r="AP108" s="187" t="s">
        <v>344</v>
      </c>
      <c r="AQ108" s="187" t="s">
        <v>344</v>
      </c>
      <c r="AR108" s="140" t="s">
        <v>344</v>
      </c>
      <c r="AS108" s="187" t="s">
        <v>344</v>
      </c>
      <c r="AT108" s="187" t="s">
        <v>344</v>
      </c>
      <c r="AU108" s="140" t="s">
        <v>344</v>
      </c>
      <c r="AV108" s="187" t="s">
        <v>344</v>
      </c>
      <c r="AW108" s="187" t="s">
        <v>344</v>
      </c>
      <c r="AX108" s="140" t="s">
        <v>344</v>
      </c>
      <c r="AY108" s="187" t="s">
        <v>344</v>
      </c>
      <c r="AZ108" s="187" t="s">
        <v>344</v>
      </c>
      <c r="BA108" s="140" t="s">
        <v>344</v>
      </c>
      <c r="BB108" s="187" t="s">
        <v>344</v>
      </c>
      <c r="BC108" s="187" t="s">
        <v>344</v>
      </c>
      <c r="BD108" s="140" t="s">
        <v>344</v>
      </c>
      <c r="BE108" s="187" t="s">
        <v>344</v>
      </c>
      <c r="BF108" s="187" t="s">
        <v>344</v>
      </c>
      <c r="BG108" s="140" t="s">
        <v>344</v>
      </c>
      <c r="BH108" s="187" t="s">
        <v>344</v>
      </c>
      <c r="BI108" s="187" t="s">
        <v>344</v>
      </c>
      <c r="BJ108" s="140" t="s">
        <v>344</v>
      </c>
      <c r="BK108" s="187" t="s">
        <v>344</v>
      </c>
      <c r="BL108" s="187" t="s">
        <v>344</v>
      </c>
      <c r="BM108" s="140" t="s">
        <v>344</v>
      </c>
      <c r="BN108" s="187" t="s">
        <v>344</v>
      </c>
      <c r="BO108" s="187" t="s">
        <v>344</v>
      </c>
      <c r="BP108" s="140" t="s">
        <v>344</v>
      </c>
      <c r="BQ108" s="187" t="s">
        <v>344</v>
      </c>
      <c r="BR108" s="187" t="s">
        <v>344</v>
      </c>
      <c r="BS108" s="140" t="s">
        <v>344</v>
      </c>
      <c r="BT108" s="187" t="s">
        <v>344</v>
      </c>
      <c r="BU108" s="187" t="s">
        <v>344</v>
      </c>
      <c r="BV108" s="140" t="s">
        <v>344</v>
      </c>
      <c r="BW108" s="187" t="s">
        <v>344</v>
      </c>
      <c r="BX108" s="187" t="s">
        <v>344</v>
      </c>
      <c r="BY108" s="333">
        <v>1013</v>
      </c>
      <c r="BZ108" s="334">
        <v>370</v>
      </c>
      <c r="CA108" s="189">
        <f t="shared" ref="CA108:CA115" si="37">BZ108/BY108</f>
        <v>0.36525172754195456</v>
      </c>
      <c r="CB108" s="333">
        <v>469</v>
      </c>
      <c r="CC108" s="334">
        <v>186</v>
      </c>
      <c r="CD108" s="189">
        <f>CC108/CB108</f>
        <v>0.39658848614072495</v>
      </c>
      <c r="CE108" s="304"/>
      <c r="CF108" s="303"/>
      <c r="CG108" s="303"/>
      <c r="CH108" s="304"/>
      <c r="CI108" s="303"/>
      <c r="CJ108" s="303"/>
    </row>
    <row r="109" spans="1:88" s="11" customFormat="1" ht="45" customHeight="1" thickTop="1" thickBot="1" x14ac:dyDescent="0.3">
      <c r="A109" s="58" t="s">
        <v>137</v>
      </c>
      <c r="B109" s="96" t="s">
        <v>335</v>
      </c>
      <c r="C109" s="95" t="s">
        <v>710</v>
      </c>
      <c r="D109" s="66" t="s">
        <v>146</v>
      </c>
      <c r="E109" s="162" t="s">
        <v>81</v>
      </c>
      <c r="F109" s="103" t="s">
        <v>111</v>
      </c>
      <c r="G109" s="162" t="s">
        <v>127</v>
      </c>
      <c r="H109" s="315" t="str">
        <f t="shared" si="36"/>
        <v>Y</v>
      </c>
      <c r="I109" s="315" t="str">
        <f t="shared" si="36"/>
        <v>N</v>
      </c>
      <c r="J109" s="315"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09" s="315" t="str">
        <f t="shared" si="36"/>
        <v>Version 4.0</v>
      </c>
      <c r="L109" s="315" t="str">
        <f t="shared" si="36"/>
        <v>N</v>
      </c>
      <c r="M109" s="315" t="str">
        <f t="shared" si="36"/>
        <v>01/01/2023- 12/31/2023</v>
      </c>
      <c r="N109" s="333">
        <v>682</v>
      </c>
      <c r="O109" s="334">
        <v>359</v>
      </c>
      <c r="P109" s="334">
        <f t="shared" ref="P109:P115" si="38">O109/N109</f>
        <v>0.52639296187683282</v>
      </c>
      <c r="Q109" s="140" t="s">
        <v>344</v>
      </c>
      <c r="R109" s="187" t="s">
        <v>344</v>
      </c>
      <c r="S109" s="187" t="s">
        <v>344</v>
      </c>
      <c r="T109" s="140" t="s">
        <v>344</v>
      </c>
      <c r="U109" s="187" t="s">
        <v>344</v>
      </c>
      <c r="V109" s="187" t="s">
        <v>344</v>
      </c>
      <c r="W109" s="140" t="s">
        <v>344</v>
      </c>
      <c r="X109" s="187" t="s">
        <v>344</v>
      </c>
      <c r="Y109" s="187" t="s">
        <v>344</v>
      </c>
      <c r="Z109" s="140" t="s">
        <v>344</v>
      </c>
      <c r="AA109" s="187" t="s">
        <v>344</v>
      </c>
      <c r="AB109" s="187" t="s">
        <v>344</v>
      </c>
      <c r="AC109" s="140" t="s">
        <v>344</v>
      </c>
      <c r="AD109" s="187" t="s">
        <v>344</v>
      </c>
      <c r="AE109" s="187" t="s">
        <v>344</v>
      </c>
      <c r="AF109" s="140" t="s">
        <v>344</v>
      </c>
      <c r="AG109" s="187" t="s">
        <v>344</v>
      </c>
      <c r="AH109" s="187" t="s">
        <v>344</v>
      </c>
      <c r="AI109" s="140" t="s">
        <v>344</v>
      </c>
      <c r="AJ109" s="187" t="s">
        <v>344</v>
      </c>
      <c r="AK109" s="187" t="s">
        <v>344</v>
      </c>
      <c r="AL109" s="140" t="s">
        <v>344</v>
      </c>
      <c r="AM109" s="187" t="s">
        <v>344</v>
      </c>
      <c r="AN109" s="187" t="s">
        <v>344</v>
      </c>
      <c r="AO109" s="140" t="s">
        <v>344</v>
      </c>
      <c r="AP109" s="187" t="s">
        <v>344</v>
      </c>
      <c r="AQ109" s="187" t="s">
        <v>344</v>
      </c>
      <c r="AR109" s="140" t="s">
        <v>344</v>
      </c>
      <c r="AS109" s="187" t="s">
        <v>344</v>
      </c>
      <c r="AT109" s="187" t="s">
        <v>344</v>
      </c>
      <c r="AU109" s="140" t="s">
        <v>344</v>
      </c>
      <c r="AV109" s="187" t="s">
        <v>344</v>
      </c>
      <c r="AW109" s="187" t="s">
        <v>344</v>
      </c>
      <c r="AX109" s="140" t="s">
        <v>344</v>
      </c>
      <c r="AY109" s="187" t="s">
        <v>344</v>
      </c>
      <c r="AZ109" s="187" t="s">
        <v>344</v>
      </c>
      <c r="BA109" s="140" t="s">
        <v>344</v>
      </c>
      <c r="BB109" s="187" t="s">
        <v>344</v>
      </c>
      <c r="BC109" s="187" t="s">
        <v>344</v>
      </c>
      <c r="BD109" s="140" t="s">
        <v>344</v>
      </c>
      <c r="BE109" s="187" t="s">
        <v>344</v>
      </c>
      <c r="BF109" s="187" t="s">
        <v>344</v>
      </c>
      <c r="BG109" s="140" t="s">
        <v>344</v>
      </c>
      <c r="BH109" s="187" t="s">
        <v>344</v>
      </c>
      <c r="BI109" s="187" t="s">
        <v>344</v>
      </c>
      <c r="BJ109" s="140" t="s">
        <v>344</v>
      </c>
      <c r="BK109" s="187" t="s">
        <v>344</v>
      </c>
      <c r="BL109" s="187" t="s">
        <v>344</v>
      </c>
      <c r="BM109" s="140" t="s">
        <v>344</v>
      </c>
      <c r="BN109" s="187" t="s">
        <v>344</v>
      </c>
      <c r="BO109" s="187" t="s">
        <v>344</v>
      </c>
      <c r="BP109" s="140" t="s">
        <v>344</v>
      </c>
      <c r="BQ109" s="187" t="s">
        <v>344</v>
      </c>
      <c r="BR109" s="187" t="s">
        <v>344</v>
      </c>
      <c r="BS109" s="140" t="s">
        <v>344</v>
      </c>
      <c r="BT109" s="187" t="s">
        <v>344</v>
      </c>
      <c r="BU109" s="187" t="s">
        <v>344</v>
      </c>
      <c r="BV109" s="140" t="s">
        <v>344</v>
      </c>
      <c r="BW109" s="187" t="s">
        <v>344</v>
      </c>
      <c r="BX109" s="187" t="s">
        <v>344</v>
      </c>
      <c r="BY109" s="333">
        <v>78</v>
      </c>
      <c r="BZ109" s="334">
        <v>38</v>
      </c>
      <c r="CA109" s="189">
        <f t="shared" si="37"/>
        <v>0.48717948717948717</v>
      </c>
      <c r="CB109" s="333">
        <v>41</v>
      </c>
      <c r="CC109" s="334">
        <v>21</v>
      </c>
      <c r="CD109" s="189">
        <f t="shared" ref="CD109:CD115" si="39">CC109/CB109</f>
        <v>0.51219512195121952</v>
      </c>
      <c r="CE109" s="304"/>
      <c r="CF109" s="303"/>
      <c r="CG109" s="303"/>
      <c r="CH109" s="304"/>
      <c r="CI109" s="303"/>
      <c r="CJ109" s="303"/>
    </row>
    <row r="110" spans="1:88" s="11" customFormat="1" ht="45" customHeight="1" thickTop="1" thickBot="1" x14ac:dyDescent="0.3">
      <c r="A110" s="58" t="s">
        <v>137</v>
      </c>
      <c r="B110" s="96" t="s">
        <v>335</v>
      </c>
      <c r="C110" s="95" t="s">
        <v>709</v>
      </c>
      <c r="D110" s="66" t="s">
        <v>146</v>
      </c>
      <c r="E110" s="162" t="s">
        <v>81</v>
      </c>
      <c r="F110" s="103" t="s">
        <v>111</v>
      </c>
      <c r="G110" s="162" t="s">
        <v>127</v>
      </c>
      <c r="H110" s="316" t="str">
        <f t="shared" si="36"/>
        <v>Y</v>
      </c>
      <c r="I110" s="316" t="str">
        <f t="shared" si="36"/>
        <v>N</v>
      </c>
      <c r="J110" s="316"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0" s="316" t="str">
        <f t="shared" si="36"/>
        <v>Version 4.0</v>
      </c>
      <c r="L110" s="316" t="str">
        <f t="shared" si="36"/>
        <v>N</v>
      </c>
      <c r="M110" s="316" t="str">
        <f t="shared" si="36"/>
        <v>01/01/2023- 12/31/2023</v>
      </c>
      <c r="N110" s="333">
        <v>7224</v>
      </c>
      <c r="O110" s="334">
        <v>2860</v>
      </c>
      <c r="P110" s="334">
        <f t="shared" si="38"/>
        <v>0.39590254706533778</v>
      </c>
      <c r="Q110" s="140" t="s">
        <v>344</v>
      </c>
      <c r="R110" s="187" t="s">
        <v>344</v>
      </c>
      <c r="S110" s="187" t="s">
        <v>344</v>
      </c>
      <c r="T110" s="140" t="s">
        <v>344</v>
      </c>
      <c r="U110" s="187" t="s">
        <v>344</v>
      </c>
      <c r="V110" s="187" t="s">
        <v>344</v>
      </c>
      <c r="W110" s="140" t="s">
        <v>344</v>
      </c>
      <c r="X110" s="187" t="s">
        <v>344</v>
      </c>
      <c r="Y110" s="187" t="s">
        <v>344</v>
      </c>
      <c r="Z110" s="140" t="s">
        <v>344</v>
      </c>
      <c r="AA110" s="187" t="s">
        <v>344</v>
      </c>
      <c r="AB110" s="187" t="s">
        <v>344</v>
      </c>
      <c r="AC110" s="140" t="s">
        <v>344</v>
      </c>
      <c r="AD110" s="187" t="s">
        <v>344</v>
      </c>
      <c r="AE110" s="187" t="s">
        <v>344</v>
      </c>
      <c r="AF110" s="140" t="s">
        <v>344</v>
      </c>
      <c r="AG110" s="187" t="s">
        <v>344</v>
      </c>
      <c r="AH110" s="187" t="s">
        <v>344</v>
      </c>
      <c r="AI110" s="140" t="s">
        <v>344</v>
      </c>
      <c r="AJ110" s="187" t="s">
        <v>344</v>
      </c>
      <c r="AK110" s="187" t="s">
        <v>344</v>
      </c>
      <c r="AL110" s="140" t="s">
        <v>344</v>
      </c>
      <c r="AM110" s="187" t="s">
        <v>344</v>
      </c>
      <c r="AN110" s="187" t="s">
        <v>344</v>
      </c>
      <c r="AO110" s="140" t="s">
        <v>344</v>
      </c>
      <c r="AP110" s="187" t="s">
        <v>344</v>
      </c>
      <c r="AQ110" s="187" t="s">
        <v>344</v>
      </c>
      <c r="AR110" s="140" t="s">
        <v>344</v>
      </c>
      <c r="AS110" s="187" t="s">
        <v>344</v>
      </c>
      <c r="AT110" s="187" t="s">
        <v>344</v>
      </c>
      <c r="AU110" s="140" t="s">
        <v>344</v>
      </c>
      <c r="AV110" s="187" t="s">
        <v>344</v>
      </c>
      <c r="AW110" s="187" t="s">
        <v>344</v>
      </c>
      <c r="AX110" s="140" t="s">
        <v>344</v>
      </c>
      <c r="AY110" s="187" t="s">
        <v>344</v>
      </c>
      <c r="AZ110" s="187" t="s">
        <v>344</v>
      </c>
      <c r="BA110" s="140" t="s">
        <v>344</v>
      </c>
      <c r="BB110" s="187" t="s">
        <v>344</v>
      </c>
      <c r="BC110" s="187" t="s">
        <v>344</v>
      </c>
      <c r="BD110" s="140" t="s">
        <v>344</v>
      </c>
      <c r="BE110" s="187" t="s">
        <v>344</v>
      </c>
      <c r="BF110" s="187" t="s">
        <v>344</v>
      </c>
      <c r="BG110" s="140" t="s">
        <v>344</v>
      </c>
      <c r="BH110" s="187" t="s">
        <v>344</v>
      </c>
      <c r="BI110" s="187" t="s">
        <v>344</v>
      </c>
      <c r="BJ110" s="140" t="s">
        <v>344</v>
      </c>
      <c r="BK110" s="187" t="s">
        <v>344</v>
      </c>
      <c r="BL110" s="187" t="s">
        <v>344</v>
      </c>
      <c r="BM110" s="140" t="s">
        <v>344</v>
      </c>
      <c r="BN110" s="187" t="s">
        <v>344</v>
      </c>
      <c r="BO110" s="187" t="s">
        <v>344</v>
      </c>
      <c r="BP110" s="140" t="s">
        <v>344</v>
      </c>
      <c r="BQ110" s="187" t="s">
        <v>344</v>
      </c>
      <c r="BR110" s="187" t="s">
        <v>344</v>
      </c>
      <c r="BS110" s="140" t="s">
        <v>344</v>
      </c>
      <c r="BT110" s="187" t="s">
        <v>344</v>
      </c>
      <c r="BU110" s="187" t="s">
        <v>344</v>
      </c>
      <c r="BV110" s="140" t="s">
        <v>344</v>
      </c>
      <c r="BW110" s="187" t="s">
        <v>344</v>
      </c>
      <c r="BX110" s="187" t="s">
        <v>344</v>
      </c>
      <c r="BY110" s="333">
        <v>931</v>
      </c>
      <c r="BZ110" s="334">
        <v>349</v>
      </c>
      <c r="CA110" s="189">
        <f t="shared" si="37"/>
        <v>0.37486573576799143</v>
      </c>
      <c r="CB110" s="333">
        <v>486</v>
      </c>
      <c r="CC110" s="334">
        <v>161</v>
      </c>
      <c r="CD110" s="189">
        <f t="shared" si="39"/>
        <v>0.33127572016460904</v>
      </c>
      <c r="CE110" s="304"/>
      <c r="CF110" s="303"/>
      <c r="CG110" s="303"/>
      <c r="CH110" s="304"/>
      <c r="CI110" s="303"/>
      <c r="CJ110" s="303"/>
    </row>
    <row r="111" spans="1:88" s="11" customFormat="1" ht="45" customHeight="1" thickTop="1" thickBot="1" x14ac:dyDescent="0.3">
      <c r="A111" s="58" t="s">
        <v>137</v>
      </c>
      <c r="B111" s="96" t="s">
        <v>335</v>
      </c>
      <c r="C111" s="95" t="s">
        <v>705</v>
      </c>
      <c r="D111" s="66" t="s">
        <v>146</v>
      </c>
      <c r="E111" s="162" t="s">
        <v>81</v>
      </c>
      <c r="F111" s="103" t="s">
        <v>111</v>
      </c>
      <c r="G111" s="162" t="s">
        <v>127</v>
      </c>
      <c r="H111" s="306" t="str">
        <f t="shared" si="36"/>
        <v>Y</v>
      </c>
      <c r="I111" s="306" t="str">
        <f t="shared" si="36"/>
        <v>N</v>
      </c>
      <c r="J111" s="306"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1" s="306" t="str">
        <f t="shared" si="36"/>
        <v>Version 4.0</v>
      </c>
      <c r="L111" s="306" t="str">
        <f t="shared" si="36"/>
        <v>N</v>
      </c>
      <c r="M111" s="306" t="str">
        <f t="shared" si="36"/>
        <v>01/01/2023- 12/31/2023</v>
      </c>
      <c r="N111" s="333">
        <v>13706</v>
      </c>
      <c r="O111" s="334">
        <v>5541</v>
      </c>
      <c r="P111" s="334">
        <f t="shared" si="38"/>
        <v>0.40427549978111776</v>
      </c>
      <c r="Q111" s="140" t="s">
        <v>344</v>
      </c>
      <c r="R111" s="187" t="s">
        <v>344</v>
      </c>
      <c r="S111" s="187" t="s">
        <v>344</v>
      </c>
      <c r="T111" s="140" t="s">
        <v>344</v>
      </c>
      <c r="U111" s="187" t="s">
        <v>344</v>
      </c>
      <c r="V111" s="187" t="s">
        <v>344</v>
      </c>
      <c r="W111" s="140" t="s">
        <v>344</v>
      </c>
      <c r="X111" s="187" t="s">
        <v>344</v>
      </c>
      <c r="Y111" s="187" t="s">
        <v>344</v>
      </c>
      <c r="Z111" s="140" t="s">
        <v>344</v>
      </c>
      <c r="AA111" s="187" t="s">
        <v>344</v>
      </c>
      <c r="AB111" s="187" t="s">
        <v>344</v>
      </c>
      <c r="AC111" s="140" t="s">
        <v>344</v>
      </c>
      <c r="AD111" s="187" t="s">
        <v>344</v>
      </c>
      <c r="AE111" s="187" t="s">
        <v>344</v>
      </c>
      <c r="AF111" s="140" t="s">
        <v>344</v>
      </c>
      <c r="AG111" s="187" t="s">
        <v>344</v>
      </c>
      <c r="AH111" s="187" t="s">
        <v>344</v>
      </c>
      <c r="AI111" s="140" t="s">
        <v>344</v>
      </c>
      <c r="AJ111" s="187" t="s">
        <v>344</v>
      </c>
      <c r="AK111" s="187" t="s">
        <v>344</v>
      </c>
      <c r="AL111" s="140" t="s">
        <v>344</v>
      </c>
      <c r="AM111" s="187" t="s">
        <v>344</v>
      </c>
      <c r="AN111" s="187" t="s">
        <v>344</v>
      </c>
      <c r="AO111" s="140" t="s">
        <v>344</v>
      </c>
      <c r="AP111" s="187" t="s">
        <v>344</v>
      </c>
      <c r="AQ111" s="187" t="s">
        <v>344</v>
      </c>
      <c r="AR111" s="140" t="s">
        <v>344</v>
      </c>
      <c r="AS111" s="187" t="s">
        <v>344</v>
      </c>
      <c r="AT111" s="187" t="s">
        <v>344</v>
      </c>
      <c r="AU111" s="140" t="s">
        <v>344</v>
      </c>
      <c r="AV111" s="187" t="s">
        <v>344</v>
      </c>
      <c r="AW111" s="187" t="s">
        <v>344</v>
      </c>
      <c r="AX111" s="140" t="s">
        <v>344</v>
      </c>
      <c r="AY111" s="187" t="s">
        <v>344</v>
      </c>
      <c r="AZ111" s="187" t="s">
        <v>344</v>
      </c>
      <c r="BA111" s="140" t="s">
        <v>344</v>
      </c>
      <c r="BB111" s="187" t="s">
        <v>344</v>
      </c>
      <c r="BC111" s="187" t="s">
        <v>344</v>
      </c>
      <c r="BD111" s="140" t="s">
        <v>344</v>
      </c>
      <c r="BE111" s="187" t="s">
        <v>344</v>
      </c>
      <c r="BF111" s="187" t="s">
        <v>344</v>
      </c>
      <c r="BG111" s="140" t="s">
        <v>344</v>
      </c>
      <c r="BH111" s="187" t="s">
        <v>344</v>
      </c>
      <c r="BI111" s="187" t="s">
        <v>344</v>
      </c>
      <c r="BJ111" s="140" t="s">
        <v>344</v>
      </c>
      <c r="BK111" s="187" t="s">
        <v>344</v>
      </c>
      <c r="BL111" s="187" t="s">
        <v>344</v>
      </c>
      <c r="BM111" s="140" t="s">
        <v>344</v>
      </c>
      <c r="BN111" s="187" t="s">
        <v>344</v>
      </c>
      <c r="BO111" s="187" t="s">
        <v>344</v>
      </c>
      <c r="BP111" s="140" t="s">
        <v>344</v>
      </c>
      <c r="BQ111" s="187" t="s">
        <v>344</v>
      </c>
      <c r="BR111" s="187" t="s">
        <v>344</v>
      </c>
      <c r="BS111" s="140" t="s">
        <v>344</v>
      </c>
      <c r="BT111" s="187" t="s">
        <v>344</v>
      </c>
      <c r="BU111" s="187" t="s">
        <v>344</v>
      </c>
      <c r="BV111" s="140" t="s">
        <v>344</v>
      </c>
      <c r="BW111" s="187" t="s">
        <v>344</v>
      </c>
      <c r="BX111" s="187" t="s">
        <v>344</v>
      </c>
      <c r="BY111" s="333">
        <v>2022</v>
      </c>
      <c r="BZ111" s="334">
        <v>757</v>
      </c>
      <c r="CA111" s="189">
        <f t="shared" si="37"/>
        <v>0.37438180019782391</v>
      </c>
      <c r="CB111" s="333">
        <v>996</v>
      </c>
      <c r="CC111" s="334">
        <v>368</v>
      </c>
      <c r="CD111" s="189">
        <f t="shared" si="39"/>
        <v>0.36947791164658633</v>
      </c>
      <c r="CE111" s="304"/>
      <c r="CF111" s="303"/>
      <c r="CG111" s="303"/>
      <c r="CH111" s="304"/>
      <c r="CI111" s="303"/>
      <c r="CJ111" s="303"/>
    </row>
    <row r="112" spans="1:88" s="11" customFormat="1" ht="45" customHeight="1" thickTop="1" thickBot="1" x14ac:dyDescent="0.3">
      <c r="A112" s="58" t="s">
        <v>137</v>
      </c>
      <c r="B112" s="96" t="s">
        <v>335</v>
      </c>
      <c r="C112" s="95" t="s">
        <v>706</v>
      </c>
      <c r="D112" s="66" t="s">
        <v>146</v>
      </c>
      <c r="E112" s="162" t="s">
        <v>81</v>
      </c>
      <c r="F112" s="103" t="s">
        <v>111</v>
      </c>
      <c r="G112" s="162" t="s">
        <v>127</v>
      </c>
      <c r="H112" s="315" t="str">
        <f t="shared" si="36"/>
        <v>Y</v>
      </c>
      <c r="I112" s="315" t="str">
        <f t="shared" si="36"/>
        <v>N</v>
      </c>
      <c r="J112" s="315"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2" s="315" t="str">
        <f t="shared" si="36"/>
        <v>Version 4.0</v>
      </c>
      <c r="L112" s="315" t="str">
        <f t="shared" si="36"/>
        <v>N</v>
      </c>
      <c r="M112" s="315" t="str">
        <f t="shared" si="36"/>
        <v>01/01/2023- 12/31/2023</v>
      </c>
      <c r="N112" s="333">
        <v>5800</v>
      </c>
      <c r="O112" s="334">
        <v>966</v>
      </c>
      <c r="P112" s="334">
        <f t="shared" si="38"/>
        <v>0.16655172413793104</v>
      </c>
      <c r="Q112" s="140" t="s">
        <v>344</v>
      </c>
      <c r="R112" s="187" t="s">
        <v>344</v>
      </c>
      <c r="S112" s="187" t="s">
        <v>344</v>
      </c>
      <c r="T112" s="140" t="s">
        <v>344</v>
      </c>
      <c r="U112" s="187" t="s">
        <v>344</v>
      </c>
      <c r="V112" s="187" t="s">
        <v>344</v>
      </c>
      <c r="W112" s="140" t="s">
        <v>344</v>
      </c>
      <c r="X112" s="187" t="s">
        <v>344</v>
      </c>
      <c r="Y112" s="187" t="s">
        <v>344</v>
      </c>
      <c r="Z112" s="140" t="s">
        <v>344</v>
      </c>
      <c r="AA112" s="187" t="s">
        <v>344</v>
      </c>
      <c r="AB112" s="187" t="s">
        <v>344</v>
      </c>
      <c r="AC112" s="140" t="s">
        <v>344</v>
      </c>
      <c r="AD112" s="187" t="s">
        <v>344</v>
      </c>
      <c r="AE112" s="187" t="s">
        <v>344</v>
      </c>
      <c r="AF112" s="140" t="s">
        <v>344</v>
      </c>
      <c r="AG112" s="187" t="s">
        <v>344</v>
      </c>
      <c r="AH112" s="187" t="s">
        <v>344</v>
      </c>
      <c r="AI112" s="140" t="s">
        <v>344</v>
      </c>
      <c r="AJ112" s="187" t="s">
        <v>344</v>
      </c>
      <c r="AK112" s="187" t="s">
        <v>344</v>
      </c>
      <c r="AL112" s="140" t="s">
        <v>344</v>
      </c>
      <c r="AM112" s="187" t="s">
        <v>344</v>
      </c>
      <c r="AN112" s="187" t="s">
        <v>344</v>
      </c>
      <c r="AO112" s="140" t="s">
        <v>344</v>
      </c>
      <c r="AP112" s="187" t="s">
        <v>344</v>
      </c>
      <c r="AQ112" s="187" t="s">
        <v>344</v>
      </c>
      <c r="AR112" s="140" t="s">
        <v>344</v>
      </c>
      <c r="AS112" s="187" t="s">
        <v>344</v>
      </c>
      <c r="AT112" s="187" t="s">
        <v>344</v>
      </c>
      <c r="AU112" s="140" t="s">
        <v>344</v>
      </c>
      <c r="AV112" s="187" t="s">
        <v>344</v>
      </c>
      <c r="AW112" s="187" t="s">
        <v>344</v>
      </c>
      <c r="AX112" s="140" t="s">
        <v>344</v>
      </c>
      <c r="AY112" s="187" t="s">
        <v>344</v>
      </c>
      <c r="AZ112" s="187" t="s">
        <v>344</v>
      </c>
      <c r="BA112" s="140" t="s">
        <v>344</v>
      </c>
      <c r="BB112" s="187" t="s">
        <v>344</v>
      </c>
      <c r="BC112" s="187" t="s">
        <v>344</v>
      </c>
      <c r="BD112" s="140" t="s">
        <v>344</v>
      </c>
      <c r="BE112" s="187" t="s">
        <v>344</v>
      </c>
      <c r="BF112" s="187" t="s">
        <v>344</v>
      </c>
      <c r="BG112" s="140" t="s">
        <v>344</v>
      </c>
      <c r="BH112" s="187" t="s">
        <v>344</v>
      </c>
      <c r="BI112" s="187" t="s">
        <v>344</v>
      </c>
      <c r="BJ112" s="140" t="s">
        <v>344</v>
      </c>
      <c r="BK112" s="187" t="s">
        <v>344</v>
      </c>
      <c r="BL112" s="187" t="s">
        <v>344</v>
      </c>
      <c r="BM112" s="140" t="s">
        <v>344</v>
      </c>
      <c r="BN112" s="187" t="s">
        <v>344</v>
      </c>
      <c r="BO112" s="187" t="s">
        <v>344</v>
      </c>
      <c r="BP112" s="140" t="s">
        <v>344</v>
      </c>
      <c r="BQ112" s="187" t="s">
        <v>344</v>
      </c>
      <c r="BR112" s="187" t="s">
        <v>344</v>
      </c>
      <c r="BS112" s="140" t="s">
        <v>344</v>
      </c>
      <c r="BT112" s="187" t="s">
        <v>344</v>
      </c>
      <c r="BU112" s="187" t="s">
        <v>344</v>
      </c>
      <c r="BV112" s="140" t="s">
        <v>344</v>
      </c>
      <c r="BW112" s="187" t="s">
        <v>344</v>
      </c>
      <c r="BX112" s="187" t="s">
        <v>344</v>
      </c>
      <c r="BY112" s="333">
        <v>1013</v>
      </c>
      <c r="BZ112" s="334">
        <v>162</v>
      </c>
      <c r="CA112" s="189">
        <f t="shared" si="37"/>
        <v>0.15992102665350444</v>
      </c>
      <c r="CB112" s="333">
        <v>469</v>
      </c>
      <c r="CC112" s="334">
        <v>78</v>
      </c>
      <c r="CD112" s="189">
        <f t="shared" si="39"/>
        <v>0.16631130063965885</v>
      </c>
      <c r="CE112" s="304"/>
      <c r="CF112" s="303"/>
      <c r="CG112" s="303"/>
      <c r="CH112" s="304"/>
      <c r="CI112" s="303"/>
      <c r="CJ112" s="303"/>
    </row>
    <row r="113" spans="1:88" s="11" customFormat="1" ht="45" customHeight="1" thickTop="1" thickBot="1" x14ac:dyDescent="0.3">
      <c r="A113" s="58" t="s">
        <v>137</v>
      </c>
      <c r="B113" s="96" t="s">
        <v>335</v>
      </c>
      <c r="C113" s="95" t="s">
        <v>704</v>
      </c>
      <c r="D113" s="66" t="s">
        <v>146</v>
      </c>
      <c r="E113" s="162" t="s">
        <v>81</v>
      </c>
      <c r="F113" s="103" t="s">
        <v>111</v>
      </c>
      <c r="G113" s="162" t="s">
        <v>127</v>
      </c>
      <c r="H113" s="316" t="str">
        <f t="shared" si="36"/>
        <v>Y</v>
      </c>
      <c r="I113" s="316" t="str">
        <f t="shared" si="36"/>
        <v>N</v>
      </c>
      <c r="J113" s="316"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3" s="316" t="str">
        <f t="shared" si="36"/>
        <v>Version 4.0</v>
      </c>
      <c r="L113" s="316" t="str">
        <f t="shared" si="36"/>
        <v>N</v>
      </c>
      <c r="M113" s="316" t="str">
        <f t="shared" si="36"/>
        <v>01/01/2023- 12/31/2023</v>
      </c>
      <c r="N113" s="333">
        <v>682</v>
      </c>
      <c r="O113" s="334">
        <v>243</v>
      </c>
      <c r="P113" s="334">
        <f t="shared" si="38"/>
        <v>0.35630498533724342</v>
      </c>
      <c r="Q113" s="140" t="s">
        <v>344</v>
      </c>
      <c r="R113" s="187" t="s">
        <v>344</v>
      </c>
      <c r="S113" s="187" t="s">
        <v>344</v>
      </c>
      <c r="T113" s="140" t="s">
        <v>344</v>
      </c>
      <c r="U113" s="187" t="s">
        <v>344</v>
      </c>
      <c r="V113" s="187" t="s">
        <v>344</v>
      </c>
      <c r="W113" s="140" t="s">
        <v>344</v>
      </c>
      <c r="X113" s="187" t="s">
        <v>344</v>
      </c>
      <c r="Y113" s="187" t="s">
        <v>344</v>
      </c>
      <c r="Z113" s="140" t="s">
        <v>344</v>
      </c>
      <c r="AA113" s="187" t="s">
        <v>344</v>
      </c>
      <c r="AB113" s="187" t="s">
        <v>344</v>
      </c>
      <c r="AC113" s="140" t="s">
        <v>344</v>
      </c>
      <c r="AD113" s="187" t="s">
        <v>344</v>
      </c>
      <c r="AE113" s="187" t="s">
        <v>344</v>
      </c>
      <c r="AF113" s="140" t="s">
        <v>344</v>
      </c>
      <c r="AG113" s="187" t="s">
        <v>344</v>
      </c>
      <c r="AH113" s="187" t="s">
        <v>344</v>
      </c>
      <c r="AI113" s="140" t="s">
        <v>344</v>
      </c>
      <c r="AJ113" s="187" t="s">
        <v>344</v>
      </c>
      <c r="AK113" s="187" t="s">
        <v>344</v>
      </c>
      <c r="AL113" s="140" t="s">
        <v>344</v>
      </c>
      <c r="AM113" s="187" t="s">
        <v>344</v>
      </c>
      <c r="AN113" s="187" t="s">
        <v>344</v>
      </c>
      <c r="AO113" s="140" t="s">
        <v>344</v>
      </c>
      <c r="AP113" s="187" t="s">
        <v>344</v>
      </c>
      <c r="AQ113" s="187" t="s">
        <v>344</v>
      </c>
      <c r="AR113" s="140" t="s">
        <v>344</v>
      </c>
      <c r="AS113" s="187" t="s">
        <v>344</v>
      </c>
      <c r="AT113" s="187" t="s">
        <v>344</v>
      </c>
      <c r="AU113" s="140" t="s">
        <v>344</v>
      </c>
      <c r="AV113" s="187" t="s">
        <v>344</v>
      </c>
      <c r="AW113" s="187" t="s">
        <v>344</v>
      </c>
      <c r="AX113" s="140" t="s">
        <v>344</v>
      </c>
      <c r="AY113" s="187" t="s">
        <v>344</v>
      </c>
      <c r="AZ113" s="187" t="s">
        <v>344</v>
      </c>
      <c r="BA113" s="140" t="s">
        <v>344</v>
      </c>
      <c r="BB113" s="187" t="s">
        <v>344</v>
      </c>
      <c r="BC113" s="187" t="s">
        <v>344</v>
      </c>
      <c r="BD113" s="140" t="s">
        <v>344</v>
      </c>
      <c r="BE113" s="187" t="s">
        <v>344</v>
      </c>
      <c r="BF113" s="187" t="s">
        <v>344</v>
      </c>
      <c r="BG113" s="140" t="s">
        <v>344</v>
      </c>
      <c r="BH113" s="187" t="s">
        <v>344</v>
      </c>
      <c r="BI113" s="187" t="s">
        <v>344</v>
      </c>
      <c r="BJ113" s="140" t="s">
        <v>344</v>
      </c>
      <c r="BK113" s="187" t="s">
        <v>344</v>
      </c>
      <c r="BL113" s="187" t="s">
        <v>344</v>
      </c>
      <c r="BM113" s="140" t="s">
        <v>344</v>
      </c>
      <c r="BN113" s="187" t="s">
        <v>344</v>
      </c>
      <c r="BO113" s="187" t="s">
        <v>344</v>
      </c>
      <c r="BP113" s="140" t="s">
        <v>344</v>
      </c>
      <c r="BQ113" s="187" t="s">
        <v>344</v>
      </c>
      <c r="BR113" s="187" t="s">
        <v>344</v>
      </c>
      <c r="BS113" s="140" t="s">
        <v>344</v>
      </c>
      <c r="BT113" s="187" t="s">
        <v>344</v>
      </c>
      <c r="BU113" s="187" t="s">
        <v>344</v>
      </c>
      <c r="BV113" s="140" t="s">
        <v>344</v>
      </c>
      <c r="BW113" s="187" t="s">
        <v>344</v>
      </c>
      <c r="BX113" s="187" t="s">
        <v>344</v>
      </c>
      <c r="BY113" s="333">
        <v>78</v>
      </c>
      <c r="BZ113" s="334">
        <v>30</v>
      </c>
      <c r="CA113" s="189">
        <f t="shared" si="37"/>
        <v>0.38461538461538464</v>
      </c>
      <c r="CB113" s="333">
        <v>41</v>
      </c>
      <c r="CC113" s="334">
        <v>13</v>
      </c>
      <c r="CD113" s="189">
        <f t="shared" si="39"/>
        <v>0.31707317073170732</v>
      </c>
      <c r="CE113" s="304"/>
      <c r="CF113" s="303"/>
      <c r="CG113" s="303"/>
      <c r="CH113" s="304"/>
      <c r="CI113" s="303"/>
      <c r="CJ113" s="303"/>
    </row>
    <row r="114" spans="1:88" s="11" customFormat="1" ht="45" customHeight="1" thickTop="1" thickBot="1" x14ac:dyDescent="0.3">
      <c r="A114" s="58" t="s">
        <v>137</v>
      </c>
      <c r="B114" s="96" t="s">
        <v>335</v>
      </c>
      <c r="C114" s="95" t="s">
        <v>707</v>
      </c>
      <c r="D114" s="66" t="s">
        <v>146</v>
      </c>
      <c r="E114" s="162" t="s">
        <v>81</v>
      </c>
      <c r="F114" s="103" t="s">
        <v>111</v>
      </c>
      <c r="G114" s="162" t="s">
        <v>127</v>
      </c>
      <c r="H114" s="306" t="str">
        <f t="shared" si="36"/>
        <v>Y</v>
      </c>
      <c r="I114" s="306" t="str">
        <f t="shared" si="36"/>
        <v>N</v>
      </c>
      <c r="J114" s="306"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4" s="306" t="str">
        <f t="shared" si="36"/>
        <v>Version 4.0</v>
      </c>
      <c r="L114" s="306" t="str">
        <f t="shared" si="36"/>
        <v>N</v>
      </c>
      <c r="M114" s="306" t="str">
        <f t="shared" si="36"/>
        <v>01/01/2023- 12/31/2023</v>
      </c>
      <c r="N114" s="333">
        <v>7224</v>
      </c>
      <c r="O114" s="334">
        <v>1086</v>
      </c>
      <c r="P114" s="334">
        <f t="shared" si="38"/>
        <v>0.15033222591362128</v>
      </c>
      <c r="Q114" s="140" t="s">
        <v>344</v>
      </c>
      <c r="R114" s="187" t="s">
        <v>344</v>
      </c>
      <c r="S114" s="187" t="s">
        <v>344</v>
      </c>
      <c r="T114" s="140" t="s">
        <v>344</v>
      </c>
      <c r="U114" s="187" t="s">
        <v>344</v>
      </c>
      <c r="V114" s="187" t="s">
        <v>344</v>
      </c>
      <c r="W114" s="140" t="s">
        <v>344</v>
      </c>
      <c r="X114" s="187" t="s">
        <v>344</v>
      </c>
      <c r="Y114" s="187" t="s">
        <v>344</v>
      </c>
      <c r="Z114" s="140" t="s">
        <v>344</v>
      </c>
      <c r="AA114" s="187" t="s">
        <v>344</v>
      </c>
      <c r="AB114" s="187" t="s">
        <v>344</v>
      </c>
      <c r="AC114" s="140" t="s">
        <v>344</v>
      </c>
      <c r="AD114" s="187" t="s">
        <v>344</v>
      </c>
      <c r="AE114" s="187" t="s">
        <v>344</v>
      </c>
      <c r="AF114" s="140" t="s">
        <v>344</v>
      </c>
      <c r="AG114" s="187" t="s">
        <v>344</v>
      </c>
      <c r="AH114" s="187" t="s">
        <v>344</v>
      </c>
      <c r="AI114" s="140" t="s">
        <v>344</v>
      </c>
      <c r="AJ114" s="187" t="s">
        <v>344</v>
      </c>
      <c r="AK114" s="187" t="s">
        <v>344</v>
      </c>
      <c r="AL114" s="140" t="s">
        <v>344</v>
      </c>
      <c r="AM114" s="187" t="s">
        <v>344</v>
      </c>
      <c r="AN114" s="187" t="s">
        <v>344</v>
      </c>
      <c r="AO114" s="140" t="s">
        <v>344</v>
      </c>
      <c r="AP114" s="187" t="s">
        <v>344</v>
      </c>
      <c r="AQ114" s="187" t="s">
        <v>344</v>
      </c>
      <c r="AR114" s="140" t="s">
        <v>344</v>
      </c>
      <c r="AS114" s="187" t="s">
        <v>344</v>
      </c>
      <c r="AT114" s="187" t="s">
        <v>344</v>
      </c>
      <c r="AU114" s="140" t="s">
        <v>344</v>
      </c>
      <c r="AV114" s="187" t="s">
        <v>344</v>
      </c>
      <c r="AW114" s="187" t="s">
        <v>344</v>
      </c>
      <c r="AX114" s="140" t="s">
        <v>344</v>
      </c>
      <c r="AY114" s="187" t="s">
        <v>344</v>
      </c>
      <c r="AZ114" s="187" t="s">
        <v>344</v>
      </c>
      <c r="BA114" s="140" t="s">
        <v>344</v>
      </c>
      <c r="BB114" s="187" t="s">
        <v>344</v>
      </c>
      <c r="BC114" s="187" t="s">
        <v>344</v>
      </c>
      <c r="BD114" s="140" t="s">
        <v>344</v>
      </c>
      <c r="BE114" s="187" t="s">
        <v>344</v>
      </c>
      <c r="BF114" s="187" t="s">
        <v>344</v>
      </c>
      <c r="BG114" s="140" t="s">
        <v>344</v>
      </c>
      <c r="BH114" s="187" t="s">
        <v>344</v>
      </c>
      <c r="BI114" s="187" t="s">
        <v>344</v>
      </c>
      <c r="BJ114" s="140" t="s">
        <v>344</v>
      </c>
      <c r="BK114" s="187" t="s">
        <v>344</v>
      </c>
      <c r="BL114" s="187" t="s">
        <v>344</v>
      </c>
      <c r="BM114" s="140" t="s">
        <v>344</v>
      </c>
      <c r="BN114" s="187" t="s">
        <v>344</v>
      </c>
      <c r="BO114" s="187" t="s">
        <v>344</v>
      </c>
      <c r="BP114" s="140" t="s">
        <v>344</v>
      </c>
      <c r="BQ114" s="187" t="s">
        <v>344</v>
      </c>
      <c r="BR114" s="187" t="s">
        <v>344</v>
      </c>
      <c r="BS114" s="140" t="s">
        <v>344</v>
      </c>
      <c r="BT114" s="187" t="s">
        <v>344</v>
      </c>
      <c r="BU114" s="187" t="s">
        <v>344</v>
      </c>
      <c r="BV114" s="140" t="s">
        <v>344</v>
      </c>
      <c r="BW114" s="187" t="s">
        <v>344</v>
      </c>
      <c r="BX114" s="187" t="s">
        <v>344</v>
      </c>
      <c r="BY114" s="333">
        <v>931</v>
      </c>
      <c r="BZ114" s="334">
        <v>124</v>
      </c>
      <c r="CA114" s="189">
        <f t="shared" si="37"/>
        <v>0.13319011815252416</v>
      </c>
      <c r="CB114" s="333">
        <v>486</v>
      </c>
      <c r="CC114" s="334">
        <v>55</v>
      </c>
      <c r="CD114" s="189">
        <f t="shared" si="39"/>
        <v>0.11316872427983539</v>
      </c>
      <c r="CE114" s="304"/>
      <c r="CF114" s="303"/>
      <c r="CG114" s="303"/>
      <c r="CH114" s="304"/>
      <c r="CI114" s="303"/>
      <c r="CJ114" s="303"/>
    </row>
    <row r="115" spans="1:88" s="11" customFormat="1" ht="45" customHeight="1" thickTop="1" thickBot="1" x14ac:dyDescent="0.3">
      <c r="A115" s="58" t="s">
        <v>39</v>
      </c>
      <c r="B115" s="96" t="s">
        <v>335</v>
      </c>
      <c r="C115" s="95" t="s">
        <v>708</v>
      </c>
      <c r="D115" s="66" t="s">
        <v>146</v>
      </c>
      <c r="E115" s="163" t="s">
        <v>81</v>
      </c>
      <c r="F115" s="164" t="s">
        <v>111</v>
      </c>
      <c r="G115" s="163" t="s">
        <v>127</v>
      </c>
      <c r="H115" s="307" t="str">
        <f t="shared" si="36"/>
        <v>Y</v>
      </c>
      <c r="I115" s="307" t="str">
        <f t="shared" si="36"/>
        <v>N</v>
      </c>
      <c r="J115" s="307" t="str">
        <f t="shared" si="36"/>
        <v>The chemical dependency benefit requirement will be excluded from the continuous enrollment criteria. 
Multiple engagement visits on the same day will not be allowed. 
Only paid claims are utilized.
The process defines the intake period as beginning of the measurement year through 47 days prior to the end of the measurement year.
HEDIS states to use the new General Guideline 44 to determine if the ED visit or Observation visit results in an admission. Due to technical constraint and lack of admission details we cannot determine the exact discharge date of the admission.  Our logic identifies if the ED Visit or Observation visit is one day prior to the date of the admission to determine if the visit resulted in an inpatient stay.
When the initiation event started as an inpatient admission, the engagement events starts the day after discharge. We don’t have the full admission event which prevents us identifying the date of discharge; logic will use the last date of service on the claim for the inpatient stay instead of discharge date.</v>
      </c>
      <c r="K115" s="307" t="str">
        <f t="shared" si="36"/>
        <v>Version 4.0</v>
      </c>
      <c r="L115" s="307" t="str">
        <f t="shared" si="36"/>
        <v>N</v>
      </c>
      <c r="M115" s="307" t="str">
        <f t="shared" si="36"/>
        <v>01/01/2023- 12/31/2023</v>
      </c>
      <c r="N115" s="333">
        <v>13706</v>
      </c>
      <c r="O115" s="334">
        <v>2295</v>
      </c>
      <c r="P115" s="334">
        <f t="shared" si="38"/>
        <v>0.16744491463592587</v>
      </c>
      <c r="Q115" s="140" t="s">
        <v>344</v>
      </c>
      <c r="R115" s="187" t="s">
        <v>344</v>
      </c>
      <c r="S115" s="187" t="s">
        <v>344</v>
      </c>
      <c r="T115" s="140" t="s">
        <v>344</v>
      </c>
      <c r="U115" s="187" t="s">
        <v>344</v>
      </c>
      <c r="V115" s="187" t="s">
        <v>344</v>
      </c>
      <c r="W115" s="140" t="s">
        <v>344</v>
      </c>
      <c r="X115" s="187" t="s">
        <v>344</v>
      </c>
      <c r="Y115" s="187" t="s">
        <v>344</v>
      </c>
      <c r="Z115" s="140" t="s">
        <v>344</v>
      </c>
      <c r="AA115" s="187" t="s">
        <v>344</v>
      </c>
      <c r="AB115" s="187" t="s">
        <v>344</v>
      </c>
      <c r="AC115" s="140" t="s">
        <v>344</v>
      </c>
      <c r="AD115" s="187" t="s">
        <v>344</v>
      </c>
      <c r="AE115" s="187" t="s">
        <v>344</v>
      </c>
      <c r="AF115" s="140" t="s">
        <v>344</v>
      </c>
      <c r="AG115" s="187" t="s">
        <v>344</v>
      </c>
      <c r="AH115" s="187" t="s">
        <v>344</v>
      </c>
      <c r="AI115" s="140" t="s">
        <v>344</v>
      </c>
      <c r="AJ115" s="187" t="s">
        <v>344</v>
      </c>
      <c r="AK115" s="187" t="s">
        <v>344</v>
      </c>
      <c r="AL115" s="140" t="s">
        <v>344</v>
      </c>
      <c r="AM115" s="187" t="s">
        <v>344</v>
      </c>
      <c r="AN115" s="187" t="s">
        <v>344</v>
      </c>
      <c r="AO115" s="140" t="s">
        <v>344</v>
      </c>
      <c r="AP115" s="187" t="s">
        <v>344</v>
      </c>
      <c r="AQ115" s="187" t="s">
        <v>344</v>
      </c>
      <c r="AR115" s="140" t="s">
        <v>344</v>
      </c>
      <c r="AS115" s="187" t="s">
        <v>344</v>
      </c>
      <c r="AT115" s="187" t="s">
        <v>344</v>
      </c>
      <c r="AU115" s="140" t="s">
        <v>344</v>
      </c>
      <c r="AV115" s="187" t="s">
        <v>344</v>
      </c>
      <c r="AW115" s="187" t="s">
        <v>344</v>
      </c>
      <c r="AX115" s="140" t="s">
        <v>344</v>
      </c>
      <c r="AY115" s="187" t="s">
        <v>344</v>
      </c>
      <c r="AZ115" s="187" t="s">
        <v>344</v>
      </c>
      <c r="BA115" s="140" t="s">
        <v>344</v>
      </c>
      <c r="BB115" s="187" t="s">
        <v>344</v>
      </c>
      <c r="BC115" s="187" t="s">
        <v>344</v>
      </c>
      <c r="BD115" s="140" t="s">
        <v>344</v>
      </c>
      <c r="BE115" s="187" t="s">
        <v>344</v>
      </c>
      <c r="BF115" s="187" t="s">
        <v>344</v>
      </c>
      <c r="BG115" s="140" t="s">
        <v>344</v>
      </c>
      <c r="BH115" s="187" t="s">
        <v>344</v>
      </c>
      <c r="BI115" s="187" t="s">
        <v>344</v>
      </c>
      <c r="BJ115" s="140" t="s">
        <v>344</v>
      </c>
      <c r="BK115" s="187" t="s">
        <v>344</v>
      </c>
      <c r="BL115" s="187" t="s">
        <v>344</v>
      </c>
      <c r="BM115" s="140" t="s">
        <v>344</v>
      </c>
      <c r="BN115" s="187" t="s">
        <v>344</v>
      </c>
      <c r="BO115" s="187" t="s">
        <v>344</v>
      </c>
      <c r="BP115" s="140" t="s">
        <v>344</v>
      </c>
      <c r="BQ115" s="187" t="s">
        <v>344</v>
      </c>
      <c r="BR115" s="187" t="s">
        <v>344</v>
      </c>
      <c r="BS115" s="140" t="s">
        <v>344</v>
      </c>
      <c r="BT115" s="187" t="s">
        <v>344</v>
      </c>
      <c r="BU115" s="187" t="s">
        <v>344</v>
      </c>
      <c r="BV115" s="140" t="s">
        <v>344</v>
      </c>
      <c r="BW115" s="187" t="s">
        <v>344</v>
      </c>
      <c r="BX115" s="187" t="s">
        <v>344</v>
      </c>
      <c r="BY115" s="333">
        <v>2022</v>
      </c>
      <c r="BZ115" s="334">
        <v>316</v>
      </c>
      <c r="CA115" s="189">
        <f t="shared" si="37"/>
        <v>0.1562809099901088</v>
      </c>
      <c r="CB115" s="333">
        <v>996</v>
      </c>
      <c r="CC115" s="334">
        <v>146</v>
      </c>
      <c r="CD115" s="189">
        <f t="shared" si="39"/>
        <v>0.1465863453815261</v>
      </c>
      <c r="CE115" s="304"/>
      <c r="CF115" s="303"/>
      <c r="CG115" s="303"/>
      <c r="CH115" s="304"/>
      <c r="CI115" s="303"/>
      <c r="CJ115" s="303"/>
    </row>
    <row r="116" spans="1:88" s="11" customFormat="1" ht="80.25" customHeight="1" thickTop="1" thickBot="1" x14ac:dyDescent="0.3">
      <c r="A116" s="126" t="s">
        <v>39</v>
      </c>
      <c r="B116" s="126" t="s">
        <v>123</v>
      </c>
      <c r="C116" s="126" t="s">
        <v>409</v>
      </c>
      <c r="D116" s="126" t="s">
        <v>146</v>
      </c>
      <c r="E116" s="128" t="s">
        <v>67</v>
      </c>
      <c r="F116" s="128" t="s">
        <v>111</v>
      </c>
      <c r="G116" s="128" t="s">
        <v>127</v>
      </c>
      <c r="H116" s="139" t="s">
        <v>595</v>
      </c>
      <c r="I116" s="139" t="s">
        <v>596</v>
      </c>
      <c r="J116" s="230" t="s">
        <v>647</v>
      </c>
      <c r="K116" s="342" t="s">
        <v>724</v>
      </c>
      <c r="L116" s="343" t="s">
        <v>596</v>
      </c>
      <c r="M116" s="313" t="s">
        <v>714</v>
      </c>
      <c r="N116" s="140" t="s">
        <v>344</v>
      </c>
      <c r="O116" s="334">
        <v>785</v>
      </c>
      <c r="P116" s="187" t="s">
        <v>344</v>
      </c>
      <c r="Q116" s="140" t="s">
        <v>344</v>
      </c>
      <c r="R116" s="187" t="s">
        <v>344</v>
      </c>
      <c r="S116" s="187" t="s">
        <v>344</v>
      </c>
      <c r="T116" s="140" t="s">
        <v>344</v>
      </c>
      <c r="U116" s="187" t="s">
        <v>344</v>
      </c>
      <c r="V116" s="187" t="s">
        <v>344</v>
      </c>
      <c r="W116" s="140" t="s">
        <v>344</v>
      </c>
      <c r="X116" s="187" t="s">
        <v>344</v>
      </c>
      <c r="Y116" s="187" t="s">
        <v>344</v>
      </c>
      <c r="Z116" s="140" t="s">
        <v>344</v>
      </c>
      <c r="AA116" s="187" t="s">
        <v>344</v>
      </c>
      <c r="AB116" s="187" t="s">
        <v>344</v>
      </c>
      <c r="AC116" s="140" t="s">
        <v>344</v>
      </c>
      <c r="AD116" s="187" t="s">
        <v>344</v>
      </c>
      <c r="AE116" s="187" t="s">
        <v>344</v>
      </c>
      <c r="AF116" s="140" t="s">
        <v>344</v>
      </c>
      <c r="AG116" s="187" t="s">
        <v>344</v>
      </c>
      <c r="AH116" s="187" t="s">
        <v>344</v>
      </c>
      <c r="AI116" s="140" t="s">
        <v>344</v>
      </c>
      <c r="AJ116" s="187" t="s">
        <v>344</v>
      </c>
      <c r="AK116" s="187" t="s">
        <v>344</v>
      </c>
      <c r="AL116" s="140" t="s">
        <v>344</v>
      </c>
      <c r="AM116" s="187" t="s">
        <v>344</v>
      </c>
      <c r="AN116" s="187" t="s">
        <v>344</v>
      </c>
      <c r="AO116" s="140" t="s">
        <v>344</v>
      </c>
      <c r="AP116" s="187" t="s">
        <v>344</v>
      </c>
      <c r="AQ116" s="187" t="s">
        <v>344</v>
      </c>
      <c r="AR116" s="140" t="s">
        <v>344</v>
      </c>
      <c r="AS116" s="187" t="s">
        <v>344</v>
      </c>
      <c r="AT116" s="187" t="s">
        <v>344</v>
      </c>
      <c r="AU116" s="140" t="s">
        <v>344</v>
      </c>
      <c r="AV116" s="187" t="s">
        <v>344</v>
      </c>
      <c r="AW116" s="187" t="s">
        <v>344</v>
      </c>
      <c r="AX116" s="140" t="s">
        <v>344</v>
      </c>
      <c r="AY116" s="187" t="s">
        <v>344</v>
      </c>
      <c r="AZ116" s="187" t="s">
        <v>344</v>
      </c>
      <c r="BA116" s="140" t="s">
        <v>344</v>
      </c>
      <c r="BB116" s="187" t="s">
        <v>344</v>
      </c>
      <c r="BC116" s="187" t="s">
        <v>344</v>
      </c>
      <c r="BD116" s="140" t="s">
        <v>344</v>
      </c>
      <c r="BE116" s="187" t="s">
        <v>344</v>
      </c>
      <c r="BF116" s="187" t="s">
        <v>344</v>
      </c>
      <c r="BG116" s="140" t="s">
        <v>344</v>
      </c>
      <c r="BH116" s="187" t="s">
        <v>344</v>
      </c>
      <c r="BI116" s="187" t="s">
        <v>344</v>
      </c>
      <c r="BJ116" s="140" t="s">
        <v>344</v>
      </c>
      <c r="BK116" s="187" t="s">
        <v>344</v>
      </c>
      <c r="BL116" s="187" t="s">
        <v>344</v>
      </c>
      <c r="BM116" s="140" t="s">
        <v>344</v>
      </c>
      <c r="BN116" s="187" t="s">
        <v>344</v>
      </c>
      <c r="BO116" s="187" t="s">
        <v>344</v>
      </c>
      <c r="BP116" s="140" t="s">
        <v>344</v>
      </c>
      <c r="BQ116" s="187" t="s">
        <v>344</v>
      </c>
      <c r="BR116" s="187" t="s">
        <v>344</v>
      </c>
      <c r="BS116" s="140" t="s">
        <v>344</v>
      </c>
      <c r="BT116" s="187" t="s">
        <v>344</v>
      </c>
      <c r="BU116" s="187" t="s">
        <v>344</v>
      </c>
      <c r="BV116" s="140" t="s">
        <v>344</v>
      </c>
      <c r="BW116" s="187" t="s">
        <v>344</v>
      </c>
      <c r="BX116" s="187" t="s">
        <v>344</v>
      </c>
      <c r="BY116" s="140"/>
      <c r="BZ116" s="334">
        <v>131</v>
      </c>
      <c r="CA116" s="188"/>
      <c r="CB116" s="140"/>
      <c r="CC116" s="334">
        <v>100</v>
      </c>
      <c r="CD116" s="188"/>
      <c r="CE116" s="140"/>
      <c r="CF116" s="303"/>
      <c r="CG116" s="188"/>
      <c r="CH116" s="140"/>
      <c r="CI116" s="303"/>
      <c r="CJ116" s="188"/>
    </row>
    <row r="117" spans="1:88" s="11" customFormat="1" ht="76.5" thickTop="1" thickBot="1" x14ac:dyDescent="0.3">
      <c r="A117" s="126" t="s">
        <v>40</v>
      </c>
      <c r="B117" s="126" t="s">
        <v>124</v>
      </c>
      <c r="C117" s="126" t="s">
        <v>87</v>
      </c>
      <c r="D117" s="126" t="s">
        <v>146</v>
      </c>
      <c r="E117" s="128" t="s">
        <v>67</v>
      </c>
      <c r="F117" s="128" t="s">
        <v>111</v>
      </c>
      <c r="G117" s="128" t="s">
        <v>127</v>
      </c>
      <c r="H117" s="139" t="s">
        <v>595</v>
      </c>
      <c r="I117" s="139" t="s">
        <v>596</v>
      </c>
      <c r="J117" s="230" t="s">
        <v>648</v>
      </c>
      <c r="K117" s="342" t="s">
        <v>724</v>
      </c>
      <c r="L117" s="343" t="s">
        <v>596</v>
      </c>
      <c r="M117" s="313" t="s">
        <v>714</v>
      </c>
      <c r="N117" s="140" t="s">
        <v>344</v>
      </c>
      <c r="O117" s="334">
        <v>2210</v>
      </c>
      <c r="P117" s="187" t="s">
        <v>344</v>
      </c>
      <c r="Q117" s="140" t="s">
        <v>344</v>
      </c>
      <c r="R117" s="187" t="s">
        <v>344</v>
      </c>
      <c r="S117" s="187" t="s">
        <v>344</v>
      </c>
      <c r="T117" s="140" t="s">
        <v>344</v>
      </c>
      <c r="U117" s="187" t="s">
        <v>344</v>
      </c>
      <c r="V117" s="187" t="s">
        <v>344</v>
      </c>
      <c r="W117" s="140" t="s">
        <v>344</v>
      </c>
      <c r="X117" s="187" t="s">
        <v>344</v>
      </c>
      <c r="Y117" s="187" t="s">
        <v>344</v>
      </c>
      <c r="Z117" s="140" t="s">
        <v>344</v>
      </c>
      <c r="AA117" s="187" t="s">
        <v>344</v>
      </c>
      <c r="AB117" s="187" t="s">
        <v>344</v>
      </c>
      <c r="AC117" s="140" t="s">
        <v>344</v>
      </c>
      <c r="AD117" s="187" t="s">
        <v>344</v>
      </c>
      <c r="AE117" s="187" t="s">
        <v>344</v>
      </c>
      <c r="AF117" s="140" t="s">
        <v>344</v>
      </c>
      <c r="AG117" s="187" t="s">
        <v>344</v>
      </c>
      <c r="AH117" s="187" t="s">
        <v>344</v>
      </c>
      <c r="AI117" s="140" t="s">
        <v>344</v>
      </c>
      <c r="AJ117" s="187" t="s">
        <v>344</v>
      </c>
      <c r="AK117" s="187" t="s">
        <v>344</v>
      </c>
      <c r="AL117" s="140" t="s">
        <v>344</v>
      </c>
      <c r="AM117" s="187" t="s">
        <v>344</v>
      </c>
      <c r="AN117" s="187" t="s">
        <v>344</v>
      </c>
      <c r="AO117" s="140" t="s">
        <v>344</v>
      </c>
      <c r="AP117" s="187" t="s">
        <v>344</v>
      </c>
      <c r="AQ117" s="187" t="s">
        <v>344</v>
      </c>
      <c r="AR117" s="140" t="s">
        <v>344</v>
      </c>
      <c r="AS117" s="187" t="s">
        <v>344</v>
      </c>
      <c r="AT117" s="187" t="s">
        <v>344</v>
      </c>
      <c r="AU117" s="140" t="s">
        <v>344</v>
      </c>
      <c r="AV117" s="187" t="s">
        <v>344</v>
      </c>
      <c r="AW117" s="187" t="s">
        <v>344</v>
      </c>
      <c r="AX117" s="140" t="s">
        <v>344</v>
      </c>
      <c r="AY117" s="187" t="s">
        <v>344</v>
      </c>
      <c r="AZ117" s="187" t="s">
        <v>344</v>
      </c>
      <c r="BA117" s="140" t="s">
        <v>344</v>
      </c>
      <c r="BB117" s="187" t="s">
        <v>344</v>
      </c>
      <c r="BC117" s="187" t="s">
        <v>344</v>
      </c>
      <c r="BD117" s="140" t="s">
        <v>344</v>
      </c>
      <c r="BE117" s="187" t="s">
        <v>344</v>
      </c>
      <c r="BF117" s="187" t="s">
        <v>344</v>
      </c>
      <c r="BG117" s="140" t="s">
        <v>344</v>
      </c>
      <c r="BH117" s="187" t="s">
        <v>344</v>
      </c>
      <c r="BI117" s="187" t="s">
        <v>344</v>
      </c>
      <c r="BJ117" s="140" t="s">
        <v>344</v>
      </c>
      <c r="BK117" s="187" t="s">
        <v>344</v>
      </c>
      <c r="BL117" s="187" t="s">
        <v>344</v>
      </c>
      <c r="BM117" s="140" t="s">
        <v>344</v>
      </c>
      <c r="BN117" s="187" t="s">
        <v>344</v>
      </c>
      <c r="BO117" s="187" t="s">
        <v>344</v>
      </c>
      <c r="BP117" s="140" t="s">
        <v>344</v>
      </c>
      <c r="BQ117" s="187" t="s">
        <v>344</v>
      </c>
      <c r="BR117" s="187" t="s">
        <v>344</v>
      </c>
      <c r="BS117" s="140" t="s">
        <v>344</v>
      </c>
      <c r="BT117" s="187" t="s">
        <v>344</v>
      </c>
      <c r="BU117" s="187" t="s">
        <v>344</v>
      </c>
      <c r="BV117" s="140" t="s">
        <v>344</v>
      </c>
      <c r="BW117" s="187" t="s">
        <v>344</v>
      </c>
      <c r="BX117" s="187" t="s">
        <v>344</v>
      </c>
      <c r="BY117" s="140"/>
      <c r="BZ117" s="334">
        <v>455</v>
      </c>
      <c r="CA117" s="188"/>
      <c r="CB117" s="140"/>
      <c r="CC117" s="334">
        <v>308</v>
      </c>
      <c r="CD117" s="188"/>
      <c r="CE117" s="140"/>
      <c r="CF117" s="303"/>
      <c r="CG117" s="188"/>
      <c r="CH117" s="140"/>
      <c r="CI117" s="303"/>
      <c r="CJ117" s="188"/>
    </row>
    <row r="118" spans="1:88" s="11" customFormat="1" ht="77.25" customHeight="1" thickTop="1" thickBot="1" x14ac:dyDescent="0.3">
      <c r="A118" s="126" t="s">
        <v>68</v>
      </c>
      <c r="B118" s="126" t="s">
        <v>125</v>
      </c>
      <c r="C118" s="126" t="s">
        <v>410</v>
      </c>
      <c r="D118" s="126" t="s">
        <v>146</v>
      </c>
      <c r="E118" s="128" t="s">
        <v>67</v>
      </c>
      <c r="F118" s="128" t="s">
        <v>111</v>
      </c>
      <c r="G118" s="128" t="s">
        <v>127</v>
      </c>
      <c r="H118" s="139" t="s">
        <v>595</v>
      </c>
      <c r="I118" s="139" t="s">
        <v>596</v>
      </c>
      <c r="J118" s="230" t="s">
        <v>647</v>
      </c>
      <c r="K118" s="342" t="s">
        <v>724</v>
      </c>
      <c r="L118" s="343" t="s">
        <v>596</v>
      </c>
      <c r="M118" s="313" t="s">
        <v>714</v>
      </c>
      <c r="N118" s="140" t="s">
        <v>344</v>
      </c>
      <c r="O118" s="334">
        <v>2515</v>
      </c>
      <c r="P118" s="187" t="s">
        <v>344</v>
      </c>
      <c r="Q118" s="140" t="s">
        <v>344</v>
      </c>
      <c r="R118" s="187" t="s">
        <v>344</v>
      </c>
      <c r="S118" s="187" t="s">
        <v>344</v>
      </c>
      <c r="T118" s="140" t="s">
        <v>344</v>
      </c>
      <c r="U118" s="187" t="s">
        <v>344</v>
      </c>
      <c r="V118" s="187" t="s">
        <v>344</v>
      </c>
      <c r="W118" s="140" t="s">
        <v>344</v>
      </c>
      <c r="X118" s="187" t="s">
        <v>344</v>
      </c>
      <c r="Y118" s="187" t="s">
        <v>344</v>
      </c>
      <c r="Z118" s="140" t="s">
        <v>344</v>
      </c>
      <c r="AA118" s="187" t="s">
        <v>344</v>
      </c>
      <c r="AB118" s="187" t="s">
        <v>344</v>
      </c>
      <c r="AC118" s="140" t="s">
        <v>344</v>
      </c>
      <c r="AD118" s="187" t="s">
        <v>344</v>
      </c>
      <c r="AE118" s="187" t="s">
        <v>344</v>
      </c>
      <c r="AF118" s="140" t="s">
        <v>344</v>
      </c>
      <c r="AG118" s="187" t="s">
        <v>344</v>
      </c>
      <c r="AH118" s="187" t="s">
        <v>344</v>
      </c>
      <c r="AI118" s="140" t="s">
        <v>344</v>
      </c>
      <c r="AJ118" s="187" t="s">
        <v>344</v>
      </c>
      <c r="AK118" s="187" t="s">
        <v>344</v>
      </c>
      <c r="AL118" s="140" t="s">
        <v>344</v>
      </c>
      <c r="AM118" s="187" t="s">
        <v>344</v>
      </c>
      <c r="AN118" s="187" t="s">
        <v>344</v>
      </c>
      <c r="AO118" s="140" t="s">
        <v>344</v>
      </c>
      <c r="AP118" s="187" t="s">
        <v>344</v>
      </c>
      <c r="AQ118" s="187" t="s">
        <v>344</v>
      </c>
      <c r="AR118" s="140" t="s">
        <v>344</v>
      </c>
      <c r="AS118" s="187" t="s">
        <v>344</v>
      </c>
      <c r="AT118" s="187" t="s">
        <v>344</v>
      </c>
      <c r="AU118" s="140" t="s">
        <v>344</v>
      </c>
      <c r="AV118" s="187" t="s">
        <v>344</v>
      </c>
      <c r="AW118" s="187" t="s">
        <v>344</v>
      </c>
      <c r="AX118" s="140" t="s">
        <v>344</v>
      </c>
      <c r="AY118" s="187" t="s">
        <v>344</v>
      </c>
      <c r="AZ118" s="187" t="s">
        <v>344</v>
      </c>
      <c r="BA118" s="140" t="s">
        <v>344</v>
      </c>
      <c r="BB118" s="187" t="s">
        <v>344</v>
      </c>
      <c r="BC118" s="187" t="s">
        <v>344</v>
      </c>
      <c r="BD118" s="140" t="s">
        <v>344</v>
      </c>
      <c r="BE118" s="187" t="s">
        <v>344</v>
      </c>
      <c r="BF118" s="187" t="s">
        <v>344</v>
      </c>
      <c r="BG118" s="140" t="s">
        <v>344</v>
      </c>
      <c r="BH118" s="187" t="s">
        <v>344</v>
      </c>
      <c r="BI118" s="187" t="s">
        <v>344</v>
      </c>
      <c r="BJ118" s="140" t="s">
        <v>344</v>
      </c>
      <c r="BK118" s="187" t="s">
        <v>344</v>
      </c>
      <c r="BL118" s="187" t="s">
        <v>344</v>
      </c>
      <c r="BM118" s="140" t="s">
        <v>344</v>
      </c>
      <c r="BN118" s="187" t="s">
        <v>344</v>
      </c>
      <c r="BO118" s="187" t="s">
        <v>344</v>
      </c>
      <c r="BP118" s="140" t="s">
        <v>344</v>
      </c>
      <c r="BQ118" s="187" t="s">
        <v>344</v>
      </c>
      <c r="BR118" s="187" t="s">
        <v>344</v>
      </c>
      <c r="BS118" s="140" t="s">
        <v>344</v>
      </c>
      <c r="BT118" s="187" t="s">
        <v>344</v>
      </c>
      <c r="BU118" s="187" t="s">
        <v>344</v>
      </c>
      <c r="BV118" s="140" t="s">
        <v>344</v>
      </c>
      <c r="BW118" s="187" t="s">
        <v>344</v>
      </c>
      <c r="BX118" s="187" t="s">
        <v>344</v>
      </c>
      <c r="BY118" s="140"/>
      <c r="BZ118" s="334">
        <v>406</v>
      </c>
      <c r="CA118" s="188"/>
      <c r="CB118" s="140"/>
      <c r="CC118" s="334">
        <v>226</v>
      </c>
      <c r="CD118" s="188"/>
      <c r="CE118" s="140"/>
      <c r="CF118" s="303"/>
      <c r="CG118" s="188"/>
      <c r="CH118" s="140"/>
      <c r="CI118" s="303"/>
      <c r="CJ118" s="188"/>
    </row>
    <row r="119" spans="1:88" s="11" customFormat="1" ht="76.5" customHeight="1" thickTop="1" thickBot="1" x14ac:dyDescent="0.3">
      <c r="A119" s="126" t="s">
        <v>84</v>
      </c>
      <c r="B119" s="126" t="s">
        <v>126</v>
      </c>
      <c r="C119" s="126" t="s">
        <v>411</v>
      </c>
      <c r="D119" s="126" t="s">
        <v>146</v>
      </c>
      <c r="E119" s="128" t="s">
        <v>67</v>
      </c>
      <c r="F119" s="128" t="s">
        <v>111</v>
      </c>
      <c r="G119" s="128" t="s">
        <v>127</v>
      </c>
      <c r="H119" s="139" t="s">
        <v>595</v>
      </c>
      <c r="I119" s="139" t="s">
        <v>596</v>
      </c>
      <c r="J119" s="230" t="s">
        <v>647</v>
      </c>
      <c r="K119" s="342" t="s">
        <v>724</v>
      </c>
      <c r="L119" s="343" t="s">
        <v>596</v>
      </c>
      <c r="M119" s="313" t="s">
        <v>714</v>
      </c>
      <c r="N119" s="140" t="s">
        <v>344</v>
      </c>
      <c r="O119" s="334">
        <v>54</v>
      </c>
      <c r="P119" s="187" t="s">
        <v>344</v>
      </c>
      <c r="Q119" s="140" t="s">
        <v>344</v>
      </c>
      <c r="R119" s="187" t="s">
        <v>344</v>
      </c>
      <c r="S119" s="187" t="s">
        <v>344</v>
      </c>
      <c r="T119" s="140" t="s">
        <v>344</v>
      </c>
      <c r="U119" s="187" t="s">
        <v>344</v>
      </c>
      <c r="V119" s="187" t="s">
        <v>344</v>
      </c>
      <c r="W119" s="140" t="s">
        <v>344</v>
      </c>
      <c r="X119" s="187" t="s">
        <v>344</v>
      </c>
      <c r="Y119" s="187" t="s">
        <v>344</v>
      </c>
      <c r="Z119" s="140" t="s">
        <v>344</v>
      </c>
      <c r="AA119" s="187" t="s">
        <v>344</v>
      </c>
      <c r="AB119" s="187" t="s">
        <v>344</v>
      </c>
      <c r="AC119" s="140" t="s">
        <v>344</v>
      </c>
      <c r="AD119" s="187" t="s">
        <v>344</v>
      </c>
      <c r="AE119" s="187" t="s">
        <v>344</v>
      </c>
      <c r="AF119" s="140" t="s">
        <v>344</v>
      </c>
      <c r="AG119" s="187" t="s">
        <v>344</v>
      </c>
      <c r="AH119" s="187" t="s">
        <v>344</v>
      </c>
      <c r="AI119" s="140" t="s">
        <v>344</v>
      </c>
      <c r="AJ119" s="187" t="s">
        <v>344</v>
      </c>
      <c r="AK119" s="187" t="s">
        <v>344</v>
      </c>
      <c r="AL119" s="140" t="s">
        <v>344</v>
      </c>
      <c r="AM119" s="187" t="s">
        <v>344</v>
      </c>
      <c r="AN119" s="187" t="s">
        <v>344</v>
      </c>
      <c r="AO119" s="140" t="s">
        <v>344</v>
      </c>
      <c r="AP119" s="187" t="s">
        <v>344</v>
      </c>
      <c r="AQ119" s="187" t="s">
        <v>344</v>
      </c>
      <c r="AR119" s="140" t="s">
        <v>344</v>
      </c>
      <c r="AS119" s="187" t="s">
        <v>344</v>
      </c>
      <c r="AT119" s="187" t="s">
        <v>344</v>
      </c>
      <c r="AU119" s="140" t="s">
        <v>344</v>
      </c>
      <c r="AV119" s="187" t="s">
        <v>344</v>
      </c>
      <c r="AW119" s="187" t="s">
        <v>344</v>
      </c>
      <c r="AX119" s="140" t="s">
        <v>344</v>
      </c>
      <c r="AY119" s="187" t="s">
        <v>344</v>
      </c>
      <c r="AZ119" s="187" t="s">
        <v>344</v>
      </c>
      <c r="BA119" s="140" t="s">
        <v>344</v>
      </c>
      <c r="BB119" s="187" t="s">
        <v>344</v>
      </c>
      <c r="BC119" s="187" t="s">
        <v>344</v>
      </c>
      <c r="BD119" s="140" t="s">
        <v>344</v>
      </c>
      <c r="BE119" s="187" t="s">
        <v>344</v>
      </c>
      <c r="BF119" s="187" t="s">
        <v>344</v>
      </c>
      <c r="BG119" s="140" t="s">
        <v>344</v>
      </c>
      <c r="BH119" s="187" t="s">
        <v>344</v>
      </c>
      <c r="BI119" s="187" t="s">
        <v>344</v>
      </c>
      <c r="BJ119" s="140" t="s">
        <v>344</v>
      </c>
      <c r="BK119" s="187" t="s">
        <v>344</v>
      </c>
      <c r="BL119" s="187" t="s">
        <v>344</v>
      </c>
      <c r="BM119" s="140" t="s">
        <v>344</v>
      </c>
      <c r="BN119" s="187" t="s">
        <v>344</v>
      </c>
      <c r="BO119" s="187" t="s">
        <v>344</v>
      </c>
      <c r="BP119" s="140" t="s">
        <v>344</v>
      </c>
      <c r="BQ119" s="187" t="s">
        <v>344</v>
      </c>
      <c r="BR119" s="187" t="s">
        <v>344</v>
      </c>
      <c r="BS119" s="140" t="s">
        <v>344</v>
      </c>
      <c r="BT119" s="187" t="s">
        <v>344</v>
      </c>
      <c r="BU119" s="187" t="s">
        <v>344</v>
      </c>
      <c r="BV119" s="140" t="s">
        <v>344</v>
      </c>
      <c r="BW119" s="187" t="s">
        <v>344</v>
      </c>
      <c r="BX119" s="187" t="s">
        <v>344</v>
      </c>
      <c r="BY119" s="140"/>
      <c r="BZ119" s="334">
        <v>7</v>
      </c>
      <c r="CA119" s="188"/>
      <c r="CB119" s="140"/>
      <c r="CC119" s="334">
        <v>7</v>
      </c>
      <c r="CD119" s="188"/>
      <c r="CE119" s="140"/>
      <c r="CF119" s="303"/>
      <c r="CG119" s="188"/>
      <c r="CH119" s="140"/>
      <c r="CI119" s="303"/>
      <c r="CJ119" s="188"/>
    </row>
    <row r="120" spans="1:88" s="11" customFormat="1" ht="105" customHeight="1" thickTop="1" x14ac:dyDescent="0.25">
      <c r="A120" s="126" t="s">
        <v>90</v>
      </c>
      <c r="B120" s="126" t="s">
        <v>69</v>
      </c>
      <c r="C120" s="126" t="s">
        <v>430</v>
      </c>
      <c r="D120" s="126" t="s">
        <v>147</v>
      </c>
      <c r="E120" s="128" t="s">
        <v>0</v>
      </c>
      <c r="F120" s="128" t="s">
        <v>110</v>
      </c>
      <c r="G120" s="128" t="s">
        <v>128</v>
      </c>
      <c r="H120" s="139" t="s">
        <v>596</v>
      </c>
      <c r="I120" s="139"/>
      <c r="J120" s="139"/>
      <c r="K120" s="139"/>
      <c r="L120" s="139"/>
      <c r="M120" s="130"/>
      <c r="N120" s="140" t="s">
        <v>344</v>
      </c>
      <c r="O120" s="187"/>
      <c r="P120" s="187" t="s">
        <v>344</v>
      </c>
      <c r="Q120" s="140" t="s">
        <v>344</v>
      </c>
      <c r="R120" s="187" t="s">
        <v>344</v>
      </c>
      <c r="S120" s="187" t="s">
        <v>344</v>
      </c>
      <c r="T120" s="140" t="s">
        <v>344</v>
      </c>
      <c r="U120" s="187" t="s">
        <v>344</v>
      </c>
      <c r="V120" s="187" t="s">
        <v>344</v>
      </c>
      <c r="W120" s="140" t="s">
        <v>344</v>
      </c>
      <c r="X120" s="187" t="s">
        <v>344</v>
      </c>
      <c r="Y120" s="187" t="s">
        <v>344</v>
      </c>
      <c r="Z120" s="140" t="s">
        <v>344</v>
      </c>
      <c r="AA120" s="187" t="s">
        <v>344</v>
      </c>
      <c r="AB120" s="187" t="s">
        <v>344</v>
      </c>
      <c r="AC120" s="140" t="s">
        <v>344</v>
      </c>
      <c r="AD120" s="187" t="s">
        <v>344</v>
      </c>
      <c r="AE120" s="187" t="s">
        <v>344</v>
      </c>
      <c r="AF120" s="140" t="s">
        <v>344</v>
      </c>
      <c r="AG120" s="187" t="s">
        <v>344</v>
      </c>
      <c r="AH120" s="187" t="s">
        <v>344</v>
      </c>
      <c r="AI120" s="140" t="s">
        <v>344</v>
      </c>
      <c r="AJ120" s="187" t="s">
        <v>344</v>
      </c>
      <c r="AK120" s="187" t="s">
        <v>344</v>
      </c>
      <c r="AL120" s="140" t="s">
        <v>344</v>
      </c>
      <c r="AM120" s="187" t="s">
        <v>344</v>
      </c>
      <c r="AN120" s="187" t="s">
        <v>344</v>
      </c>
      <c r="AO120" s="140" t="s">
        <v>344</v>
      </c>
      <c r="AP120" s="187" t="s">
        <v>344</v>
      </c>
      <c r="AQ120" s="187" t="s">
        <v>344</v>
      </c>
      <c r="AR120" s="140" t="s">
        <v>344</v>
      </c>
      <c r="AS120" s="187" t="s">
        <v>344</v>
      </c>
      <c r="AT120" s="187" t="s">
        <v>344</v>
      </c>
      <c r="AU120" s="140" t="s">
        <v>344</v>
      </c>
      <c r="AV120" s="187" t="s">
        <v>344</v>
      </c>
      <c r="AW120" s="187" t="s">
        <v>344</v>
      </c>
      <c r="AX120" s="140" t="s">
        <v>344</v>
      </c>
      <c r="AY120" s="187" t="s">
        <v>344</v>
      </c>
      <c r="AZ120" s="187" t="s">
        <v>344</v>
      </c>
      <c r="BA120" s="140" t="s">
        <v>344</v>
      </c>
      <c r="BB120" s="187" t="s">
        <v>344</v>
      </c>
      <c r="BC120" s="187" t="s">
        <v>344</v>
      </c>
      <c r="BD120" s="140" t="s">
        <v>344</v>
      </c>
      <c r="BE120" s="187" t="s">
        <v>344</v>
      </c>
      <c r="BF120" s="187" t="s">
        <v>344</v>
      </c>
      <c r="BG120" s="140" t="s">
        <v>344</v>
      </c>
      <c r="BH120" s="187" t="s">
        <v>344</v>
      </c>
      <c r="BI120" s="187" t="s">
        <v>344</v>
      </c>
      <c r="BJ120" s="140" t="s">
        <v>344</v>
      </c>
      <c r="BK120" s="187" t="s">
        <v>344</v>
      </c>
      <c r="BL120" s="187" t="s">
        <v>344</v>
      </c>
      <c r="BM120" s="140" t="s">
        <v>344</v>
      </c>
      <c r="BN120" s="187" t="s">
        <v>344</v>
      </c>
      <c r="BO120" s="187" t="s">
        <v>344</v>
      </c>
      <c r="BP120" s="140" t="s">
        <v>344</v>
      </c>
      <c r="BQ120" s="187" t="s">
        <v>344</v>
      </c>
      <c r="BR120" s="187" t="s">
        <v>344</v>
      </c>
      <c r="BS120" s="140" t="s">
        <v>344</v>
      </c>
      <c r="BT120" s="187" t="s">
        <v>344</v>
      </c>
      <c r="BU120" s="187" t="s">
        <v>344</v>
      </c>
      <c r="BV120" s="140" t="s">
        <v>344</v>
      </c>
      <c r="BW120" s="187" t="s">
        <v>344</v>
      </c>
      <c r="BX120" s="187" t="s">
        <v>344</v>
      </c>
      <c r="BY120" s="140"/>
      <c r="BZ120" s="187"/>
      <c r="CA120" s="187"/>
      <c r="CB120" s="140"/>
      <c r="CC120" s="187"/>
      <c r="CD120" s="187"/>
      <c r="CE120" s="140"/>
      <c r="CF120" s="187"/>
      <c r="CG120" s="187"/>
      <c r="CH120" s="140"/>
      <c r="CI120" s="187"/>
      <c r="CJ120" s="187"/>
    </row>
    <row r="121" spans="1:88" s="11" customFormat="1" ht="15.95" customHeight="1" x14ac:dyDescent="0.25">
      <c r="A121" s="133" t="s">
        <v>211</v>
      </c>
      <c r="B121" s="69" t="s">
        <v>295</v>
      </c>
      <c r="C121" s="69" t="s">
        <v>295</v>
      </c>
      <c r="D121" s="69" t="s">
        <v>295</v>
      </c>
      <c r="E121" s="69" t="s">
        <v>295</v>
      </c>
      <c r="F121" s="69" t="s">
        <v>295</v>
      </c>
      <c r="G121" s="69" t="s">
        <v>295</v>
      </c>
      <c r="H121" s="194" t="s">
        <v>295</v>
      </c>
      <c r="I121" s="194" t="s">
        <v>295</v>
      </c>
      <c r="J121" s="194" t="s">
        <v>295</v>
      </c>
      <c r="K121" s="194" t="s">
        <v>295</v>
      </c>
      <c r="L121" s="194" t="s">
        <v>295</v>
      </c>
      <c r="M121" s="194" t="s">
        <v>295</v>
      </c>
      <c r="N121" s="194" t="s">
        <v>295</v>
      </c>
      <c r="O121" s="194" t="s">
        <v>295</v>
      </c>
      <c r="P121" s="194" t="s">
        <v>295</v>
      </c>
      <c r="Q121" s="194" t="s">
        <v>295</v>
      </c>
      <c r="R121" s="194" t="s">
        <v>295</v>
      </c>
      <c r="S121" s="194" t="s">
        <v>295</v>
      </c>
      <c r="T121" s="194" t="s">
        <v>295</v>
      </c>
      <c r="U121" s="194" t="s">
        <v>295</v>
      </c>
      <c r="V121" s="194" t="s">
        <v>295</v>
      </c>
      <c r="W121" s="194" t="s">
        <v>295</v>
      </c>
      <c r="X121" s="194" t="s">
        <v>295</v>
      </c>
      <c r="Y121" s="194" t="s">
        <v>295</v>
      </c>
      <c r="Z121" s="194" t="s">
        <v>295</v>
      </c>
      <c r="AA121" s="194" t="s">
        <v>295</v>
      </c>
      <c r="AB121" s="194" t="s">
        <v>295</v>
      </c>
      <c r="AC121" s="194" t="s">
        <v>295</v>
      </c>
      <c r="AD121" s="194" t="s">
        <v>295</v>
      </c>
      <c r="AE121" s="194" t="s">
        <v>295</v>
      </c>
      <c r="AF121" s="194" t="s">
        <v>295</v>
      </c>
      <c r="AG121" s="194" t="s">
        <v>295</v>
      </c>
      <c r="AH121" s="194" t="s">
        <v>295</v>
      </c>
      <c r="AI121" s="194" t="s">
        <v>295</v>
      </c>
      <c r="AJ121" s="194" t="s">
        <v>295</v>
      </c>
      <c r="AK121" s="194" t="s">
        <v>295</v>
      </c>
      <c r="AL121" s="194" t="s">
        <v>295</v>
      </c>
      <c r="AM121" s="194" t="s">
        <v>295</v>
      </c>
      <c r="AN121" s="194" t="s">
        <v>295</v>
      </c>
      <c r="AO121" s="194" t="s">
        <v>295</v>
      </c>
      <c r="AP121" s="194" t="s">
        <v>295</v>
      </c>
      <c r="AQ121" s="194" t="s">
        <v>295</v>
      </c>
      <c r="AR121" s="194" t="s">
        <v>295</v>
      </c>
      <c r="AS121" s="194" t="s">
        <v>295</v>
      </c>
      <c r="AT121" s="194" t="s">
        <v>295</v>
      </c>
      <c r="AU121" s="194" t="s">
        <v>295</v>
      </c>
      <c r="AV121" s="194" t="s">
        <v>295</v>
      </c>
      <c r="AW121" s="194" t="s">
        <v>295</v>
      </c>
      <c r="AX121" s="194" t="s">
        <v>295</v>
      </c>
      <c r="AY121" s="194" t="s">
        <v>295</v>
      </c>
      <c r="AZ121" s="194" t="s">
        <v>295</v>
      </c>
      <c r="BA121" s="194" t="s">
        <v>295</v>
      </c>
      <c r="BB121" s="194" t="s">
        <v>295</v>
      </c>
      <c r="BC121" s="194" t="s">
        <v>295</v>
      </c>
      <c r="BD121" s="194" t="s">
        <v>295</v>
      </c>
      <c r="BE121" s="194" t="s">
        <v>295</v>
      </c>
      <c r="BF121" s="194" t="s">
        <v>295</v>
      </c>
      <c r="BG121" s="194" t="s">
        <v>295</v>
      </c>
      <c r="BH121" s="194" t="s">
        <v>295</v>
      </c>
      <c r="BI121" s="194" t="s">
        <v>295</v>
      </c>
      <c r="BJ121" s="194" t="s">
        <v>295</v>
      </c>
      <c r="BK121" s="194" t="s">
        <v>295</v>
      </c>
      <c r="BL121" s="194" t="s">
        <v>295</v>
      </c>
      <c r="BM121" s="194" t="s">
        <v>295</v>
      </c>
      <c r="BN121" s="194" t="s">
        <v>295</v>
      </c>
      <c r="BO121" s="194" t="s">
        <v>295</v>
      </c>
      <c r="BP121" s="194" t="s">
        <v>295</v>
      </c>
      <c r="BQ121" s="194" t="s">
        <v>295</v>
      </c>
      <c r="BR121" s="194" t="s">
        <v>295</v>
      </c>
      <c r="BS121" s="194" t="s">
        <v>295</v>
      </c>
      <c r="BT121" s="194" t="s">
        <v>295</v>
      </c>
      <c r="BU121" s="194" t="s">
        <v>295</v>
      </c>
      <c r="BV121" s="194" t="s">
        <v>295</v>
      </c>
      <c r="BW121" s="194" t="s">
        <v>295</v>
      </c>
      <c r="BX121" s="194" t="s">
        <v>295</v>
      </c>
      <c r="BY121" s="196"/>
      <c r="BZ121" s="196"/>
      <c r="CA121" s="196"/>
      <c r="CB121" s="196"/>
      <c r="CC121" s="196"/>
      <c r="CD121" s="196"/>
      <c r="CE121" s="196"/>
      <c r="CF121" s="196"/>
      <c r="CG121" s="196"/>
      <c r="CH121" s="196"/>
      <c r="CI121" s="196"/>
      <c r="CJ121" s="196"/>
    </row>
    <row r="122" spans="1:88" s="12" customFormat="1" x14ac:dyDescent="0.25">
      <c r="A122" s="172" t="s">
        <v>552</v>
      </c>
      <c r="B122" s="197"/>
      <c r="C122" s="70"/>
      <c r="D122" s="198"/>
      <c r="E122" s="70"/>
      <c r="F122" s="70"/>
      <c r="G122" s="70"/>
      <c r="H122" s="70"/>
      <c r="I122" s="195" t="s">
        <v>344</v>
      </c>
      <c r="J122" s="71" t="s">
        <v>344</v>
      </c>
      <c r="K122" s="71" t="s">
        <v>344</v>
      </c>
      <c r="L122" s="72"/>
      <c r="M122" s="73"/>
      <c r="N122" s="112"/>
      <c r="O122" s="70"/>
      <c r="P122" s="70"/>
      <c r="Q122" s="112"/>
      <c r="R122" s="70"/>
      <c r="S122" s="70"/>
      <c r="T122" s="112"/>
      <c r="U122" s="70"/>
      <c r="V122" s="70"/>
      <c r="W122" s="112"/>
      <c r="X122" s="70"/>
      <c r="Y122" s="70"/>
      <c r="Z122" s="112"/>
      <c r="AA122" s="70"/>
      <c r="AB122" s="70"/>
      <c r="AC122" s="112"/>
      <c r="AD122" s="70"/>
      <c r="AE122" s="70"/>
      <c r="AF122" s="112"/>
      <c r="AG122" s="70"/>
      <c r="AH122" s="70"/>
      <c r="AI122" s="112"/>
      <c r="AJ122" s="70"/>
      <c r="AK122" s="70"/>
      <c r="AL122" s="112"/>
      <c r="AM122" s="70"/>
      <c r="AN122" s="70"/>
      <c r="AO122" s="112"/>
      <c r="AP122" s="70"/>
      <c r="AQ122" s="70"/>
      <c r="AR122" s="112"/>
      <c r="AS122" s="70"/>
      <c r="AT122" s="70"/>
      <c r="AU122" s="112"/>
      <c r="AV122" s="70"/>
      <c r="AW122" s="70"/>
      <c r="AX122" s="112"/>
      <c r="AY122" s="70"/>
      <c r="AZ122" s="70"/>
      <c r="BA122" s="112"/>
      <c r="BB122" s="70"/>
      <c r="BC122" s="70"/>
      <c r="BD122" s="112"/>
      <c r="BE122" s="70"/>
      <c r="BF122" s="70"/>
      <c r="BG122" s="112"/>
      <c r="BH122" s="70"/>
      <c r="BI122" s="70"/>
      <c r="BJ122" s="112"/>
      <c r="BK122" s="70"/>
      <c r="BL122" s="70"/>
      <c r="BM122" s="112"/>
      <c r="BN122" s="70"/>
      <c r="BO122" s="70"/>
      <c r="BP122" s="112"/>
      <c r="BQ122" s="70"/>
      <c r="BR122" s="70"/>
      <c r="BS122" s="112"/>
      <c r="BT122" s="70"/>
      <c r="BU122" s="70"/>
      <c r="BV122" s="112"/>
      <c r="BW122" s="70"/>
      <c r="BX122" s="70"/>
      <c r="BY122" s="2"/>
      <c r="BZ122" s="2"/>
      <c r="CA122" s="2"/>
      <c r="CB122" s="2"/>
      <c r="CC122" s="2"/>
      <c r="CD122" s="2"/>
      <c r="CE122" s="2"/>
      <c r="CF122" s="2"/>
      <c r="CG122" s="2"/>
      <c r="CH122" s="2"/>
      <c r="CI122" s="2"/>
      <c r="CJ122" s="2"/>
    </row>
    <row r="123" spans="1:88" s="1" customFormat="1" x14ac:dyDescent="0.25">
      <c r="A123" s="134" t="s">
        <v>295</v>
      </c>
      <c r="B123" s="74" t="s">
        <v>295</v>
      </c>
      <c r="C123" s="74" t="s">
        <v>295</v>
      </c>
      <c r="D123" s="74" t="s">
        <v>295</v>
      </c>
      <c r="E123" s="74" t="s">
        <v>295</v>
      </c>
      <c r="F123" s="74" t="s">
        <v>295</v>
      </c>
      <c r="G123" s="74" t="s">
        <v>295</v>
      </c>
      <c r="H123" s="196" t="s">
        <v>295</v>
      </c>
      <c r="I123" s="196" t="s">
        <v>295</v>
      </c>
      <c r="J123" s="196" t="s">
        <v>295</v>
      </c>
      <c r="K123" s="196" t="s">
        <v>295</v>
      </c>
      <c r="L123" s="196" t="s">
        <v>295</v>
      </c>
      <c r="M123" s="196" t="s">
        <v>295</v>
      </c>
      <c r="N123" s="196" t="s">
        <v>295</v>
      </c>
      <c r="O123" s="196" t="s">
        <v>295</v>
      </c>
      <c r="P123" s="196" t="s">
        <v>295</v>
      </c>
      <c r="Q123" s="196" t="s">
        <v>295</v>
      </c>
      <c r="R123" s="196" t="s">
        <v>295</v>
      </c>
      <c r="S123" s="196" t="s">
        <v>295</v>
      </c>
      <c r="T123" s="196" t="s">
        <v>295</v>
      </c>
      <c r="U123" s="196" t="s">
        <v>295</v>
      </c>
      <c r="V123" s="196" t="s">
        <v>295</v>
      </c>
      <c r="W123" s="196" t="s">
        <v>295</v>
      </c>
      <c r="X123" s="196" t="s">
        <v>295</v>
      </c>
      <c r="Y123" s="196" t="s">
        <v>295</v>
      </c>
      <c r="Z123" s="196" t="s">
        <v>295</v>
      </c>
      <c r="AA123" s="196" t="s">
        <v>295</v>
      </c>
      <c r="AB123" s="196" t="s">
        <v>295</v>
      </c>
      <c r="AC123" s="196" t="s">
        <v>295</v>
      </c>
      <c r="AD123" s="196" t="s">
        <v>295</v>
      </c>
      <c r="AE123" s="196" t="s">
        <v>295</v>
      </c>
      <c r="AF123" s="196" t="s">
        <v>295</v>
      </c>
      <c r="AG123" s="196" t="s">
        <v>295</v>
      </c>
      <c r="AH123" s="196" t="s">
        <v>295</v>
      </c>
      <c r="AI123" s="196" t="s">
        <v>295</v>
      </c>
      <c r="AJ123" s="196" t="s">
        <v>295</v>
      </c>
      <c r="AK123" s="196" t="s">
        <v>295</v>
      </c>
      <c r="AL123" s="196" t="s">
        <v>295</v>
      </c>
      <c r="AM123" s="196" t="s">
        <v>295</v>
      </c>
      <c r="AN123" s="196" t="s">
        <v>295</v>
      </c>
      <c r="AO123" s="196" t="s">
        <v>295</v>
      </c>
      <c r="AP123" s="196" t="s">
        <v>295</v>
      </c>
      <c r="AQ123" s="196" t="s">
        <v>295</v>
      </c>
      <c r="AR123" s="196" t="s">
        <v>295</v>
      </c>
      <c r="AS123" s="196" t="s">
        <v>295</v>
      </c>
      <c r="AT123" s="196" t="s">
        <v>295</v>
      </c>
      <c r="AU123" s="196" t="s">
        <v>295</v>
      </c>
      <c r="AV123" s="196" t="s">
        <v>295</v>
      </c>
      <c r="AW123" s="196" t="s">
        <v>295</v>
      </c>
      <c r="AX123" s="196" t="s">
        <v>295</v>
      </c>
      <c r="AY123" s="196" t="s">
        <v>295</v>
      </c>
      <c r="AZ123" s="196" t="s">
        <v>295</v>
      </c>
      <c r="BA123" s="196" t="s">
        <v>295</v>
      </c>
      <c r="BB123" s="196" t="s">
        <v>295</v>
      </c>
      <c r="BC123" s="196" t="s">
        <v>295</v>
      </c>
      <c r="BD123" s="196" t="s">
        <v>295</v>
      </c>
      <c r="BE123" s="196" t="s">
        <v>295</v>
      </c>
      <c r="BF123" s="196" t="s">
        <v>295</v>
      </c>
      <c r="BG123" s="196" t="s">
        <v>295</v>
      </c>
      <c r="BH123" s="196" t="s">
        <v>295</v>
      </c>
      <c r="BI123" s="196" t="s">
        <v>295</v>
      </c>
      <c r="BJ123" s="196" t="s">
        <v>295</v>
      </c>
      <c r="BK123" s="196" t="s">
        <v>295</v>
      </c>
      <c r="BL123" s="196" t="s">
        <v>295</v>
      </c>
      <c r="BM123" s="196" t="s">
        <v>295</v>
      </c>
      <c r="BN123" s="196" t="s">
        <v>295</v>
      </c>
      <c r="BO123" s="196" t="s">
        <v>295</v>
      </c>
      <c r="BP123" s="196" t="s">
        <v>295</v>
      </c>
      <c r="BQ123" s="196" t="s">
        <v>295</v>
      </c>
      <c r="BR123" s="196" t="s">
        <v>295</v>
      </c>
      <c r="BS123" s="196" t="s">
        <v>295</v>
      </c>
      <c r="BT123" s="196" t="s">
        <v>295</v>
      </c>
      <c r="BU123" s="196" t="s">
        <v>295</v>
      </c>
      <c r="BV123" s="196" t="s">
        <v>295</v>
      </c>
      <c r="BW123" s="196" t="s">
        <v>295</v>
      </c>
      <c r="BX123" s="196" t="s">
        <v>295</v>
      </c>
      <c r="BY123" s="196" t="s">
        <v>295</v>
      </c>
      <c r="BZ123" s="196" t="s">
        <v>295</v>
      </c>
      <c r="CA123" s="196" t="s">
        <v>295</v>
      </c>
      <c r="CB123" s="196" t="s">
        <v>295</v>
      </c>
      <c r="CC123" s="196" t="s">
        <v>295</v>
      </c>
      <c r="CD123" s="196" t="s">
        <v>295</v>
      </c>
      <c r="CE123" s="196" t="s">
        <v>295</v>
      </c>
      <c r="CF123" s="196" t="s">
        <v>295</v>
      </c>
      <c r="CG123" s="196" t="s">
        <v>295</v>
      </c>
      <c r="CH123" s="196" t="s">
        <v>295</v>
      </c>
      <c r="CI123" s="196" t="s">
        <v>295</v>
      </c>
      <c r="CJ123" s="196" t="s">
        <v>295</v>
      </c>
    </row>
    <row r="124" spans="1:88" s="17" customFormat="1" ht="312.60000000000002" customHeight="1" x14ac:dyDescent="0.25">
      <c r="A124" s="347" t="s">
        <v>699</v>
      </c>
      <c r="B124" s="348"/>
      <c r="C124" s="348"/>
      <c r="D124" s="348"/>
      <c r="E124" s="39"/>
      <c r="F124" s="39"/>
      <c r="G124" s="15"/>
      <c r="H124" s="15"/>
      <c r="I124" s="15"/>
      <c r="J124" s="2"/>
      <c r="K124" s="2"/>
      <c r="L124" s="2"/>
      <c r="M124" s="2"/>
      <c r="N124" s="2"/>
      <c r="O124" s="16"/>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11"/>
      <c r="BR124" s="2"/>
      <c r="BS124" s="2"/>
      <c r="BT124" s="11"/>
      <c r="BU124" s="2"/>
      <c r="BV124" s="2"/>
      <c r="BW124" s="11"/>
      <c r="BX124" s="2"/>
      <c r="BY124" s="5"/>
      <c r="BZ124" s="5"/>
      <c r="CA124" s="5"/>
      <c r="CB124" s="5"/>
      <c r="CC124" s="5"/>
      <c r="CD124" s="5"/>
      <c r="CE124" s="5"/>
      <c r="CF124" s="5"/>
      <c r="CG124" s="262"/>
      <c r="CH124" s="5"/>
      <c r="CI124" s="5"/>
      <c r="CJ124" s="5"/>
    </row>
    <row r="125" spans="1:88" ht="24" x14ac:dyDescent="0.3">
      <c r="A125" s="18" t="s">
        <v>539</v>
      </c>
      <c r="D125" s="18"/>
      <c r="E125" s="15"/>
      <c r="I125" s="5"/>
      <c r="J125" s="5"/>
      <c r="K125" s="5"/>
      <c r="L125" s="5"/>
      <c r="M125" s="5"/>
      <c r="N125" s="5"/>
      <c r="O125" s="16"/>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11"/>
      <c r="BR125" s="5"/>
      <c r="BS125" s="5"/>
      <c r="BT125" s="11"/>
      <c r="BU125" s="5"/>
      <c r="BV125" s="5"/>
      <c r="BW125" s="11"/>
      <c r="BX125" s="5"/>
    </row>
    <row r="126" spans="1:88" ht="20.25" x14ac:dyDescent="0.3">
      <c r="A126" s="135" t="s">
        <v>461</v>
      </c>
      <c r="D126" s="135"/>
      <c r="E126" s="15"/>
      <c r="I126" s="5"/>
      <c r="J126" s="5"/>
      <c r="K126" s="5"/>
      <c r="L126" s="5"/>
      <c r="M126" s="5"/>
      <c r="N126" s="5"/>
      <c r="O126" s="16"/>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11"/>
      <c r="BR126" s="5"/>
      <c r="BS126" s="5"/>
      <c r="BT126" s="11"/>
      <c r="BU126" s="5"/>
      <c r="BV126" s="5"/>
      <c r="BW126" s="11"/>
      <c r="BX126" s="5"/>
    </row>
    <row r="127" spans="1:88" ht="20.25" x14ac:dyDescent="0.3">
      <c r="A127" s="135" t="s">
        <v>462</v>
      </c>
      <c r="D127" s="135"/>
      <c r="M127" s="5"/>
      <c r="N127" s="5"/>
      <c r="O127" s="16"/>
      <c r="Q127" s="5"/>
      <c r="R127" s="5"/>
      <c r="T127" s="5"/>
      <c r="U127" s="5"/>
      <c r="W127" s="5"/>
      <c r="X127" s="5"/>
      <c r="Z127" s="5"/>
      <c r="AA127" s="5"/>
      <c r="AC127" s="5"/>
      <c r="AD127" s="5"/>
      <c r="AF127" s="5"/>
      <c r="AG127" s="5"/>
      <c r="AI127" s="5"/>
      <c r="AJ127" s="5"/>
      <c r="AL127" s="5"/>
      <c r="AM127" s="5"/>
      <c r="AO127" s="5"/>
      <c r="AP127" s="5"/>
      <c r="AR127" s="5"/>
      <c r="AS127" s="5"/>
      <c r="AU127" s="5"/>
      <c r="AV127" s="5"/>
      <c r="AX127" s="5"/>
      <c r="AY127" s="5"/>
      <c r="BA127" s="5"/>
      <c r="BB127" s="5"/>
      <c r="BD127" s="5"/>
      <c r="BE127" s="5"/>
      <c r="BG127" s="5"/>
      <c r="BH127" s="5"/>
      <c r="BK127" s="5"/>
      <c r="BM127" s="5"/>
      <c r="BN127" s="5"/>
      <c r="BQ127" s="11"/>
      <c r="BT127" s="11"/>
      <c r="BW127" s="11"/>
      <c r="BY127" s="17"/>
      <c r="BZ127" s="17"/>
      <c r="CA127" s="17"/>
      <c r="CB127" s="17"/>
      <c r="CC127" s="17"/>
      <c r="CD127" s="17"/>
      <c r="CE127" s="17"/>
      <c r="CF127" s="17"/>
      <c r="CG127" s="17"/>
      <c r="CH127" s="17"/>
      <c r="CI127" s="17"/>
      <c r="CJ127" s="17"/>
    </row>
    <row r="128" spans="1:88" ht="20.25" x14ac:dyDescent="0.3">
      <c r="A128" s="18" t="s">
        <v>540</v>
      </c>
      <c r="D128" s="18"/>
      <c r="M128" s="5"/>
      <c r="N128" s="5"/>
      <c r="O128" s="16"/>
      <c r="Q128" s="5"/>
      <c r="R128" s="5"/>
      <c r="T128" s="5"/>
      <c r="U128" s="5"/>
      <c r="W128" s="5"/>
      <c r="X128" s="5"/>
      <c r="Z128" s="5"/>
      <c r="AA128" s="5"/>
      <c r="AC128" s="5"/>
      <c r="AD128" s="5"/>
      <c r="AF128" s="5"/>
      <c r="AG128" s="5"/>
      <c r="AI128" s="5"/>
      <c r="AJ128" s="5"/>
      <c r="AL128" s="5"/>
      <c r="AM128" s="5"/>
      <c r="AO128" s="5"/>
      <c r="AP128" s="5"/>
      <c r="AR128" s="5"/>
      <c r="AS128" s="5"/>
      <c r="AU128" s="5"/>
      <c r="AV128" s="5"/>
      <c r="AX128" s="5"/>
      <c r="AY128" s="5"/>
      <c r="BA128" s="5"/>
      <c r="BB128" s="5"/>
      <c r="BD128" s="5"/>
      <c r="BE128" s="5"/>
      <c r="BG128" s="5"/>
      <c r="BH128" s="5"/>
      <c r="BK128" s="5"/>
      <c r="BM128" s="5"/>
      <c r="BN128" s="5"/>
      <c r="BQ128" s="11"/>
      <c r="BT128" s="11"/>
      <c r="BW128" s="11"/>
      <c r="BY128" s="4"/>
      <c r="BZ128" s="4"/>
      <c r="CA128" s="4"/>
      <c r="CB128" s="4"/>
      <c r="CC128" s="4"/>
      <c r="CD128" s="4"/>
      <c r="CE128" s="4"/>
      <c r="CF128" s="4"/>
      <c r="CG128" s="4"/>
      <c r="CH128" s="4"/>
      <c r="CI128" s="4"/>
      <c r="CJ128" s="4"/>
    </row>
    <row r="129" spans="1:88" s="4" customFormat="1" x14ac:dyDescent="0.25">
      <c r="A129" s="34" t="s">
        <v>444</v>
      </c>
      <c r="E129" s="18"/>
      <c r="F129" s="19"/>
      <c r="G129" s="19"/>
      <c r="H129" s="19"/>
      <c r="I129" s="19"/>
      <c r="J129" s="19"/>
      <c r="K129" s="19"/>
      <c r="L129" s="19"/>
      <c r="M129" s="19"/>
      <c r="N129" s="19"/>
      <c r="O129" s="16"/>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1"/>
      <c r="BR129" s="19"/>
      <c r="BS129" s="19"/>
      <c r="BT129" s="11"/>
      <c r="BU129" s="19"/>
      <c r="BV129" s="19"/>
      <c r="BW129" s="11"/>
      <c r="BX129" s="19"/>
      <c r="BY129" s="19"/>
      <c r="BZ129" s="19"/>
      <c r="CA129" s="19"/>
      <c r="CB129" s="19"/>
      <c r="CC129" s="19"/>
      <c r="CD129" s="19"/>
      <c r="CE129" s="19"/>
      <c r="CF129" s="19"/>
      <c r="CG129" s="19"/>
      <c r="CH129" s="19"/>
      <c r="CI129" s="19"/>
      <c r="CJ129" s="19"/>
    </row>
    <row r="130" spans="1:88" s="4" customFormat="1" x14ac:dyDescent="0.25">
      <c r="A130" s="136" t="s">
        <v>3</v>
      </c>
      <c r="B130" s="136"/>
      <c r="D130" s="19"/>
      <c r="E130" s="19"/>
      <c r="F130" s="18"/>
      <c r="G130" s="18"/>
      <c r="H130" s="18"/>
      <c r="M130" s="18"/>
      <c r="N130" s="18"/>
      <c r="O130" s="16"/>
      <c r="Q130" s="18"/>
      <c r="R130" s="18"/>
      <c r="T130" s="18"/>
      <c r="U130" s="18"/>
      <c r="W130" s="18"/>
      <c r="X130" s="18"/>
      <c r="Z130" s="18"/>
      <c r="AA130" s="18"/>
      <c r="AC130" s="18"/>
      <c r="AD130" s="18"/>
      <c r="AF130" s="18"/>
      <c r="AG130" s="18"/>
      <c r="AI130" s="18"/>
      <c r="AJ130" s="18"/>
      <c r="AL130" s="18"/>
      <c r="AM130" s="18"/>
      <c r="AO130" s="18"/>
      <c r="AP130" s="18"/>
      <c r="AR130" s="18"/>
      <c r="AS130" s="18"/>
      <c r="AU130" s="18"/>
      <c r="AV130" s="18"/>
      <c r="AX130" s="18"/>
      <c r="AY130" s="18"/>
      <c r="BA130" s="18"/>
      <c r="BB130" s="18"/>
      <c r="BD130" s="18"/>
      <c r="BE130" s="18"/>
      <c r="BG130" s="18"/>
      <c r="BH130" s="18"/>
      <c r="BK130" s="18"/>
      <c r="BM130" s="18"/>
      <c r="BN130" s="18"/>
      <c r="BQ130" s="11"/>
      <c r="BT130" s="11"/>
      <c r="BW130" s="11"/>
      <c r="BY130" s="19"/>
      <c r="BZ130" s="19"/>
      <c r="CA130" s="19"/>
      <c r="CB130" s="19"/>
      <c r="CC130" s="19"/>
      <c r="CD130" s="19"/>
      <c r="CE130" s="19"/>
      <c r="CF130" s="19"/>
      <c r="CG130" s="19"/>
      <c r="CH130" s="19"/>
      <c r="CI130" s="19"/>
      <c r="CJ130" s="19"/>
    </row>
    <row r="131" spans="1:88" s="4" customFormat="1" x14ac:dyDescent="0.25">
      <c r="A131" s="3" t="s">
        <v>118</v>
      </c>
      <c r="B131" s="3"/>
      <c r="D131" s="18"/>
      <c r="E131" s="18"/>
      <c r="F131" s="18"/>
      <c r="G131" s="18"/>
      <c r="H131" s="18"/>
      <c r="M131" s="18"/>
      <c r="N131" s="18"/>
      <c r="O131" s="16"/>
      <c r="Q131" s="18"/>
      <c r="R131" s="18"/>
      <c r="T131" s="18"/>
      <c r="U131" s="18"/>
      <c r="W131" s="18"/>
      <c r="X131" s="18"/>
      <c r="Z131" s="18"/>
      <c r="AA131" s="18"/>
      <c r="AC131" s="18"/>
      <c r="AD131" s="18"/>
      <c r="AF131" s="18"/>
      <c r="AG131" s="18"/>
      <c r="AI131" s="18"/>
      <c r="AJ131" s="18"/>
      <c r="AL131" s="18"/>
      <c r="AM131" s="18"/>
      <c r="AO131" s="18"/>
      <c r="AP131" s="18"/>
      <c r="AR131" s="18"/>
      <c r="AS131" s="18"/>
      <c r="AU131" s="18"/>
      <c r="AV131" s="18"/>
      <c r="AX131" s="18"/>
      <c r="AY131" s="18"/>
      <c r="BA131" s="18"/>
      <c r="BB131" s="18"/>
      <c r="BD131" s="18"/>
      <c r="BE131" s="18"/>
      <c r="BG131" s="18"/>
      <c r="BH131" s="18"/>
      <c r="BK131" s="18"/>
      <c r="BM131" s="18"/>
      <c r="BN131" s="18"/>
      <c r="BQ131" s="11"/>
      <c r="BT131" s="11"/>
      <c r="BW131" s="11"/>
      <c r="BY131" s="19"/>
      <c r="BZ131" s="19"/>
      <c r="CA131" s="19"/>
      <c r="CB131" s="19"/>
      <c r="CC131" s="19"/>
      <c r="CD131" s="19"/>
      <c r="CE131" s="19"/>
      <c r="CF131" s="19"/>
      <c r="CG131" s="19"/>
      <c r="CH131" s="19"/>
      <c r="CI131" s="19"/>
      <c r="CJ131" s="19"/>
    </row>
    <row r="132" spans="1:88" s="1" customFormat="1" x14ac:dyDescent="0.25">
      <c r="A132" s="3" t="s">
        <v>117</v>
      </c>
      <c r="B132" s="3"/>
      <c r="D132" s="18"/>
      <c r="E132" s="18"/>
      <c r="F132" s="20"/>
      <c r="G132" s="20"/>
      <c r="H132" s="20"/>
      <c r="M132" s="20"/>
      <c r="N132" s="20"/>
      <c r="O132" s="16"/>
      <c r="Q132" s="20"/>
      <c r="R132" s="20"/>
      <c r="T132" s="20"/>
      <c r="U132" s="20"/>
      <c r="W132" s="20"/>
      <c r="X132" s="20"/>
      <c r="Z132" s="20"/>
      <c r="AA132" s="20"/>
      <c r="AC132" s="20"/>
      <c r="AD132" s="20"/>
      <c r="AF132" s="20"/>
      <c r="AG132" s="20"/>
      <c r="AI132" s="20"/>
      <c r="AJ132" s="20"/>
      <c r="AL132" s="20"/>
      <c r="AM132" s="20"/>
      <c r="AO132" s="20"/>
      <c r="AP132" s="20"/>
      <c r="AR132" s="20"/>
      <c r="AS132" s="20"/>
      <c r="AU132" s="20"/>
      <c r="AV132" s="20"/>
      <c r="AX132" s="20"/>
      <c r="AY132" s="20"/>
      <c r="BA132" s="20"/>
      <c r="BB132" s="20"/>
      <c r="BD132" s="20"/>
      <c r="BE132" s="20"/>
      <c r="BG132" s="20"/>
      <c r="BH132" s="20"/>
      <c r="BK132" s="20"/>
      <c r="BM132" s="20"/>
      <c r="BN132" s="20"/>
      <c r="BQ132" s="11"/>
      <c r="BT132" s="11"/>
      <c r="BW132" s="11"/>
      <c r="BY132" s="19"/>
      <c r="BZ132" s="19"/>
      <c r="CA132" s="19"/>
      <c r="CB132" s="19"/>
      <c r="CC132" s="19"/>
      <c r="CD132" s="19"/>
      <c r="CE132" s="19"/>
      <c r="CF132" s="19"/>
      <c r="CG132" s="19"/>
      <c r="CH132" s="19"/>
      <c r="CI132" s="19"/>
      <c r="CJ132" s="19"/>
    </row>
    <row r="133" spans="1:88" x14ac:dyDescent="0.25">
      <c r="A133" s="3" t="s">
        <v>75</v>
      </c>
      <c r="B133" s="3"/>
      <c r="D133" s="18"/>
      <c r="E133" s="20"/>
      <c r="I133" s="1"/>
      <c r="J133" s="1"/>
      <c r="K133" s="1"/>
      <c r="M133" s="5"/>
      <c r="N133" s="5"/>
      <c r="O133" s="16"/>
      <c r="P133" s="1"/>
      <c r="Q133" s="5"/>
      <c r="R133" s="5"/>
      <c r="S133" s="1"/>
      <c r="T133" s="5"/>
      <c r="U133" s="5"/>
      <c r="V133" s="1"/>
      <c r="W133" s="5"/>
      <c r="X133" s="5"/>
      <c r="Y133" s="1"/>
      <c r="Z133" s="5"/>
      <c r="AA133" s="5"/>
      <c r="AB133" s="1"/>
      <c r="AC133" s="5"/>
      <c r="AD133" s="5"/>
      <c r="AE133" s="1"/>
      <c r="AF133" s="5"/>
      <c r="AG133" s="5"/>
      <c r="AH133" s="1"/>
      <c r="AI133" s="5"/>
      <c r="AJ133" s="5"/>
      <c r="AK133" s="1"/>
      <c r="AL133" s="5"/>
      <c r="AM133" s="5"/>
      <c r="AN133" s="1"/>
      <c r="AO133" s="5"/>
      <c r="AP133" s="5"/>
      <c r="AQ133" s="1"/>
      <c r="AR133" s="5"/>
      <c r="AS133" s="5"/>
      <c r="AT133" s="1"/>
      <c r="AU133" s="5"/>
      <c r="AV133" s="5"/>
      <c r="AW133" s="1"/>
      <c r="AX133" s="5"/>
      <c r="AY133" s="5"/>
      <c r="AZ133" s="1"/>
      <c r="BA133" s="5"/>
      <c r="BB133" s="5"/>
      <c r="BC133" s="1"/>
      <c r="BD133" s="5"/>
      <c r="BE133" s="5"/>
      <c r="BF133" s="1"/>
      <c r="BG133" s="5"/>
      <c r="BH133" s="5"/>
      <c r="BI133" s="1"/>
      <c r="BJ133" s="1"/>
      <c r="BK133" s="5"/>
      <c r="BL133" s="1"/>
      <c r="BM133" s="5"/>
      <c r="BN133" s="5"/>
      <c r="BO133" s="1"/>
      <c r="BP133" s="1"/>
      <c r="BQ133" s="11"/>
      <c r="BR133" s="1"/>
      <c r="BS133" s="1"/>
      <c r="BT133" s="11"/>
      <c r="BU133" s="1"/>
      <c r="BV133" s="1"/>
      <c r="BW133" s="11"/>
      <c r="BX133" s="1"/>
      <c r="BY133" s="4"/>
      <c r="BZ133" s="4"/>
      <c r="CA133" s="4"/>
      <c r="CB133" s="4"/>
      <c r="CC133" s="4"/>
      <c r="CD133" s="4"/>
      <c r="CE133" s="4"/>
      <c r="CF133" s="4"/>
      <c r="CG133" s="4"/>
      <c r="CH133" s="4"/>
      <c r="CI133" s="4"/>
      <c r="CJ133" s="4"/>
    </row>
    <row r="134" spans="1:88" x14ac:dyDescent="0.25">
      <c r="A134" s="33" t="s">
        <v>294</v>
      </c>
      <c r="B134" s="18"/>
      <c r="D134" s="18"/>
      <c r="I134" s="1"/>
      <c r="J134" s="1"/>
      <c r="K134" s="1"/>
      <c r="M134" s="5"/>
      <c r="N134" s="5"/>
      <c r="O134" s="16"/>
      <c r="P134" s="1"/>
      <c r="Q134" s="5"/>
      <c r="R134" s="5"/>
      <c r="S134" s="1"/>
      <c r="T134" s="5"/>
      <c r="U134" s="5"/>
      <c r="V134" s="1"/>
      <c r="W134" s="5"/>
      <c r="X134" s="5"/>
      <c r="Y134" s="1"/>
      <c r="Z134" s="5"/>
      <c r="AA134" s="5"/>
      <c r="AB134" s="1"/>
      <c r="AC134" s="5"/>
      <c r="AD134" s="5"/>
      <c r="AE134" s="1"/>
      <c r="AF134" s="5"/>
      <c r="AG134" s="5"/>
      <c r="AH134" s="1"/>
      <c r="AI134" s="5"/>
      <c r="AJ134" s="5"/>
      <c r="AK134" s="1"/>
      <c r="AL134" s="5"/>
      <c r="AM134" s="5"/>
      <c r="AN134" s="1"/>
      <c r="AO134" s="5"/>
      <c r="AP134" s="5"/>
      <c r="AQ134" s="1"/>
      <c r="AR134" s="5"/>
      <c r="AS134" s="5"/>
      <c r="AT134" s="1"/>
      <c r="AU134" s="5"/>
      <c r="AV134" s="5"/>
      <c r="AW134" s="1"/>
      <c r="AX134" s="5"/>
      <c r="AY134" s="5"/>
      <c r="AZ134" s="1"/>
      <c r="BA134" s="5"/>
      <c r="BB134" s="5"/>
      <c r="BC134" s="1"/>
      <c r="BD134" s="5"/>
      <c r="BE134" s="5"/>
      <c r="BF134" s="1"/>
      <c r="BG134" s="5"/>
      <c r="BH134" s="5"/>
      <c r="BI134" s="1"/>
      <c r="BJ134" s="1"/>
      <c r="BK134" s="5"/>
      <c r="BL134" s="1"/>
      <c r="BM134" s="5"/>
      <c r="BN134" s="5"/>
      <c r="BO134" s="1"/>
      <c r="BP134" s="1"/>
      <c r="BQ134" s="11"/>
      <c r="BR134" s="1"/>
      <c r="BS134" s="1"/>
      <c r="BT134" s="11"/>
      <c r="BU134" s="1"/>
      <c r="BV134" s="1"/>
      <c r="BW134" s="11"/>
      <c r="BX134" s="1"/>
      <c r="BY134" s="4"/>
      <c r="BZ134" s="4"/>
      <c r="CA134" s="4"/>
      <c r="CB134" s="4"/>
      <c r="CC134" s="4"/>
      <c r="CD134" s="4"/>
      <c r="CE134" s="4"/>
      <c r="CF134" s="4"/>
      <c r="CG134" s="4"/>
      <c r="CH134" s="4"/>
      <c r="CI134" s="4"/>
      <c r="CJ134" s="4"/>
    </row>
    <row r="135" spans="1:88" x14ac:dyDescent="0.25">
      <c r="I135" s="1"/>
      <c r="J135" s="1"/>
      <c r="K135" s="1"/>
      <c r="M135" s="5"/>
      <c r="N135" s="5"/>
      <c r="O135" s="16"/>
      <c r="P135" s="1"/>
      <c r="Q135" s="5"/>
      <c r="R135" s="5"/>
      <c r="S135" s="1"/>
      <c r="T135" s="5"/>
      <c r="U135" s="5"/>
      <c r="V135" s="1"/>
      <c r="W135" s="5"/>
      <c r="X135" s="5"/>
      <c r="Y135" s="1"/>
      <c r="Z135" s="5"/>
      <c r="AA135" s="5"/>
      <c r="AB135" s="1"/>
      <c r="AC135" s="5"/>
      <c r="AD135" s="5"/>
      <c r="AE135" s="1"/>
      <c r="AF135" s="5"/>
      <c r="AG135" s="5"/>
      <c r="AH135" s="1"/>
      <c r="AI135" s="5"/>
      <c r="AJ135" s="5"/>
      <c r="AK135" s="1"/>
      <c r="AL135" s="5"/>
      <c r="AM135" s="5"/>
      <c r="AN135" s="1"/>
      <c r="AO135" s="5"/>
      <c r="AP135" s="5"/>
      <c r="AQ135" s="1"/>
      <c r="AR135" s="5"/>
      <c r="AS135" s="5"/>
      <c r="AT135" s="1"/>
      <c r="AU135" s="5"/>
      <c r="AV135" s="5"/>
      <c r="AW135" s="1"/>
      <c r="AX135" s="5"/>
      <c r="AY135" s="5"/>
      <c r="AZ135" s="1"/>
      <c r="BA135" s="5"/>
      <c r="BB135" s="5"/>
      <c r="BC135" s="1"/>
      <c r="BD135" s="5"/>
      <c r="BE135" s="5"/>
      <c r="BF135" s="1"/>
      <c r="BG135" s="5"/>
      <c r="BH135" s="5"/>
      <c r="BI135" s="1"/>
      <c r="BJ135" s="1"/>
      <c r="BK135" s="5"/>
      <c r="BL135" s="1"/>
      <c r="BM135" s="5"/>
      <c r="BN135" s="5"/>
      <c r="BO135" s="1"/>
      <c r="BP135" s="1"/>
      <c r="BQ135" s="11"/>
      <c r="BR135" s="1"/>
      <c r="BS135" s="1"/>
      <c r="BT135" s="11"/>
      <c r="BU135" s="1"/>
      <c r="BV135" s="1"/>
      <c r="BW135" s="11"/>
      <c r="BX135" s="1"/>
      <c r="BY135" s="1"/>
      <c r="BZ135" s="1"/>
      <c r="CA135" s="1"/>
      <c r="CB135" s="1"/>
      <c r="CC135" s="1"/>
      <c r="CD135" s="1"/>
      <c r="CE135" s="1"/>
      <c r="CF135" s="1"/>
      <c r="CG135" s="1"/>
      <c r="CH135" s="1"/>
      <c r="CI135" s="1"/>
      <c r="CJ135" s="1"/>
    </row>
    <row r="136" spans="1:88" x14ac:dyDescent="0.25">
      <c r="I136" s="1"/>
      <c r="J136" s="1"/>
      <c r="K136" s="1"/>
      <c r="M136" s="5"/>
      <c r="N136" s="5"/>
      <c r="O136" s="16"/>
      <c r="P136" s="1"/>
      <c r="Q136" s="5"/>
      <c r="R136" s="5"/>
      <c r="S136" s="1"/>
      <c r="T136" s="5"/>
      <c r="U136" s="5"/>
      <c r="V136" s="1"/>
      <c r="W136" s="5"/>
      <c r="X136" s="5"/>
      <c r="Y136" s="1"/>
      <c r="Z136" s="5"/>
      <c r="AA136" s="5"/>
      <c r="AB136" s="1"/>
      <c r="AC136" s="5"/>
      <c r="AD136" s="5"/>
      <c r="AE136" s="1"/>
      <c r="AF136" s="5"/>
      <c r="AG136" s="5"/>
      <c r="AH136" s="1"/>
      <c r="AI136" s="5"/>
      <c r="AJ136" s="5"/>
      <c r="AK136" s="1"/>
      <c r="AL136" s="5"/>
      <c r="AM136" s="5"/>
      <c r="AN136" s="1"/>
      <c r="AO136" s="5"/>
      <c r="AP136" s="5"/>
      <c r="AQ136" s="1"/>
      <c r="AR136" s="5"/>
      <c r="AS136" s="5"/>
      <c r="AT136" s="1"/>
      <c r="AU136" s="5"/>
      <c r="AV136" s="5"/>
      <c r="AW136" s="1"/>
      <c r="AX136" s="5"/>
      <c r="AY136" s="5"/>
      <c r="AZ136" s="1"/>
      <c r="BA136" s="5"/>
      <c r="BB136" s="5"/>
      <c r="BC136" s="1"/>
      <c r="BD136" s="5"/>
      <c r="BE136" s="5"/>
      <c r="BF136" s="1"/>
      <c r="BG136" s="5"/>
      <c r="BH136" s="5"/>
      <c r="BI136" s="1"/>
      <c r="BJ136" s="1"/>
      <c r="BK136" s="5"/>
      <c r="BL136" s="1"/>
      <c r="BM136" s="5"/>
      <c r="BN136" s="5"/>
      <c r="BO136" s="1"/>
      <c r="BP136" s="1"/>
      <c r="BQ136" s="11"/>
      <c r="BR136" s="1"/>
      <c r="BS136" s="1"/>
      <c r="BT136" s="11"/>
      <c r="BU136" s="1"/>
      <c r="BV136" s="1"/>
      <c r="BW136" s="11"/>
      <c r="BX136" s="1"/>
      <c r="BY136" s="1"/>
      <c r="BZ136" s="1"/>
      <c r="CA136" s="1"/>
      <c r="CB136" s="1"/>
      <c r="CC136" s="1"/>
      <c r="CD136" s="1"/>
      <c r="CE136" s="1"/>
      <c r="CF136" s="1"/>
      <c r="CG136" s="1"/>
      <c r="CH136" s="1"/>
      <c r="CI136" s="1"/>
      <c r="CJ136" s="1"/>
    </row>
    <row r="137" spans="1:88" x14ac:dyDescent="0.25">
      <c r="I137" s="1"/>
      <c r="J137" s="1"/>
      <c r="K137" s="1"/>
      <c r="M137" s="5"/>
      <c r="N137" s="5"/>
      <c r="O137" s="16"/>
      <c r="P137" s="1"/>
      <c r="Q137" s="5"/>
      <c r="R137" s="5"/>
      <c r="S137" s="1"/>
      <c r="T137" s="5"/>
      <c r="U137" s="5"/>
      <c r="V137" s="1"/>
      <c r="W137" s="5"/>
      <c r="X137" s="5"/>
      <c r="Y137" s="1"/>
      <c r="Z137" s="5"/>
      <c r="AA137" s="5"/>
      <c r="AB137" s="1"/>
      <c r="AC137" s="5"/>
      <c r="AD137" s="5"/>
      <c r="AE137" s="1"/>
      <c r="AF137" s="5"/>
      <c r="AG137" s="5"/>
      <c r="AH137" s="1"/>
      <c r="AI137" s="5"/>
      <c r="AJ137" s="5"/>
      <c r="AK137" s="1"/>
      <c r="AL137" s="5"/>
      <c r="AM137" s="5"/>
      <c r="AN137" s="1"/>
      <c r="AO137" s="5"/>
      <c r="AP137" s="5"/>
      <c r="AQ137" s="1"/>
      <c r="AR137" s="5"/>
      <c r="AS137" s="5"/>
      <c r="AT137" s="1"/>
      <c r="AU137" s="5"/>
      <c r="AV137" s="5"/>
      <c r="AW137" s="1"/>
      <c r="AX137" s="5"/>
      <c r="AY137" s="5"/>
      <c r="AZ137" s="1"/>
      <c r="BA137" s="5"/>
      <c r="BB137" s="5"/>
      <c r="BC137" s="1"/>
      <c r="BD137" s="5"/>
      <c r="BE137" s="5"/>
      <c r="BF137" s="1"/>
      <c r="BG137" s="5"/>
      <c r="BH137" s="5"/>
      <c r="BI137" s="1"/>
      <c r="BJ137" s="1"/>
      <c r="BK137" s="5"/>
      <c r="BL137" s="1"/>
      <c r="BM137" s="5"/>
      <c r="BN137" s="5"/>
      <c r="BO137" s="1"/>
      <c r="BP137" s="1"/>
      <c r="BQ137" s="11"/>
      <c r="BR137" s="1"/>
      <c r="BS137" s="1"/>
      <c r="BT137" s="11"/>
      <c r="BU137" s="1"/>
      <c r="BV137" s="1"/>
      <c r="BW137" s="11"/>
      <c r="BX137" s="1"/>
      <c r="BY137" s="1"/>
      <c r="BZ137" s="1"/>
      <c r="CA137" s="1"/>
      <c r="CB137" s="1"/>
      <c r="CC137" s="1"/>
      <c r="CD137" s="1"/>
      <c r="CE137" s="1"/>
      <c r="CF137" s="1"/>
      <c r="CG137" s="1"/>
      <c r="CH137" s="1"/>
      <c r="CI137" s="1"/>
      <c r="CJ137" s="1"/>
    </row>
    <row r="138" spans="1:88" x14ac:dyDescent="0.25">
      <c r="I138" s="1"/>
      <c r="J138" s="1"/>
      <c r="K138" s="1"/>
      <c r="M138" s="5"/>
      <c r="N138" s="5"/>
      <c r="O138" s="16"/>
      <c r="P138" s="1"/>
      <c r="Q138" s="5"/>
      <c r="R138" s="5"/>
      <c r="S138" s="1"/>
      <c r="T138" s="5"/>
      <c r="U138" s="5"/>
      <c r="V138" s="1"/>
      <c r="W138" s="5"/>
      <c r="X138" s="5"/>
      <c r="Y138" s="1"/>
      <c r="Z138" s="5"/>
      <c r="AA138" s="5"/>
      <c r="AB138" s="1"/>
      <c r="AC138" s="5"/>
      <c r="AD138" s="5"/>
      <c r="AE138" s="1"/>
      <c r="AF138" s="5"/>
      <c r="AG138" s="5"/>
      <c r="AH138" s="1"/>
      <c r="AI138" s="5"/>
      <c r="AJ138" s="5"/>
      <c r="AK138" s="1"/>
      <c r="AL138" s="5"/>
      <c r="AM138" s="5"/>
      <c r="AN138" s="1"/>
      <c r="AO138" s="5"/>
      <c r="AP138" s="5"/>
      <c r="AQ138" s="1"/>
      <c r="AR138" s="5"/>
      <c r="AS138" s="5"/>
      <c r="AT138" s="1"/>
      <c r="AU138" s="5"/>
      <c r="AV138" s="5"/>
      <c r="AW138" s="1"/>
      <c r="AX138" s="5"/>
      <c r="AY138" s="5"/>
      <c r="AZ138" s="1"/>
      <c r="BA138" s="5"/>
      <c r="BB138" s="5"/>
      <c r="BC138" s="1"/>
      <c r="BD138" s="5"/>
      <c r="BE138" s="5"/>
      <c r="BF138" s="1"/>
      <c r="BG138" s="5"/>
      <c r="BH138" s="5"/>
      <c r="BI138" s="1"/>
      <c r="BJ138" s="1"/>
      <c r="BK138" s="5"/>
      <c r="BL138" s="1"/>
      <c r="BM138" s="5"/>
      <c r="BN138" s="5"/>
      <c r="BO138" s="1"/>
      <c r="BP138" s="1"/>
      <c r="BQ138" s="11"/>
      <c r="BR138" s="1"/>
      <c r="BS138" s="1"/>
      <c r="BT138" s="11"/>
      <c r="BU138" s="1"/>
      <c r="BV138" s="1"/>
      <c r="BW138" s="11"/>
      <c r="BX138" s="1"/>
      <c r="BY138" s="1"/>
      <c r="BZ138" s="1"/>
      <c r="CA138" s="1"/>
      <c r="CB138" s="1"/>
      <c r="CC138" s="1"/>
      <c r="CD138" s="1"/>
      <c r="CE138" s="1"/>
      <c r="CF138" s="1"/>
      <c r="CG138" s="1"/>
      <c r="CH138" s="1"/>
      <c r="CI138" s="1"/>
      <c r="CJ138" s="1"/>
    </row>
    <row r="139" spans="1:88" x14ac:dyDescent="0.25">
      <c r="I139" s="1"/>
      <c r="J139" s="1"/>
      <c r="K139" s="1"/>
      <c r="M139" s="5"/>
      <c r="N139" s="5"/>
      <c r="O139" s="16"/>
      <c r="P139" s="1"/>
      <c r="Q139" s="5"/>
      <c r="R139" s="5"/>
      <c r="S139" s="1"/>
      <c r="T139" s="5"/>
      <c r="U139" s="5"/>
      <c r="V139" s="1"/>
      <c r="W139" s="5"/>
      <c r="X139" s="5"/>
      <c r="Y139" s="1"/>
      <c r="Z139" s="5"/>
      <c r="AA139" s="5"/>
      <c r="AB139" s="1"/>
      <c r="AC139" s="5"/>
      <c r="AD139" s="5"/>
      <c r="AE139" s="1"/>
      <c r="AF139" s="5"/>
      <c r="AG139" s="5"/>
      <c r="AH139" s="1"/>
      <c r="AI139" s="5"/>
      <c r="AJ139" s="5"/>
      <c r="AK139" s="1"/>
      <c r="AL139" s="5"/>
      <c r="AM139" s="5"/>
      <c r="AN139" s="1"/>
      <c r="AO139" s="5"/>
      <c r="AP139" s="5"/>
      <c r="AQ139" s="1"/>
      <c r="AR139" s="5"/>
      <c r="AS139" s="5"/>
      <c r="AT139" s="1"/>
      <c r="AU139" s="5"/>
      <c r="AV139" s="5"/>
      <c r="AW139" s="1"/>
      <c r="AX139" s="5"/>
      <c r="AY139" s="5"/>
      <c r="AZ139" s="1"/>
      <c r="BA139" s="5"/>
      <c r="BB139" s="5"/>
      <c r="BC139" s="1"/>
      <c r="BD139" s="5"/>
      <c r="BE139" s="5"/>
      <c r="BF139" s="1"/>
      <c r="BG139" s="5"/>
      <c r="BH139" s="5"/>
      <c r="BI139" s="1"/>
      <c r="BJ139" s="1"/>
      <c r="BK139" s="5"/>
      <c r="BL139" s="1"/>
      <c r="BM139" s="5"/>
      <c r="BN139" s="5"/>
      <c r="BO139" s="1"/>
      <c r="BP139" s="1"/>
      <c r="BQ139" s="11"/>
      <c r="BR139" s="1"/>
      <c r="BS139" s="1"/>
      <c r="BT139" s="11"/>
      <c r="BU139" s="1"/>
      <c r="BV139" s="1"/>
      <c r="BW139" s="11"/>
      <c r="BX139" s="1"/>
      <c r="BY139" s="1"/>
      <c r="BZ139" s="1"/>
      <c r="CA139" s="1"/>
      <c r="CB139" s="1"/>
      <c r="CC139" s="1"/>
      <c r="CD139" s="1"/>
      <c r="CE139" s="1"/>
      <c r="CF139" s="1"/>
      <c r="CG139" s="1"/>
      <c r="CH139" s="1"/>
      <c r="CI139" s="1"/>
      <c r="CJ139" s="1"/>
    </row>
    <row r="140" spans="1:88" x14ac:dyDescent="0.25">
      <c r="I140" s="1"/>
      <c r="J140" s="1"/>
      <c r="K140" s="1"/>
      <c r="M140" s="5"/>
      <c r="N140" s="5"/>
      <c r="O140" s="16"/>
      <c r="P140" s="1"/>
      <c r="Q140" s="5"/>
      <c r="R140" s="5"/>
      <c r="S140" s="1"/>
      <c r="T140" s="5"/>
      <c r="U140" s="5"/>
      <c r="V140" s="1"/>
      <c r="W140" s="5"/>
      <c r="X140" s="5"/>
      <c r="Y140" s="1"/>
      <c r="Z140" s="5"/>
      <c r="AA140" s="5"/>
      <c r="AB140" s="1"/>
      <c r="AC140" s="5"/>
      <c r="AD140" s="5"/>
      <c r="AE140" s="1"/>
      <c r="AF140" s="5"/>
      <c r="AG140" s="5"/>
      <c r="AH140" s="1"/>
      <c r="AI140" s="5"/>
      <c r="AJ140" s="5"/>
      <c r="AK140" s="1"/>
      <c r="AL140" s="5"/>
      <c r="AM140" s="5"/>
      <c r="AN140" s="1"/>
      <c r="AO140" s="5"/>
      <c r="AP140" s="5"/>
      <c r="AQ140" s="1"/>
      <c r="AR140" s="5"/>
      <c r="AS140" s="5"/>
      <c r="AT140" s="1"/>
      <c r="AU140" s="5"/>
      <c r="AV140" s="5"/>
      <c r="AW140" s="1"/>
      <c r="AX140" s="5"/>
      <c r="AY140" s="5"/>
      <c r="AZ140" s="1"/>
      <c r="BA140" s="5"/>
      <c r="BB140" s="5"/>
      <c r="BC140" s="1"/>
      <c r="BD140" s="5"/>
      <c r="BE140" s="5"/>
      <c r="BF140" s="1"/>
      <c r="BG140" s="5"/>
      <c r="BH140" s="5"/>
      <c r="BI140" s="1"/>
      <c r="BJ140" s="1"/>
      <c r="BK140" s="5"/>
      <c r="BL140" s="1"/>
      <c r="BM140" s="5"/>
      <c r="BN140" s="5"/>
      <c r="BO140" s="1"/>
      <c r="BP140" s="1"/>
      <c r="BQ140" s="11"/>
      <c r="BR140" s="1"/>
      <c r="BS140" s="1"/>
      <c r="BT140" s="11"/>
      <c r="BU140" s="1"/>
      <c r="BV140" s="1"/>
      <c r="BW140" s="11"/>
      <c r="BX140" s="1"/>
      <c r="BY140" s="1"/>
      <c r="BZ140" s="1"/>
      <c r="CA140" s="1"/>
      <c r="CB140" s="1"/>
      <c r="CC140" s="1"/>
      <c r="CD140" s="1"/>
      <c r="CE140" s="1"/>
      <c r="CF140" s="1"/>
      <c r="CG140" s="1"/>
      <c r="CH140" s="1"/>
      <c r="CI140" s="1"/>
      <c r="CJ140" s="1"/>
    </row>
    <row r="141" spans="1:88" x14ac:dyDescent="0.25">
      <c r="I141" s="1"/>
      <c r="J141" s="1"/>
      <c r="K141" s="1"/>
      <c r="M141" s="5"/>
      <c r="N141" s="5"/>
      <c r="O141" s="16"/>
      <c r="P141" s="1"/>
      <c r="Q141" s="5"/>
      <c r="R141" s="5"/>
      <c r="S141" s="1"/>
      <c r="T141" s="5"/>
      <c r="U141" s="5"/>
      <c r="V141" s="1"/>
      <c r="W141" s="5"/>
      <c r="X141" s="5"/>
      <c r="Y141" s="1"/>
      <c r="Z141" s="5"/>
      <c r="AA141" s="5"/>
      <c r="AB141" s="1"/>
      <c r="AC141" s="5"/>
      <c r="AD141" s="5"/>
      <c r="AE141" s="1"/>
      <c r="AF141" s="5"/>
      <c r="AG141" s="5"/>
      <c r="AH141" s="1"/>
      <c r="AI141" s="5"/>
      <c r="AJ141" s="5"/>
      <c r="AK141" s="1"/>
      <c r="AL141" s="5"/>
      <c r="AM141" s="5"/>
      <c r="AN141" s="1"/>
      <c r="AO141" s="5"/>
      <c r="AP141" s="5"/>
      <c r="AQ141" s="1"/>
      <c r="AR141" s="5"/>
      <c r="AS141" s="5"/>
      <c r="AT141" s="1"/>
      <c r="AU141" s="5"/>
      <c r="AV141" s="5"/>
      <c r="AW141" s="1"/>
      <c r="AX141" s="5"/>
      <c r="AY141" s="5"/>
      <c r="AZ141" s="1"/>
      <c r="BA141" s="5"/>
      <c r="BB141" s="5"/>
      <c r="BC141" s="1"/>
      <c r="BD141" s="5"/>
      <c r="BE141" s="5"/>
      <c r="BF141" s="1"/>
      <c r="BG141" s="5"/>
      <c r="BH141" s="5"/>
      <c r="BI141" s="1"/>
      <c r="BJ141" s="1"/>
      <c r="BK141" s="5"/>
      <c r="BL141" s="1"/>
      <c r="BM141" s="5"/>
      <c r="BN141" s="5"/>
      <c r="BO141" s="1"/>
      <c r="BP141" s="1"/>
      <c r="BQ141" s="11"/>
      <c r="BR141" s="1"/>
      <c r="BS141" s="1"/>
      <c r="BT141" s="11"/>
      <c r="BU141" s="1"/>
      <c r="BV141" s="1"/>
      <c r="BW141" s="11"/>
      <c r="BX141" s="1"/>
      <c r="BY141" s="1"/>
      <c r="BZ141" s="1"/>
      <c r="CA141" s="1"/>
      <c r="CB141" s="1"/>
      <c r="CC141" s="1"/>
      <c r="CD141" s="1"/>
      <c r="CE141" s="1"/>
      <c r="CF141" s="1"/>
      <c r="CG141" s="1"/>
      <c r="CH141" s="1"/>
      <c r="CI141" s="1"/>
      <c r="CJ141" s="1"/>
    </row>
    <row r="142" spans="1:88" x14ac:dyDescent="0.25">
      <c r="I142" s="1"/>
      <c r="J142" s="1"/>
      <c r="K142" s="1"/>
      <c r="M142" s="5"/>
      <c r="N142" s="5"/>
      <c r="O142" s="16"/>
      <c r="P142" s="1"/>
      <c r="Q142" s="5"/>
      <c r="R142" s="5"/>
      <c r="S142" s="1"/>
      <c r="T142" s="5"/>
      <c r="U142" s="5"/>
      <c r="V142" s="1"/>
      <c r="W142" s="5"/>
      <c r="X142" s="5"/>
      <c r="Y142" s="1"/>
      <c r="Z142" s="5"/>
      <c r="AA142" s="5"/>
      <c r="AB142" s="1"/>
      <c r="AC142" s="5"/>
      <c r="AD142" s="5"/>
      <c r="AE142" s="1"/>
      <c r="AF142" s="5"/>
      <c r="AG142" s="5"/>
      <c r="AH142" s="1"/>
      <c r="AI142" s="5"/>
      <c r="AJ142" s="5"/>
      <c r="AK142" s="1"/>
      <c r="AL142" s="5"/>
      <c r="AM142" s="5"/>
      <c r="AN142" s="1"/>
      <c r="AO142" s="5"/>
      <c r="AP142" s="5"/>
      <c r="AQ142" s="1"/>
      <c r="AR142" s="5"/>
      <c r="AS142" s="5"/>
      <c r="AT142" s="1"/>
      <c r="AU142" s="5"/>
      <c r="AV142" s="5"/>
      <c r="AW142" s="1"/>
      <c r="AX142" s="5"/>
      <c r="AY142" s="5"/>
      <c r="AZ142" s="1"/>
      <c r="BA142" s="5"/>
      <c r="BB142" s="5"/>
      <c r="BC142" s="1"/>
      <c r="BD142" s="5"/>
      <c r="BE142" s="5"/>
      <c r="BF142" s="1"/>
      <c r="BG142" s="5"/>
      <c r="BH142" s="5"/>
      <c r="BI142" s="1"/>
      <c r="BJ142" s="1"/>
      <c r="BK142" s="5"/>
      <c r="BL142" s="1"/>
      <c r="BM142" s="5"/>
      <c r="BN142" s="5"/>
      <c r="BO142" s="1"/>
      <c r="BP142" s="1"/>
      <c r="BQ142" s="11"/>
      <c r="BR142" s="1"/>
      <c r="BS142" s="1"/>
      <c r="BT142" s="11"/>
      <c r="BU142" s="1"/>
      <c r="BV142" s="1"/>
      <c r="BW142" s="11"/>
      <c r="BX142" s="1"/>
      <c r="BY142" s="1"/>
      <c r="BZ142" s="1"/>
      <c r="CA142" s="1"/>
      <c r="CB142" s="1"/>
      <c r="CC142" s="1"/>
      <c r="CD142" s="1"/>
      <c r="CE142" s="1"/>
      <c r="CF142" s="1"/>
      <c r="CG142" s="1"/>
      <c r="CH142" s="1"/>
      <c r="CI142" s="1"/>
      <c r="CJ142" s="1"/>
    </row>
    <row r="143" spans="1:88" x14ac:dyDescent="0.25">
      <c r="I143" s="1"/>
      <c r="J143" s="1"/>
      <c r="K143" s="1"/>
      <c r="M143" s="5"/>
      <c r="N143" s="5"/>
      <c r="O143" s="16"/>
      <c r="P143" s="1"/>
      <c r="Q143" s="5"/>
      <c r="R143" s="5"/>
      <c r="S143" s="1"/>
      <c r="T143" s="5"/>
      <c r="U143" s="5"/>
      <c r="V143" s="1"/>
      <c r="W143" s="5"/>
      <c r="X143" s="5"/>
      <c r="Y143" s="1"/>
      <c r="Z143" s="5"/>
      <c r="AA143" s="5"/>
      <c r="AB143" s="1"/>
      <c r="AC143" s="5"/>
      <c r="AD143" s="5"/>
      <c r="AE143" s="1"/>
      <c r="AF143" s="5"/>
      <c r="AG143" s="5"/>
      <c r="AH143" s="1"/>
      <c r="AI143" s="5"/>
      <c r="AJ143" s="5"/>
      <c r="AK143" s="1"/>
      <c r="AL143" s="5"/>
      <c r="AM143" s="5"/>
      <c r="AN143" s="1"/>
      <c r="AO143" s="5"/>
      <c r="AP143" s="5"/>
      <c r="AQ143" s="1"/>
      <c r="AR143" s="5"/>
      <c r="AS143" s="5"/>
      <c r="AT143" s="1"/>
      <c r="AU143" s="5"/>
      <c r="AV143" s="5"/>
      <c r="AW143" s="1"/>
      <c r="AX143" s="5"/>
      <c r="AY143" s="5"/>
      <c r="AZ143" s="1"/>
      <c r="BA143" s="5"/>
      <c r="BB143" s="5"/>
      <c r="BC143" s="1"/>
      <c r="BD143" s="5"/>
      <c r="BE143" s="5"/>
      <c r="BF143" s="1"/>
      <c r="BG143" s="5"/>
      <c r="BH143" s="5"/>
      <c r="BI143" s="1"/>
      <c r="BJ143" s="1"/>
      <c r="BK143" s="5"/>
      <c r="BL143" s="1"/>
      <c r="BM143" s="5"/>
      <c r="BN143" s="5"/>
      <c r="BO143" s="1"/>
      <c r="BP143" s="1"/>
      <c r="BQ143" s="11"/>
      <c r="BR143" s="1"/>
      <c r="BS143" s="1"/>
      <c r="BT143" s="11"/>
      <c r="BU143" s="1"/>
      <c r="BV143" s="1"/>
      <c r="BW143" s="11"/>
      <c r="BX143" s="1"/>
      <c r="BY143" s="1"/>
      <c r="BZ143" s="1"/>
      <c r="CA143" s="1"/>
      <c r="CB143" s="1"/>
      <c r="CC143" s="1"/>
      <c r="CD143" s="1"/>
      <c r="CE143" s="1"/>
      <c r="CF143" s="1"/>
      <c r="CG143" s="1"/>
      <c r="CH143" s="1"/>
      <c r="CI143" s="1"/>
      <c r="CJ143" s="1"/>
    </row>
    <row r="144" spans="1:88" x14ac:dyDescent="0.25">
      <c r="I144" s="1"/>
      <c r="J144" s="1"/>
      <c r="K144" s="1"/>
      <c r="M144" s="5"/>
      <c r="N144" s="5"/>
      <c r="O144" s="16"/>
      <c r="P144" s="1"/>
      <c r="Q144" s="5"/>
      <c r="R144" s="5"/>
      <c r="S144" s="1"/>
      <c r="T144" s="5"/>
      <c r="U144" s="5"/>
      <c r="V144" s="1"/>
      <c r="W144" s="5"/>
      <c r="X144" s="5"/>
      <c r="Y144" s="1"/>
      <c r="Z144" s="5"/>
      <c r="AA144" s="5"/>
      <c r="AB144" s="1"/>
      <c r="AC144" s="5"/>
      <c r="AD144" s="5"/>
      <c r="AE144" s="1"/>
      <c r="AF144" s="5"/>
      <c r="AG144" s="5"/>
      <c r="AH144" s="1"/>
      <c r="AI144" s="5"/>
      <c r="AJ144" s="5"/>
      <c r="AK144" s="1"/>
      <c r="AL144" s="5"/>
      <c r="AM144" s="5"/>
      <c r="AN144" s="1"/>
      <c r="AO144" s="5"/>
      <c r="AP144" s="5"/>
      <c r="AQ144" s="1"/>
      <c r="AR144" s="5"/>
      <c r="AS144" s="5"/>
      <c r="AT144" s="1"/>
      <c r="AU144" s="5"/>
      <c r="AV144" s="5"/>
      <c r="AW144" s="1"/>
      <c r="AX144" s="5"/>
      <c r="AY144" s="5"/>
      <c r="AZ144" s="1"/>
      <c r="BA144" s="5"/>
      <c r="BB144" s="5"/>
      <c r="BC144" s="1"/>
      <c r="BD144" s="5"/>
      <c r="BE144" s="5"/>
      <c r="BF144" s="1"/>
      <c r="BG144" s="5"/>
      <c r="BH144" s="5"/>
      <c r="BI144" s="1"/>
      <c r="BJ144" s="1"/>
      <c r="BK144" s="5"/>
      <c r="BL144" s="1"/>
      <c r="BM144" s="5"/>
      <c r="BN144" s="5"/>
      <c r="BO144" s="1"/>
      <c r="BP144" s="1"/>
      <c r="BQ144" s="11"/>
      <c r="BR144" s="1"/>
      <c r="BS144" s="1"/>
      <c r="BT144" s="11"/>
      <c r="BU144" s="1"/>
      <c r="BV144" s="1"/>
      <c r="BW144" s="11"/>
      <c r="BX144" s="1"/>
      <c r="BY144" s="1"/>
      <c r="BZ144" s="1"/>
      <c r="CA144" s="1"/>
      <c r="CB144" s="1"/>
      <c r="CC144" s="1"/>
      <c r="CD144" s="1"/>
      <c r="CE144" s="1"/>
      <c r="CF144" s="1"/>
      <c r="CG144" s="1"/>
      <c r="CH144" s="1"/>
      <c r="CI144" s="1"/>
      <c r="CJ144" s="1"/>
    </row>
    <row r="145" spans="4:88" x14ac:dyDescent="0.25">
      <c r="I145" s="1"/>
      <c r="J145" s="1"/>
      <c r="K145" s="1"/>
      <c r="M145" s="5"/>
      <c r="N145" s="5"/>
      <c r="O145" s="16"/>
      <c r="P145" s="1"/>
      <c r="Q145" s="5"/>
      <c r="R145" s="5"/>
      <c r="S145" s="1"/>
      <c r="T145" s="5"/>
      <c r="U145" s="5"/>
      <c r="V145" s="1"/>
      <c r="W145" s="5"/>
      <c r="X145" s="5"/>
      <c r="Y145" s="1"/>
      <c r="Z145" s="5"/>
      <c r="AA145" s="5"/>
      <c r="AB145" s="1"/>
      <c r="AC145" s="5"/>
      <c r="AD145" s="5"/>
      <c r="AE145" s="1"/>
      <c r="AF145" s="5"/>
      <c r="AG145" s="5"/>
      <c r="AH145" s="1"/>
      <c r="AI145" s="5"/>
      <c r="AJ145" s="5"/>
      <c r="AK145" s="1"/>
      <c r="AL145" s="5"/>
      <c r="AM145" s="5"/>
      <c r="AN145" s="1"/>
      <c r="AO145" s="5"/>
      <c r="AP145" s="5"/>
      <c r="AQ145" s="1"/>
      <c r="AR145" s="5"/>
      <c r="AS145" s="5"/>
      <c r="AT145" s="1"/>
      <c r="AU145" s="5"/>
      <c r="AV145" s="5"/>
      <c r="AW145" s="1"/>
      <c r="AX145" s="5"/>
      <c r="AY145" s="5"/>
      <c r="AZ145" s="1"/>
      <c r="BA145" s="5"/>
      <c r="BB145" s="5"/>
      <c r="BC145" s="1"/>
      <c r="BD145" s="5"/>
      <c r="BE145" s="5"/>
      <c r="BF145" s="1"/>
      <c r="BG145" s="5"/>
      <c r="BH145" s="5"/>
      <c r="BI145" s="1"/>
      <c r="BJ145" s="1"/>
      <c r="BK145" s="5"/>
      <c r="BL145" s="1"/>
      <c r="BM145" s="5"/>
      <c r="BN145" s="5"/>
      <c r="BO145" s="1"/>
      <c r="BP145" s="1"/>
      <c r="BQ145" s="11"/>
      <c r="BR145" s="1"/>
      <c r="BS145" s="1"/>
      <c r="BT145" s="11"/>
      <c r="BU145" s="1"/>
      <c r="BV145" s="1"/>
      <c r="BW145" s="11"/>
      <c r="BX145" s="1"/>
      <c r="BY145" s="1"/>
      <c r="BZ145" s="1"/>
      <c r="CA145" s="1"/>
      <c r="CB145" s="1"/>
      <c r="CC145" s="1"/>
      <c r="CD145" s="1"/>
      <c r="CE145" s="1"/>
      <c r="CF145" s="1"/>
      <c r="CG145" s="1"/>
      <c r="CH145" s="1"/>
      <c r="CI145" s="1"/>
      <c r="CJ145" s="1"/>
    </row>
    <row r="146" spans="4:88" x14ac:dyDescent="0.25">
      <c r="I146" s="1"/>
      <c r="J146" s="1"/>
      <c r="K146" s="1"/>
      <c r="M146" s="5"/>
      <c r="N146" s="5"/>
      <c r="O146" s="16"/>
      <c r="P146" s="1"/>
      <c r="Q146" s="5"/>
      <c r="R146" s="5"/>
      <c r="S146" s="1"/>
      <c r="T146" s="5"/>
      <c r="U146" s="5"/>
      <c r="V146" s="1"/>
      <c r="W146" s="5"/>
      <c r="X146" s="5"/>
      <c r="Y146" s="1"/>
      <c r="Z146" s="5"/>
      <c r="AA146" s="5"/>
      <c r="AB146" s="1"/>
      <c r="AC146" s="5"/>
      <c r="AD146" s="5"/>
      <c r="AE146" s="1"/>
      <c r="AF146" s="5"/>
      <c r="AG146" s="5"/>
      <c r="AH146" s="1"/>
      <c r="AI146" s="5"/>
      <c r="AJ146" s="5"/>
      <c r="AK146" s="1"/>
      <c r="AL146" s="5"/>
      <c r="AM146" s="5"/>
      <c r="AN146" s="1"/>
      <c r="AO146" s="5"/>
      <c r="AP146" s="5"/>
      <c r="AQ146" s="1"/>
      <c r="AR146" s="5"/>
      <c r="AS146" s="5"/>
      <c r="AT146" s="1"/>
      <c r="AU146" s="5"/>
      <c r="AV146" s="5"/>
      <c r="AW146" s="1"/>
      <c r="AX146" s="5"/>
      <c r="AY146" s="5"/>
      <c r="AZ146" s="1"/>
      <c r="BA146" s="5"/>
      <c r="BB146" s="5"/>
      <c r="BC146" s="1"/>
      <c r="BD146" s="5"/>
      <c r="BE146" s="5"/>
      <c r="BF146" s="1"/>
      <c r="BG146" s="5"/>
      <c r="BH146" s="5"/>
      <c r="BI146" s="1"/>
      <c r="BJ146" s="1"/>
      <c r="BK146" s="5"/>
      <c r="BL146" s="1"/>
      <c r="BM146" s="5"/>
      <c r="BN146" s="5"/>
      <c r="BO146" s="1"/>
      <c r="BP146" s="1"/>
      <c r="BQ146" s="11"/>
      <c r="BR146" s="1"/>
      <c r="BS146" s="1"/>
      <c r="BT146" s="11"/>
      <c r="BU146" s="1"/>
      <c r="BV146" s="1"/>
      <c r="BW146" s="11"/>
      <c r="BX146" s="1"/>
      <c r="BY146" s="1"/>
      <c r="BZ146" s="1"/>
      <c r="CA146" s="1"/>
      <c r="CB146" s="1"/>
      <c r="CC146" s="1"/>
      <c r="CD146" s="1"/>
      <c r="CE146" s="1"/>
      <c r="CF146" s="1"/>
      <c r="CG146" s="1"/>
      <c r="CH146" s="1"/>
      <c r="CI146" s="1"/>
      <c r="CJ146" s="1"/>
    </row>
    <row r="147" spans="4:88" x14ac:dyDescent="0.25">
      <c r="I147" s="1"/>
      <c r="J147" s="1"/>
      <c r="K147" s="1"/>
      <c r="M147" s="5"/>
      <c r="N147" s="5"/>
      <c r="O147" s="5"/>
      <c r="P147" s="1"/>
      <c r="Q147" s="5"/>
      <c r="R147" s="5"/>
      <c r="S147" s="1"/>
      <c r="T147" s="5"/>
      <c r="U147" s="5"/>
      <c r="V147" s="1"/>
      <c r="W147" s="5"/>
      <c r="X147" s="5"/>
      <c r="Y147" s="1"/>
      <c r="Z147" s="5"/>
      <c r="AA147" s="5"/>
      <c r="AB147" s="1"/>
      <c r="AC147" s="5"/>
      <c r="AD147" s="5"/>
      <c r="AE147" s="1"/>
      <c r="AF147" s="5"/>
      <c r="AG147" s="5"/>
      <c r="AH147" s="1"/>
      <c r="AI147" s="5"/>
      <c r="AJ147" s="5"/>
      <c r="AK147" s="1"/>
      <c r="AL147" s="5"/>
      <c r="AM147" s="5"/>
      <c r="AN147" s="1"/>
      <c r="AO147" s="5"/>
      <c r="AP147" s="5"/>
      <c r="AQ147" s="1"/>
      <c r="AR147" s="5"/>
      <c r="AS147" s="5"/>
      <c r="AT147" s="1"/>
      <c r="AU147" s="5"/>
      <c r="AV147" s="5"/>
      <c r="AW147" s="1"/>
      <c r="AX147" s="5"/>
      <c r="AY147" s="5"/>
      <c r="AZ147" s="1"/>
      <c r="BA147" s="5"/>
      <c r="BB147" s="5"/>
      <c r="BC147" s="1"/>
      <c r="BD147" s="5"/>
      <c r="BE147" s="5"/>
      <c r="BF147" s="1"/>
      <c r="BG147" s="5"/>
      <c r="BH147" s="5"/>
      <c r="BI147" s="1"/>
      <c r="BJ147" s="1"/>
      <c r="BK147" s="5"/>
      <c r="BL147" s="1"/>
      <c r="BM147" s="5"/>
      <c r="BN147" s="5"/>
      <c r="BO147" s="1"/>
      <c r="BP147" s="1"/>
      <c r="BQ147" s="11"/>
      <c r="BR147" s="1"/>
      <c r="BS147" s="1"/>
      <c r="BT147" s="11"/>
      <c r="BU147" s="1"/>
      <c r="BV147" s="1"/>
      <c r="BW147" s="11"/>
      <c r="BX147" s="1"/>
      <c r="BY147" s="1"/>
      <c r="BZ147" s="1"/>
      <c r="CA147" s="1"/>
      <c r="CB147" s="1"/>
      <c r="CC147" s="1"/>
      <c r="CD147" s="1"/>
      <c r="CE147" s="1"/>
      <c r="CF147" s="1"/>
      <c r="CG147" s="1"/>
      <c r="CH147" s="1"/>
      <c r="CI147" s="1"/>
      <c r="CJ147" s="1"/>
    </row>
    <row r="148" spans="4:88" x14ac:dyDescent="0.25">
      <c r="I148" s="1"/>
      <c r="J148" s="1"/>
      <c r="K148" s="1"/>
      <c r="M148" s="5"/>
      <c r="N148" s="5"/>
      <c r="O148" s="5"/>
      <c r="P148" s="1"/>
      <c r="Q148" s="5"/>
      <c r="R148" s="5"/>
      <c r="S148" s="1"/>
      <c r="T148" s="5"/>
      <c r="U148" s="5"/>
      <c r="V148" s="1"/>
      <c r="W148" s="5"/>
      <c r="X148" s="5"/>
      <c r="Y148" s="1"/>
      <c r="Z148" s="5"/>
      <c r="AA148" s="5"/>
      <c r="AB148" s="1"/>
      <c r="AC148" s="5"/>
      <c r="AD148" s="5"/>
      <c r="AE148" s="1"/>
      <c r="AF148" s="5"/>
      <c r="AG148" s="5"/>
      <c r="AH148" s="1"/>
      <c r="AI148" s="5"/>
      <c r="AJ148" s="5"/>
      <c r="AK148" s="1"/>
      <c r="AL148" s="5"/>
      <c r="AM148" s="5"/>
      <c r="AN148" s="1"/>
      <c r="AO148" s="5"/>
      <c r="AP148" s="5"/>
      <c r="AQ148" s="1"/>
      <c r="AR148" s="5"/>
      <c r="AS148" s="5"/>
      <c r="AT148" s="1"/>
      <c r="AU148" s="5"/>
      <c r="AV148" s="5"/>
      <c r="AW148" s="1"/>
      <c r="AX148" s="5"/>
      <c r="AY148" s="5"/>
      <c r="AZ148" s="1"/>
      <c r="BA148" s="5"/>
      <c r="BB148" s="5"/>
      <c r="BC148" s="1"/>
      <c r="BD148" s="5"/>
      <c r="BE148" s="5"/>
      <c r="BF148" s="1"/>
      <c r="BG148" s="5"/>
      <c r="BH148" s="5"/>
      <c r="BI148" s="1"/>
      <c r="BJ148" s="1"/>
      <c r="BK148" s="5"/>
      <c r="BL148" s="1"/>
      <c r="BM148" s="5"/>
      <c r="BN148" s="5"/>
      <c r="BO148" s="1"/>
      <c r="BP148" s="1"/>
      <c r="BQ148" s="11"/>
      <c r="BR148" s="1"/>
      <c r="BS148" s="1"/>
      <c r="BT148" s="11"/>
      <c r="BU148" s="1"/>
      <c r="BV148" s="1"/>
      <c r="BW148" s="11"/>
      <c r="BX148" s="1"/>
      <c r="BY148" s="1"/>
      <c r="BZ148" s="1"/>
      <c r="CA148" s="1"/>
      <c r="CB148" s="1"/>
      <c r="CC148" s="1"/>
      <c r="CD148" s="1"/>
      <c r="CE148" s="1"/>
      <c r="CF148" s="1"/>
      <c r="CG148" s="1"/>
      <c r="CH148" s="1"/>
      <c r="CI148" s="1"/>
      <c r="CJ148" s="1"/>
    </row>
    <row r="149" spans="4:88" x14ac:dyDescent="0.25">
      <c r="F149" s="9"/>
      <c r="G149" s="9"/>
      <c r="H149" s="9"/>
      <c r="I149" s="9"/>
      <c r="J149" s="9"/>
      <c r="K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11"/>
      <c r="BR149" s="9"/>
      <c r="BS149" s="9"/>
      <c r="BT149" s="11"/>
      <c r="BU149" s="9"/>
      <c r="BV149" s="9"/>
      <c r="BW149" s="11"/>
      <c r="BX149" s="9"/>
      <c r="BY149" s="1"/>
      <c r="BZ149" s="1"/>
      <c r="CA149" s="1"/>
      <c r="CB149" s="1"/>
      <c r="CC149" s="1"/>
      <c r="CD149" s="1"/>
      <c r="CE149" s="1"/>
      <c r="CF149" s="1"/>
      <c r="CG149" s="1"/>
      <c r="CH149" s="1"/>
      <c r="CI149" s="1"/>
      <c r="CJ149" s="1"/>
    </row>
    <row r="150" spans="4:88" x14ac:dyDescent="0.25">
      <c r="D150" s="21"/>
      <c r="E150" s="9"/>
      <c r="I150" s="1"/>
      <c r="J150" s="1"/>
      <c r="K150" s="1"/>
      <c r="M150" s="5"/>
      <c r="N150" s="5"/>
      <c r="O150" s="5"/>
      <c r="P150" s="1"/>
      <c r="Q150" s="5"/>
      <c r="R150" s="5"/>
      <c r="S150" s="1"/>
      <c r="T150" s="5"/>
      <c r="U150" s="5"/>
      <c r="V150" s="1"/>
      <c r="W150" s="5"/>
      <c r="X150" s="5"/>
      <c r="Y150" s="1"/>
      <c r="Z150" s="5"/>
      <c r="AA150" s="5"/>
      <c r="AB150" s="1"/>
      <c r="AC150" s="5"/>
      <c r="AD150" s="5"/>
      <c r="AE150" s="1"/>
      <c r="AF150" s="5"/>
      <c r="AG150" s="5"/>
      <c r="AH150" s="1"/>
      <c r="AI150" s="5"/>
      <c r="AJ150" s="5"/>
      <c r="AK150" s="1"/>
      <c r="AL150" s="5"/>
      <c r="AM150" s="5"/>
      <c r="AN150" s="1"/>
      <c r="AO150" s="5"/>
      <c r="AP150" s="5"/>
      <c r="AQ150" s="1"/>
      <c r="AR150" s="5"/>
      <c r="AS150" s="5"/>
      <c r="AT150" s="1"/>
      <c r="AU150" s="5"/>
      <c r="AV150" s="5"/>
      <c r="AW150" s="1"/>
      <c r="AX150" s="5"/>
      <c r="AY150" s="5"/>
      <c r="AZ150" s="1"/>
      <c r="BA150" s="5"/>
      <c r="BB150" s="5"/>
      <c r="BC150" s="1"/>
      <c r="BD150" s="5"/>
      <c r="BE150" s="5"/>
      <c r="BF150" s="1"/>
      <c r="BG150" s="5"/>
      <c r="BH150" s="5"/>
      <c r="BI150" s="1"/>
      <c r="BJ150" s="1"/>
      <c r="BK150" s="5"/>
      <c r="BL150" s="1"/>
      <c r="BM150" s="5"/>
      <c r="BN150" s="5"/>
      <c r="BO150" s="1"/>
      <c r="BP150" s="1"/>
      <c r="BQ150" s="11"/>
      <c r="BR150" s="1"/>
      <c r="BS150" s="1"/>
      <c r="BT150" s="11"/>
      <c r="BU150" s="1"/>
      <c r="BV150" s="1"/>
      <c r="BW150" s="11"/>
      <c r="BX150" s="1"/>
      <c r="BY150" s="1"/>
      <c r="BZ150" s="1"/>
      <c r="CA150" s="1"/>
      <c r="CB150" s="1"/>
      <c r="CC150" s="1"/>
      <c r="CD150" s="1"/>
      <c r="CE150" s="1"/>
      <c r="CF150" s="1"/>
      <c r="CG150" s="1"/>
      <c r="CH150" s="1"/>
      <c r="CI150" s="1"/>
      <c r="CJ150" s="1"/>
    </row>
    <row r="151" spans="4:88" x14ac:dyDescent="0.25">
      <c r="I151" s="1"/>
      <c r="J151" s="1"/>
      <c r="K151" s="1"/>
      <c r="M151" s="5"/>
      <c r="N151" s="5"/>
      <c r="O151" s="5"/>
      <c r="P151" s="1"/>
      <c r="Q151" s="5"/>
      <c r="R151" s="5"/>
      <c r="S151" s="1"/>
      <c r="T151" s="5"/>
      <c r="U151" s="5"/>
      <c r="V151" s="1"/>
      <c r="W151" s="5"/>
      <c r="X151" s="5"/>
      <c r="Y151" s="1"/>
      <c r="Z151" s="5"/>
      <c r="AA151" s="5"/>
      <c r="AB151" s="1"/>
      <c r="AC151" s="5"/>
      <c r="AD151" s="5"/>
      <c r="AE151" s="1"/>
      <c r="AF151" s="5"/>
      <c r="AG151" s="5"/>
      <c r="AH151" s="1"/>
      <c r="AI151" s="5"/>
      <c r="AJ151" s="5"/>
      <c r="AK151" s="1"/>
      <c r="AL151" s="5"/>
      <c r="AM151" s="5"/>
      <c r="AN151" s="1"/>
      <c r="AO151" s="5"/>
      <c r="AP151" s="5"/>
      <c r="AQ151" s="1"/>
      <c r="AR151" s="5"/>
      <c r="AS151" s="5"/>
      <c r="AT151" s="1"/>
      <c r="AU151" s="5"/>
      <c r="AV151" s="5"/>
      <c r="AW151" s="1"/>
      <c r="AX151" s="5"/>
      <c r="AY151" s="5"/>
      <c r="AZ151" s="1"/>
      <c r="BA151" s="5"/>
      <c r="BB151" s="5"/>
      <c r="BC151" s="1"/>
      <c r="BD151" s="5"/>
      <c r="BE151" s="5"/>
      <c r="BF151" s="1"/>
      <c r="BG151" s="5"/>
      <c r="BH151" s="5"/>
      <c r="BI151" s="1"/>
      <c r="BJ151" s="1"/>
      <c r="BK151" s="5"/>
      <c r="BL151" s="1"/>
      <c r="BM151" s="5"/>
      <c r="BN151" s="5"/>
      <c r="BO151" s="1"/>
      <c r="BP151" s="1"/>
      <c r="BQ151" s="11"/>
      <c r="BR151" s="1"/>
      <c r="BS151" s="1"/>
      <c r="BT151" s="11"/>
      <c r="BU151" s="1"/>
      <c r="BV151" s="1"/>
      <c r="BW151" s="11"/>
      <c r="BX151" s="1"/>
      <c r="BY151" s="1"/>
      <c r="BZ151" s="1"/>
      <c r="CA151" s="1"/>
      <c r="CB151" s="1"/>
      <c r="CC151" s="1"/>
      <c r="CD151" s="1"/>
      <c r="CE151" s="1"/>
      <c r="CF151" s="1"/>
      <c r="CG151" s="1"/>
      <c r="CH151" s="1"/>
      <c r="CI151" s="1"/>
      <c r="CJ151" s="1"/>
    </row>
    <row r="152" spans="4:88" x14ac:dyDescent="0.25">
      <c r="I152" s="1"/>
      <c r="J152" s="1"/>
      <c r="K152" s="1"/>
      <c r="P152" s="1"/>
      <c r="S152" s="1"/>
      <c r="V152" s="1"/>
      <c r="Y152" s="1"/>
      <c r="AB152" s="1"/>
      <c r="AE152" s="1"/>
      <c r="AH152" s="1"/>
      <c r="AK152" s="1"/>
      <c r="AN152" s="1"/>
      <c r="AQ152" s="1"/>
      <c r="AT152" s="1"/>
      <c r="AW152" s="1"/>
      <c r="AZ152" s="1"/>
      <c r="BC152" s="1"/>
      <c r="BF152" s="1"/>
      <c r="BI152" s="1"/>
      <c r="BJ152" s="1"/>
      <c r="BL152" s="1"/>
      <c r="BO152" s="1"/>
      <c r="BP152" s="1"/>
      <c r="BQ152" s="11"/>
      <c r="BR152" s="1"/>
      <c r="BS152" s="1"/>
      <c r="BT152" s="11"/>
      <c r="BU152" s="1"/>
      <c r="BV152" s="1"/>
      <c r="BW152" s="11"/>
      <c r="BX152" s="1"/>
      <c r="BY152" s="9"/>
      <c r="BZ152" s="9"/>
      <c r="CA152" s="9"/>
      <c r="CB152" s="9"/>
      <c r="CC152" s="9"/>
      <c r="CD152" s="9"/>
      <c r="CE152" s="9"/>
      <c r="CF152" s="9"/>
      <c r="CG152" s="9"/>
      <c r="CH152" s="9"/>
      <c r="CI152" s="9"/>
      <c r="CJ152" s="9"/>
    </row>
    <row r="153" spans="4:88" x14ac:dyDescent="0.25">
      <c r="I153" s="1"/>
      <c r="J153" s="1"/>
      <c r="K153" s="1"/>
      <c r="M153" s="5"/>
      <c r="N153" s="5"/>
      <c r="O153" s="5"/>
      <c r="P153" s="1"/>
      <c r="Q153" s="5"/>
      <c r="R153" s="5"/>
      <c r="S153" s="1"/>
      <c r="T153" s="5"/>
      <c r="U153" s="5"/>
      <c r="V153" s="1"/>
      <c r="W153" s="5"/>
      <c r="X153" s="5"/>
      <c r="Y153" s="1"/>
      <c r="Z153" s="5"/>
      <c r="AA153" s="5"/>
      <c r="AB153" s="1"/>
      <c r="AC153" s="5"/>
      <c r="AD153" s="5"/>
      <c r="AE153" s="1"/>
      <c r="AF153" s="5"/>
      <c r="AG153" s="5"/>
      <c r="AH153" s="1"/>
      <c r="AI153" s="5"/>
      <c r="AJ153" s="5"/>
      <c r="AK153" s="1"/>
      <c r="AL153" s="5"/>
      <c r="AM153" s="5"/>
      <c r="AN153" s="1"/>
      <c r="AO153" s="5"/>
      <c r="AP153" s="5"/>
      <c r="AQ153" s="1"/>
      <c r="AR153" s="5"/>
      <c r="AS153" s="5"/>
      <c r="AT153" s="1"/>
      <c r="AU153" s="5"/>
      <c r="AV153" s="5"/>
      <c r="AW153" s="1"/>
      <c r="AX153" s="5"/>
      <c r="AY153" s="5"/>
      <c r="AZ153" s="1"/>
      <c r="BA153" s="5"/>
      <c r="BB153" s="5"/>
      <c r="BC153" s="1"/>
      <c r="BD153" s="5"/>
      <c r="BE153" s="5"/>
      <c r="BF153" s="1"/>
      <c r="BG153" s="5"/>
      <c r="BH153" s="5"/>
      <c r="BI153" s="1"/>
      <c r="BJ153" s="1"/>
      <c r="BK153" s="5"/>
      <c r="BL153" s="1"/>
      <c r="BM153" s="5"/>
      <c r="BN153" s="5"/>
      <c r="BO153" s="1"/>
      <c r="BP153" s="1"/>
      <c r="BQ153" s="1"/>
      <c r="BR153" s="1"/>
      <c r="BS153" s="1"/>
      <c r="BT153" s="1"/>
      <c r="BU153" s="1"/>
      <c r="BV153" s="1"/>
      <c r="BW153" s="1"/>
      <c r="BX153" s="1"/>
      <c r="BY153" s="1"/>
      <c r="BZ153" s="1"/>
      <c r="CA153" s="1"/>
      <c r="CB153" s="1"/>
      <c r="CC153" s="1"/>
      <c r="CD153" s="1"/>
      <c r="CE153" s="1"/>
      <c r="CF153" s="1"/>
      <c r="CG153" s="1"/>
      <c r="CH153" s="1"/>
      <c r="CI153" s="1"/>
      <c r="CJ153" s="1"/>
    </row>
    <row r="154" spans="4:88" x14ac:dyDescent="0.25">
      <c r="F154" s="9"/>
      <c r="G154" s="9"/>
      <c r="H154" s="9"/>
      <c r="I154" s="9"/>
      <c r="J154" s="9"/>
      <c r="K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9"/>
      <c r="BD154" s="9"/>
      <c r="BE154" s="9"/>
      <c r="BF154" s="9"/>
      <c r="BG154" s="9"/>
      <c r="BH154" s="9"/>
      <c r="BI154" s="9"/>
      <c r="BJ154" s="9"/>
      <c r="BK154" s="9"/>
      <c r="BL154" s="9"/>
      <c r="BM154" s="9"/>
      <c r="BN154" s="9"/>
      <c r="BO154" s="9"/>
      <c r="BP154" s="9"/>
      <c r="BQ154" s="9"/>
      <c r="BR154" s="9"/>
      <c r="BS154" s="9"/>
      <c r="BT154" s="9"/>
      <c r="BU154" s="9"/>
      <c r="BV154" s="9"/>
      <c r="BW154" s="9"/>
      <c r="BX154" s="9"/>
      <c r="BY154" s="1"/>
      <c r="BZ154" s="1"/>
      <c r="CA154" s="1"/>
      <c r="CB154" s="1"/>
      <c r="CC154" s="1"/>
      <c r="CD154" s="1"/>
      <c r="CE154" s="1"/>
      <c r="CF154" s="1"/>
      <c r="CG154" s="1"/>
      <c r="CH154" s="1"/>
      <c r="CI154" s="1"/>
      <c r="CJ154" s="1"/>
    </row>
    <row r="155" spans="4:88" x14ac:dyDescent="0.25">
      <c r="D155" s="21"/>
      <c r="E155" s="9"/>
      <c r="M155" s="5"/>
      <c r="N155" s="5"/>
      <c r="O155" s="5"/>
      <c r="Q155" s="5"/>
      <c r="R155" s="5"/>
      <c r="T155" s="5"/>
      <c r="U155" s="5"/>
      <c r="W155" s="5"/>
      <c r="X155" s="5"/>
      <c r="Z155" s="5"/>
      <c r="AA155" s="5"/>
      <c r="AC155" s="5"/>
      <c r="AD155" s="5"/>
      <c r="AF155" s="5"/>
      <c r="AG155" s="5"/>
      <c r="AI155" s="5"/>
      <c r="AJ155" s="5"/>
      <c r="AL155" s="5"/>
      <c r="AM155" s="5"/>
      <c r="AO155" s="5"/>
      <c r="AP155" s="5"/>
      <c r="AR155" s="5"/>
      <c r="AS155" s="5"/>
      <c r="AU155" s="5"/>
      <c r="AV155" s="5"/>
      <c r="AX155" s="5"/>
      <c r="AY155" s="5"/>
      <c r="BA155" s="5"/>
      <c r="BB155" s="5"/>
      <c r="BD155" s="5"/>
      <c r="BE155" s="5"/>
      <c r="BG155" s="5"/>
      <c r="BH155" s="5"/>
      <c r="BM155" s="5"/>
      <c r="BN155" s="5"/>
      <c r="BY155" s="1"/>
      <c r="BZ155" s="1"/>
      <c r="CA155" s="1"/>
      <c r="CB155" s="1"/>
      <c r="CC155" s="1"/>
      <c r="CD155" s="1"/>
      <c r="CE155" s="1"/>
      <c r="CF155" s="1"/>
      <c r="CG155" s="1"/>
      <c r="CH155" s="1"/>
      <c r="CI155" s="1"/>
      <c r="CJ155" s="1"/>
    </row>
    <row r="156" spans="4:88" x14ac:dyDescent="0.25">
      <c r="F156" s="9"/>
      <c r="G156" s="9"/>
      <c r="H156" s="9"/>
      <c r="I156" s="9"/>
      <c r="J156" s="9"/>
      <c r="K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c r="BO156" s="9"/>
      <c r="BP156" s="9"/>
      <c r="BQ156" s="9"/>
      <c r="BR156" s="9"/>
      <c r="BS156" s="9"/>
      <c r="BT156" s="9"/>
      <c r="BU156" s="9"/>
      <c r="BV156" s="9"/>
      <c r="BW156" s="9"/>
      <c r="BX156" s="9"/>
      <c r="BY156" s="1"/>
      <c r="BZ156" s="1"/>
      <c r="CA156" s="1"/>
      <c r="CB156" s="1"/>
      <c r="CC156" s="1"/>
      <c r="CD156" s="1"/>
      <c r="CE156" s="1"/>
      <c r="CF156" s="1"/>
      <c r="CG156" s="1"/>
      <c r="CH156" s="1"/>
      <c r="CI156" s="1"/>
      <c r="CJ156" s="1"/>
    </row>
    <row r="157" spans="4:88" x14ac:dyDescent="0.25">
      <c r="D157" s="21"/>
      <c r="E157" s="9"/>
      <c r="I157" s="1"/>
      <c r="J157" s="1"/>
      <c r="K157" s="1"/>
      <c r="P157" s="1"/>
      <c r="S157" s="1"/>
      <c r="V157" s="1"/>
      <c r="Y157" s="1"/>
      <c r="AB157" s="1"/>
      <c r="AE157" s="1"/>
      <c r="AH157" s="1"/>
      <c r="AK157" s="1"/>
      <c r="AN157" s="1"/>
      <c r="AQ157" s="1"/>
      <c r="AT157" s="1"/>
      <c r="AW157" s="1"/>
      <c r="AZ157" s="1"/>
      <c r="BC157" s="1"/>
      <c r="BF157" s="1"/>
      <c r="BI157" s="1"/>
      <c r="BJ157" s="1"/>
      <c r="BK157" s="1"/>
      <c r="BL157" s="1"/>
      <c r="BO157" s="1"/>
      <c r="BP157" s="1"/>
      <c r="BQ157" s="1"/>
      <c r="BR157" s="1"/>
      <c r="BS157" s="1"/>
      <c r="BT157" s="1"/>
      <c r="BU157" s="1"/>
      <c r="BV157" s="1"/>
      <c r="BW157" s="1"/>
      <c r="BX157" s="1"/>
      <c r="BY157" s="9"/>
      <c r="BZ157" s="9"/>
      <c r="CA157" s="9"/>
      <c r="CB157" s="9"/>
      <c r="CC157" s="9"/>
      <c r="CD157" s="9"/>
      <c r="CE157" s="9"/>
      <c r="CF157" s="9"/>
      <c r="CG157" s="9"/>
      <c r="CH157" s="9"/>
      <c r="CI157" s="9"/>
      <c r="CJ157" s="9"/>
    </row>
    <row r="158" spans="4:88" x14ac:dyDescent="0.25">
      <c r="I158" s="1"/>
      <c r="J158" s="1"/>
      <c r="K158" s="1"/>
      <c r="P158" s="1"/>
      <c r="S158" s="1"/>
      <c r="V158" s="1"/>
      <c r="Y158" s="1"/>
      <c r="AB158" s="1"/>
      <c r="AE158" s="1"/>
      <c r="AH158" s="1"/>
      <c r="AK158" s="1"/>
      <c r="AN158" s="1"/>
      <c r="AQ158" s="1"/>
      <c r="AT158" s="1"/>
      <c r="AW158" s="1"/>
      <c r="AZ158" s="1"/>
      <c r="BC158" s="1"/>
      <c r="BF158" s="1"/>
      <c r="BI158" s="1"/>
      <c r="BJ158" s="1"/>
      <c r="BK158" s="1"/>
      <c r="BL158" s="1"/>
      <c r="BO158" s="1"/>
      <c r="BP158" s="1"/>
      <c r="BQ158" s="1"/>
      <c r="BR158" s="1"/>
      <c r="BS158" s="1"/>
      <c r="BT158" s="1"/>
      <c r="BU158" s="1"/>
      <c r="BV158" s="1"/>
      <c r="BW158" s="1"/>
      <c r="BX158" s="1"/>
    </row>
    <row r="159" spans="4:88" x14ac:dyDescent="0.25">
      <c r="I159" s="1"/>
      <c r="J159" s="1"/>
      <c r="K159" s="1"/>
      <c r="P159" s="1"/>
      <c r="S159" s="1"/>
      <c r="V159" s="1"/>
      <c r="Y159" s="1"/>
      <c r="AB159" s="1"/>
      <c r="AE159" s="1"/>
      <c r="AH159" s="1"/>
      <c r="AK159" s="1"/>
      <c r="AN159" s="1"/>
      <c r="AQ159" s="1"/>
      <c r="AT159" s="1"/>
      <c r="AW159" s="1"/>
      <c r="AZ159" s="1"/>
      <c r="BC159" s="1"/>
      <c r="BF159" s="1"/>
      <c r="BI159" s="1"/>
      <c r="BJ159" s="1"/>
      <c r="BK159" s="1"/>
      <c r="BL159" s="1"/>
      <c r="BO159" s="1"/>
      <c r="BP159" s="1"/>
      <c r="BQ159" s="1"/>
      <c r="BR159" s="1"/>
      <c r="BS159" s="1"/>
      <c r="BT159" s="1"/>
      <c r="BU159" s="1"/>
      <c r="BV159" s="1"/>
      <c r="BW159" s="1"/>
      <c r="BX159" s="1"/>
      <c r="BY159" s="9"/>
      <c r="BZ159" s="9"/>
      <c r="CA159" s="9"/>
      <c r="CB159" s="9"/>
      <c r="CC159" s="9"/>
      <c r="CD159" s="9"/>
      <c r="CE159" s="9"/>
      <c r="CF159" s="9"/>
      <c r="CG159" s="9"/>
      <c r="CH159" s="9"/>
      <c r="CI159" s="9"/>
      <c r="CJ159" s="9"/>
    </row>
    <row r="160" spans="4:88" x14ac:dyDescent="0.25">
      <c r="I160" s="1"/>
      <c r="J160" s="1"/>
      <c r="K160" s="1"/>
      <c r="P160" s="1"/>
      <c r="S160" s="1"/>
      <c r="V160" s="1"/>
      <c r="Y160" s="1"/>
      <c r="AB160" s="1"/>
      <c r="AE160" s="1"/>
      <c r="AH160" s="1"/>
      <c r="AK160" s="1"/>
      <c r="AN160" s="1"/>
      <c r="AQ160" s="1"/>
      <c r="AT160" s="1"/>
      <c r="AW160" s="1"/>
      <c r="AZ160" s="1"/>
      <c r="BC160" s="1"/>
      <c r="BF160" s="1"/>
      <c r="BI160" s="1"/>
      <c r="BJ160" s="1"/>
      <c r="BK160" s="1"/>
      <c r="BL160" s="1"/>
      <c r="BO160" s="1"/>
      <c r="BP160" s="1"/>
      <c r="BQ160" s="1"/>
      <c r="BR160" s="1"/>
      <c r="BS160" s="1"/>
      <c r="BT160" s="1"/>
      <c r="BU160" s="1"/>
      <c r="BV160" s="1"/>
      <c r="BW160" s="1"/>
      <c r="BX160" s="1"/>
      <c r="BY160" s="1"/>
      <c r="BZ160" s="1"/>
      <c r="CA160" s="1"/>
      <c r="CB160" s="1"/>
      <c r="CC160" s="1"/>
      <c r="CD160" s="1"/>
      <c r="CE160" s="1"/>
      <c r="CF160" s="1"/>
      <c r="CG160" s="1"/>
      <c r="CH160" s="1"/>
      <c r="CI160" s="1"/>
      <c r="CJ160" s="1"/>
    </row>
    <row r="161" spans="9:88" x14ac:dyDescent="0.25">
      <c r="I161" s="1"/>
      <c r="J161" s="1"/>
      <c r="K161" s="1"/>
      <c r="P161" s="1"/>
      <c r="S161" s="1"/>
      <c r="V161" s="1"/>
      <c r="Y161" s="1"/>
      <c r="AB161" s="1"/>
      <c r="AE161" s="1"/>
      <c r="AH161" s="1"/>
      <c r="AK161" s="1"/>
      <c r="AN161" s="1"/>
      <c r="AQ161" s="1"/>
      <c r="AT161" s="1"/>
      <c r="AW161" s="1"/>
      <c r="AZ161" s="1"/>
      <c r="BC161" s="1"/>
      <c r="BF161" s="1"/>
      <c r="BI161" s="1"/>
      <c r="BJ161" s="1"/>
      <c r="BK161" s="1"/>
      <c r="BL161" s="1"/>
      <c r="BO161" s="1"/>
      <c r="BP161" s="1"/>
      <c r="BQ161" s="1"/>
      <c r="BR161" s="1"/>
      <c r="BS161" s="1"/>
      <c r="BT161" s="1"/>
      <c r="BU161" s="1"/>
      <c r="BV161" s="1"/>
      <c r="BW161" s="1"/>
      <c r="BX161" s="1"/>
      <c r="BY161" s="1"/>
      <c r="BZ161" s="1"/>
      <c r="CA161" s="1"/>
      <c r="CB161" s="1"/>
      <c r="CC161" s="1"/>
      <c r="CD161" s="1"/>
      <c r="CE161" s="1"/>
      <c r="CF161" s="1"/>
      <c r="CG161" s="1"/>
      <c r="CH161" s="1"/>
      <c r="CI161" s="1"/>
      <c r="CJ161" s="1"/>
    </row>
    <row r="162" spans="9:88" x14ac:dyDescent="0.25">
      <c r="BY162" s="1"/>
      <c r="BZ162" s="1"/>
      <c r="CA162" s="1"/>
      <c r="CB162" s="1"/>
      <c r="CC162" s="1"/>
      <c r="CD162" s="1"/>
      <c r="CE162" s="1"/>
      <c r="CF162" s="1"/>
      <c r="CG162" s="1"/>
      <c r="CH162" s="1"/>
      <c r="CI162" s="1"/>
      <c r="CJ162" s="1"/>
    </row>
    <row r="163" spans="9:88" x14ac:dyDescent="0.25">
      <c r="BY163" s="1"/>
      <c r="BZ163" s="1"/>
      <c r="CA163" s="1"/>
      <c r="CB163" s="1"/>
      <c r="CC163" s="1"/>
      <c r="CD163" s="1"/>
      <c r="CE163" s="1"/>
      <c r="CF163" s="1"/>
      <c r="CG163" s="1"/>
      <c r="CH163" s="1"/>
      <c r="CI163" s="1"/>
      <c r="CJ163" s="1"/>
    </row>
    <row r="164" spans="9:88" x14ac:dyDescent="0.25">
      <c r="BY164" s="1"/>
      <c r="BZ164" s="1"/>
      <c r="CA164" s="1"/>
      <c r="CB164" s="1"/>
      <c r="CC164" s="1"/>
      <c r="CD164" s="1"/>
      <c r="CE164" s="1"/>
      <c r="CF164" s="1"/>
      <c r="CG164" s="1"/>
      <c r="CH164" s="1"/>
      <c r="CI164" s="1"/>
      <c r="CJ164" s="1"/>
    </row>
  </sheetData>
  <sheetProtection insertColumns="0" insertRows="0" autoFilter="0"/>
  <autoFilter ref="A11:CD134" xr:uid="{9B0A659D-803C-47B3-8716-64FBEDD9CDE2}"/>
  <mergeCells count="39">
    <mergeCell ref="Q10:S10"/>
    <mergeCell ref="T10:V10"/>
    <mergeCell ref="W10:Y10"/>
    <mergeCell ref="BP10:BR10"/>
    <mergeCell ref="BS10:BU10"/>
    <mergeCell ref="Z10:AB10"/>
    <mergeCell ref="AC10:AE10"/>
    <mergeCell ref="AF10:AH10"/>
    <mergeCell ref="BV10:BX10"/>
    <mergeCell ref="AI10:AK10"/>
    <mergeCell ref="AL10:AN10"/>
    <mergeCell ref="AO10:AQ10"/>
    <mergeCell ref="AR10:AT10"/>
    <mergeCell ref="AU10:AW10"/>
    <mergeCell ref="BM10:BO10"/>
    <mergeCell ref="BG10:BI10"/>
    <mergeCell ref="BJ10:BL10"/>
    <mergeCell ref="AX10:AZ10"/>
    <mergeCell ref="BA10:BC10"/>
    <mergeCell ref="BD10:BF10"/>
    <mergeCell ref="BY9:CJ9"/>
    <mergeCell ref="CE10:CG10"/>
    <mergeCell ref="CH10:CJ10"/>
    <mergeCell ref="BY10:CA10"/>
    <mergeCell ref="CB10:CD10"/>
    <mergeCell ref="A2:B2"/>
    <mergeCell ref="A7:B7"/>
    <mergeCell ref="A6:B6"/>
    <mergeCell ref="A5:B5"/>
    <mergeCell ref="A4:B4"/>
    <mergeCell ref="A3:B3"/>
    <mergeCell ref="A124:D124"/>
    <mergeCell ref="N10:P10"/>
    <mergeCell ref="C76:C78"/>
    <mergeCell ref="C70:C72"/>
    <mergeCell ref="C37:C39"/>
    <mergeCell ref="A10:M10"/>
    <mergeCell ref="C16:C18"/>
    <mergeCell ref="C25:C27"/>
  </mergeCells>
  <phoneticPr fontId="15" type="noConversion"/>
  <dataValidations count="3">
    <dataValidation type="list" allowBlank="1" showInputMessage="1" showErrorMessage="1" sqref="I104 L122 I82:I97 I116:I120 L91:L96 I107 L82:L87 L89 L120" xr:uid="{9D2B3D29-AE07-43FC-8FC9-C3A06485BEFA}">
      <formula1>"Y, N"</formula1>
    </dataValidation>
    <dataValidation type="list" allowBlank="1" showInputMessage="1" showErrorMessage="1" sqref="K91:K96 K82:K87 K89 K120" xr:uid="{8F98DC69-8B08-40F1-A13A-98FAF5844778}">
      <formula1>"Version 1.0, Version 2.0, Version 3.0, Version 4.0"</formula1>
    </dataValidation>
    <dataValidation type="list" allowBlank="1" showInputMessage="1" showErrorMessage="1" sqref="I73 I13 I22 I67 I28 I31 I34 I37 I40 I70 I76 I79 I101 I55 I58 I61" xr:uid="{BE8112EA-EDAA-437B-8F1D-1F36ED10FB0F}">
      <formula1>"Y,N"</formula1>
    </dataValidation>
  </dataValidations>
  <pageMargins left="0.7" right="0.7" top="0.75" bottom="0.75" header="0.3" footer="0.3"/>
  <pageSetup scale="80" fitToHeight="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851BD-1776-40D2-B9B3-B902352D9438}">
  <sheetPr codeName="Sheet4"/>
  <dimension ref="A1:CD203"/>
  <sheetViews>
    <sheetView topLeftCell="D72" zoomScale="85" zoomScaleNormal="85" workbookViewId="0">
      <selection activeCell="L86" sqref="L86"/>
    </sheetView>
  </sheetViews>
  <sheetFormatPr defaultColWidth="9.140625" defaultRowHeight="15" x14ac:dyDescent="0.25"/>
  <cols>
    <col min="1" max="1" width="21.85546875" style="2" customWidth="1"/>
    <col min="2" max="2" width="45.5703125" style="2" customWidth="1"/>
    <col min="3" max="3" width="50.5703125" style="2" customWidth="1"/>
    <col min="4" max="4" width="45.5703125" style="15" customWidth="1"/>
    <col min="5" max="6" width="19.42578125" style="5" customWidth="1"/>
    <col min="7" max="7" width="23.42578125" style="5" customWidth="1"/>
    <col min="8" max="8" width="19.42578125" style="5" customWidth="1"/>
    <col min="9" max="9" width="32" style="2" customWidth="1"/>
    <col min="10" max="10" width="37.42578125" style="2" customWidth="1"/>
    <col min="11" max="11" width="19.42578125" style="2" customWidth="1"/>
    <col min="12" max="12" width="38.42578125" style="2" customWidth="1"/>
    <col min="13" max="13" width="23.42578125" style="2" customWidth="1"/>
    <col min="14" max="82" width="18.5703125" style="2" customWidth="1"/>
    <col min="83" max="16384" width="9.140625" style="2"/>
  </cols>
  <sheetData>
    <row r="1" spans="1:82" x14ac:dyDescent="0.25">
      <c r="A1" s="63" t="s">
        <v>689</v>
      </c>
      <c r="B1" s="4"/>
      <c r="C1" s="3"/>
      <c r="D1" s="1"/>
    </row>
    <row r="2" spans="1:82" x14ac:dyDescent="0.25">
      <c r="A2" s="360" t="s">
        <v>82</v>
      </c>
      <c r="B2" s="360"/>
      <c r="C2" s="23" t="str">
        <f>'EandC metrics (AD)'!C2</f>
        <v>Iowa</v>
      </c>
      <c r="D2" s="1"/>
    </row>
    <row r="3" spans="1:82" ht="15" customHeight="1" x14ac:dyDescent="0.25">
      <c r="A3" s="360" t="s">
        <v>83</v>
      </c>
      <c r="B3" s="360"/>
      <c r="C3" s="23" t="str">
        <f>'EandC metrics (AD)'!C3</f>
        <v>Iowa Wellness Plan</v>
      </c>
      <c r="D3" s="1"/>
    </row>
    <row r="4" spans="1:82" ht="31.5" customHeight="1" x14ac:dyDescent="0.25">
      <c r="A4" s="360" t="s">
        <v>276</v>
      </c>
      <c r="B4" s="360"/>
      <c r="C4" s="50" t="s">
        <v>711</v>
      </c>
      <c r="D4" s="1"/>
    </row>
    <row r="5" spans="1:82" ht="31.5" customHeight="1" x14ac:dyDescent="0.25">
      <c r="A5" s="361" t="s">
        <v>277</v>
      </c>
      <c r="B5" s="361"/>
      <c r="C5" s="25" t="s">
        <v>714</v>
      </c>
      <c r="D5" s="1"/>
    </row>
    <row r="6" spans="1:82" ht="31.5" customHeight="1" x14ac:dyDescent="0.25">
      <c r="A6" s="361" t="s">
        <v>278</v>
      </c>
      <c r="B6" s="361"/>
      <c r="C6" s="51" t="s">
        <v>712</v>
      </c>
      <c r="D6" s="1"/>
    </row>
    <row r="7" spans="1:82" ht="31.5" customHeight="1" x14ac:dyDescent="0.25">
      <c r="A7" s="360" t="s">
        <v>275</v>
      </c>
      <c r="B7" s="360"/>
      <c r="C7" s="23" t="str">
        <f>'EandC metrics (AD)'!C7</f>
        <v>10/01/2024- 12/31/2024</v>
      </c>
      <c r="D7" s="1"/>
    </row>
    <row r="8" spans="1:82" x14ac:dyDescent="0.25">
      <c r="A8" s="40" t="s">
        <v>295</v>
      </c>
    </row>
    <row r="9" spans="1:82" ht="21" customHeight="1" x14ac:dyDescent="0.3">
      <c r="A9" s="56" t="s">
        <v>693</v>
      </c>
      <c r="B9" s="56"/>
      <c r="C9" s="56"/>
      <c r="D9" s="56"/>
      <c r="E9" s="9"/>
      <c r="F9" s="9"/>
      <c r="G9" s="9"/>
      <c r="H9" s="9"/>
      <c r="I9" s="35"/>
      <c r="J9" s="35"/>
      <c r="K9" s="35"/>
      <c r="M9" s="9"/>
      <c r="N9" s="35"/>
      <c r="O9" s="35"/>
      <c r="P9" s="35"/>
      <c r="Q9" s="35"/>
      <c r="R9" s="35"/>
      <c r="S9" s="35"/>
      <c r="T9" s="5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62" t="s">
        <v>649</v>
      </c>
      <c r="BZ9" s="363"/>
      <c r="CA9" s="363"/>
      <c r="CB9" s="363"/>
      <c r="CC9" s="363"/>
      <c r="CD9" s="363"/>
    </row>
    <row r="10" spans="1:82" s="10" customFormat="1" ht="15.75" customHeight="1" x14ac:dyDescent="0.25">
      <c r="A10" s="358" t="s">
        <v>319</v>
      </c>
      <c r="B10" s="358"/>
      <c r="C10" s="358"/>
      <c r="D10" s="358"/>
      <c r="E10" s="358"/>
      <c r="F10" s="358"/>
      <c r="G10" s="358"/>
      <c r="H10" s="358"/>
      <c r="I10" s="358"/>
      <c r="J10" s="358"/>
      <c r="K10" s="358"/>
      <c r="L10" s="358"/>
      <c r="M10" s="359"/>
      <c r="N10" s="349" t="s">
        <v>316</v>
      </c>
      <c r="O10" s="350"/>
      <c r="P10" s="351"/>
      <c r="Q10" s="383" t="s">
        <v>656</v>
      </c>
      <c r="R10" s="350"/>
      <c r="S10" s="351"/>
      <c r="T10" s="349" t="s">
        <v>657</v>
      </c>
      <c r="U10" s="350"/>
      <c r="V10" s="351"/>
      <c r="W10" s="349" t="s">
        <v>663</v>
      </c>
      <c r="X10" s="350"/>
      <c r="Y10" s="351"/>
      <c r="Z10" s="349" t="s">
        <v>209</v>
      </c>
      <c r="AA10" s="350"/>
      <c r="AB10" s="351"/>
      <c r="AC10" s="349" t="s">
        <v>41</v>
      </c>
      <c r="AD10" s="350"/>
      <c r="AE10" s="351"/>
      <c r="AF10" s="349" t="s">
        <v>42</v>
      </c>
      <c r="AG10" s="350"/>
      <c r="AH10" s="351"/>
      <c r="AI10" s="349" t="s">
        <v>43</v>
      </c>
      <c r="AJ10" s="350"/>
      <c r="AK10" s="351"/>
      <c r="AL10" s="349" t="s">
        <v>44</v>
      </c>
      <c r="AM10" s="350"/>
      <c r="AN10" s="351"/>
      <c r="AO10" s="349" t="s">
        <v>45</v>
      </c>
      <c r="AP10" s="350"/>
      <c r="AQ10" s="351"/>
      <c r="AR10" s="349" t="s">
        <v>46</v>
      </c>
      <c r="AS10" s="350"/>
      <c r="AT10" s="351"/>
      <c r="AU10" s="349" t="s">
        <v>47</v>
      </c>
      <c r="AV10" s="350"/>
      <c r="AW10" s="351"/>
      <c r="AX10" s="349" t="s">
        <v>113</v>
      </c>
      <c r="AY10" s="350"/>
      <c r="AZ10" s="351"/>
      <c r="BA10" s="349" t="s">
        <v>114</v>
      </c>
      <c r="BB10" s="350"/>
      <c r="BC10" s="351"/>
      <c r="BD10" s="349" t="s">
        <v>115</v>
      </c>
      <c r="BE10" s="350"/>
      <c r="BF10" s="351"/>
      <c r="BG10" s="349" t="s">
        <v>116</v>
      </c>
      <c r="BH10" s="350"/>
      <c r="BI10" s="351"/>
      <c r="BJ10" s="349" t="s">
        <v>70</v>
      </c>
      <c r="BK10" s="350"/>
      <c r="BL10" s="351"/>
      <c r="BM10" s="349" t="s">
        <v>71</v>
      </c>
      <c r="BN10" s="350"/>
      <c r="BO10" s="351"/>
      <c r="BP10" s="349" t="s">
        <v>119</v>
      </c>
      <c r="BQ10" s="350"/>
      <c r="BR10" s="351"/>
      <c r="BS10" s="349" t="s">
        <v>120</v>
      </c>
      <c r="BT10" s="350"/>
      <c r="BU10" s="351"/>
      <c r="BV10" s="349" t="s">
        <v>121</v>
      </c>
      <c r="BW10" s="350"/>
      <c r="BX10" s="351"/>
      <c r="BY10" s="364" t="s">
        <v>650</v>
      </c>
      <c r="BZ10" s="365"/>
      <c r="CA10" s="366"/>
      <c r="CB10" s="364" t="s">
        <v>651</v>
      </c>
      <c r="CC10" s="365"/>
      <c r="CD10" s="366"/>
    </row>
    <row r="11" spans="1:82" s="10" customFormat="1" ht="75" customHeight="1" x14ac:dyDescent="0.3">
      <c r="A11" s="36" t="s">
        <v>324</v>
      </c>
      <c r="B11" s="36" t="s">
        <v>325</v>
      </c>
      <c r="C11" s="36" t="s">
        <v>326</v>
      </c>
      <c r="D11" s="36" t="s">
        <v>463</v>
      </c>
      <c r="E11" s="36" t="s">
        <v>327</v>
      </c>
      <c r="F11" s="36" t="s">
        <v>328</v>
      </c>
      <c r="G11" s="36" t="s">
        <v>516</v>
      </c>
      <c r="H11" s="36" t="s">
        <v>550</v>
      </c>
      <c r="I11" s="36" t="s">
        <v>329</v>
      </c>
      <c r="J11" s="36" t="s">
        <v>554</v>
      </c>
      <c r="K11" s="36" t="s">
        <v>330</v>
      </c>
      <c r="L11" s="36" t="s">
        <v>331</v>
      </c>
      <c r="M11" s="36" t="s">
        <v>332</v>
      </c>
      <c r="N11" s="41" t="s">
        <v>317</v>
      </c>
      <c r="O11" s="36" t="s">
        <v>318</v>
      </c>
      <c r="P11" s="36" t="s">
        <v>495</v>
      </c>
      <c r="Q11" s="41" t="s">
        <v>213</v>
      </c>
      <c r="R11" s="36" t="s">
        <v>296</v>
      </c>
      <c r="S11" s="36" t="s">
        <v>496</v>
      </c>
      <c r="T11" s="41" t="s">
        <v>214</v>
      </c>
      <c r="U11" s="36" t="s">
        <v>297</v>
      </c>
      <c r="V11" s="36" t="s">
        <v>497</v>
      </c>
      <c r="W11" s="41" t="s">
        <v>662</v>
      </c>
      <c r="X11" s="36" t="s">
        <v>667</v>
      </c>
      <c r="Y11" s="36" t="s">
        <v>668</v>
      </c>
      <c r="Z11" s="41" t="s">
        <v>215</v>
      </c>
      <c r="AA11" s="36" t="s">
        <v>298</v>
      </c>
      <c r="AB11" s="36" t="s">
        <v>498</v>
      </c>
      <c r="AC11" s="41" t="s">
        <v>216</v>
      </c>
      <c r="AD11" s="36" t="s">
        <v>299</v>
      </c>
      <c r="AE11" s="36" t="s">
        <v>499</v>
      </c>
      <c r="AF11" s="41" t="s">
        <v>231</v>
      </c>
      <c r="AG11" s="36" t="s">
        <v>300</v>
      </c>
      <c r="AH11" s="36" t="s">
        <v>500</v>
      </c>
      <c r="AI11" s="41" t="s">
        <v>230</v>
      </c>
      <c r="AJ11" s="36" t="s">
        <v>301</v>
      </c>
      <c r="AK11" s="36" t="s">
        <v>501</v>
      </c>
      <c r="AL11" s="41" t="s">
        <v>229</v>
      </c>
      <c r="AM11" s="36" t="s">
        <v>302</v>
      </c>
      <c r="AN11" s="36" t="s">
        <v>502</v>
      </c>
      <c r="AO11" s="41" t="s">
        <v>228</v>
      </c>
      <c r="AP11" s="36" t="s">
        <v>303</v>
      </c>
      <c r="AQ11" s="36" t="s">
        <v>503</v>
      </c>
      <c r="AR11" s="41" t="s">
        <v>227</v>
      </c>
      <c r="AS11" s="36" t="s">
        <v>304</v>
      </c>
      <c r="AT11" s="36" t="s">
        <v>504</v>
      </c>
      <c r="AU11" s="41" t="s">
        <v>226</v>
      </c>
      <c r="AV11" s="36" t="s">
        <v>305</v>
      </c>
      <c r="AW11" s="36" t="s">
        <v>505</v>
      </c>
      <c r="AX11" s="41" t="s">
        <v>225</v>
      </c>
      <c r="AY11" s="36" t="s">
        <v>306</v>
      </c>
      <c r="AZ11" s="36" t="s">
        <v>506</v>
      </c>
      <c r="BA11" s="41" t="s">
        <v>224</v>
      </c>
      <c r="BB11" s="36" t="s">
        <v>307</v>
      </c>
      <c r="BC11" s="36" t="s">
        <v>507</v>
      </c>
      <c r="BD11" s="41" t="s">
        <v>223</v>
      </c>
      <c r="BE11" s="36" t="s">
        <v>308</v>
      </c>
      <c r="BF11" s="36" t="s">
        <v>508</v>
      </c>
      <c r="BG11" s="41" t="s">
        <v>222</v>
      </c>
      <c r="BH11" s="36" t="s">
        <v>309</v>
      </c>
      <c r="BI11" s="36" t="s">
        <v>509</v>
      </c>
      <c r="BJ11" s="41" t="s">
        <v>221</v>
      </c>
      <c r="BK11" s="36" t="s">
        <v>310</v>
      </c>
      <c r="BL11" s="36" t="s">
        <v>510</v>
      </c>
      <c r="BM11" s="41" t="s">
        <v>220</v>
      </c>
      <c r="BN11" s="36" t="s">
        <v>311</v>
      </c>
      <c r="BO11" s="36" t="s">
        <v>511</v>
      </c>
      <c r="BP11" s="41" t="s">
        <v>219</v>
      </c>
      <c r="BQ11" s="36" t="s">
        <v>312</v>
      </c>
      <c r="BR11" s="36" t="s">
        <v>512</v>
      </c>
      <c r="BS11" s="41" t="s">
        <v>218</v>
      </c>
      <c r="BT11" s="36" t="s">
        <v>313</v>
      </c>
      <c r="BU11" s="36" t="s">
        <v>513</v>
      </c>
      <c r="BV11" s="41" t="s">
        <v>217</v>
      </c>
      <c r="BW11" s="36" t="s">
        <v>314</v>
      </c>
      <c r="BX11" s="36" t="s">
        <v>514</v>
      </c>
      <c r="BY11" s="255" t="s">
        <v>654</v>
      </c>
      <c r="BZ11" s="256" t="s">
        <v>664</v>
      </c>
      <c r="CA11" s="257" t="s">
        <v>665</v>
      </c>
      <c r="CB11" s="255" t="s">
        <v>654</v>
      </c>
      <c r="CC11" s="256" t="s">
        <v>655</v>
      </c>
      <c r="CD11" s="257" t="s">
        <v>665</v>
      </c>
    </row>
    <row r="12" spans="1:82" s="10" customFormat="1" ht="96" customHeight="1" x14ac:dyDescent="0.2">
      <c r="A12" s="44" t="s">
        <v>339</v>
      </c>
      <c r="B12" s="44" t="s">
        <v>286</v>
      </c>
      <c r="C12" s="44" t="s">
        <v>414</v>
      </c>
      <c r="D12" s="44" t="s">
        <v>250</v>
      </c>
      <c r="E12" s="44" t="s">
        <v>251</v>
      </c>
      <c r="F12" s="44" t="s">
        <v>252</v>
      </c>
      <c r="G12" s="44" t="s">
        <v>253</v>
      </c>
      <c r="H12" s="75" t="s">
        <v>546</v>
      </c>
      <c r="I12" s="137" t="s">
        <v>545</v>
      </c>
      <c r="J12" s="22" t="s">
        <v>234</v>
      </c>
      <c r="K12" s="60" t="s">
        <v>235</v>
      </c>
      <c r="L12" s="60" t="s">
        <v>236</v>
      </c>
      <c r="M12" s="76" t="s">
        <v>237</v>
      </c>
      <c r="N12" s="77" t="s">
        <v>344</v>
      </c>
      <c r="O12" s="76" t="s">
        <v>240</v>
      </c>
      <c r="P12" s="78" t="s">
        <v>344</v>
      </c>
      <c r="Q12" s="77" t="s">
        <v>344</v>
      </c>
      <c r="R12" s="76" t="s">
        <v>262</v>
      </c>
      <c r="S12" s="78" t="s">
        <v>344</v>
      </c>
      <c r="T12" s="77" t="s">
        <v>344</v>
      </c>
      <c r="U12" s="76" t="s">
        <v>262</v>
      </c>
      <c r="V12" s="78" t="s">
        <v>344</v>
      </c>
      <c r="W12" s="77" t="s">
        <v>344</v>
      </c>
      <c r="X12" s="76" t="s">
        <v>262</v>
      </c>
      <c r="Y12" s="78" t="s">
        <v>344</v>
      </c>
      <c r="Z12" s="77" t="s">
        <v>344</v>
      </c>
      <c r="AA12" s="76" t="s">
        <v>262</v>
      </c>
      <c r="AB12" s="78" t="s">
        <v>344</v>
      </c>
      <c r="AC12" s="77" t="s">
        <v>344</v>
      </c>
      <c r="AD12" s="76" t="s">
        <v>262</v>
      </c>
      <c r="AE12" s="78" t="s">
        <v>344</v>
      </c>
      <c r="AF12" s="77" t="s">
        <v>344</v>
      </c>
      <c r="AG12" s="76" t="s">
        <v>262</v>
      </c>
      <c r="AH12" s="78" t="s">
        <v>344</v>
      </c>
      <c r="AI12" s="77" t="s">
        <v>344</v>
      </c>
      <c r="AJ12" s="76" t="s">
        <v>262</v>
      </c>
      <c r="AK12" s="78" t="s">
        <v>344</v>
      </c>
      <c r="AL12" s="77" t="s">
        <v>344</v>
      </c>
      <c r="AM12" s="76" t="s">
        <v>262</v>
      </c>
      <c r="AN12" s="78" t="s">
        <v>344</v>
      </c>
      <c r="AO12" s="77" t="s">
        <v>344</v>
      </c>
      <c r="AP12" s="76" t="s">
        <v>262</v>
      </c>
      <c r="AQ12" s="78" t="s">
        <v>344</v>
      </c>
      <c r="AR12" s="77" t="s">
        <v>344</v>
      </c>
      <c r="AS12" s="76" t="s">
        <v>262</v>
      </c>
      <c r="AT12" s="78" t="s">
        <v>344</v>
      </c>
      <c r="AU12" s="77" t="s">
        <v>344</v>
      </c>
      <c r="AV12" s="76" t="s">
        <v>262</v>
      </c>
      <c r="AW12" s="78" t="s">
        <v>344</v>
      </c>
      <c r="AX12" s="77" t="s">
        <v>344</v>
      </c>
      <c r="AY12" s="76" t="s">
        <v>262</v>
      </c>
      <c r="AZ12" s="78" t="s">
        <v>344</v>
      </c>
      <c r="BA12" s="77" t="s">
        <v>344</v>
      </c>
      <c r="BB12" s="76" t="s">
        <v>262</v>
      </c>
      <c r="BC12" s="78" t="s">
        <v>344</v>
      </c>
      <c r="BD12" s="77" t="s">
        <v>344</v>
      </c>
      <c r="BE12" s="76" t="s">
        <v>262</v>
      </c>
      <c r="BF12" s="78" t="s">
        <v>344</v>
      </c>
      <c r="BG12" s="77" t="s">
        <v>344</v>
      </c>
      <c r="BH12" s="76" t="s">
        <v>262</v>
      </c>
      <c r="BI12" s="78" t="s">
        <v>344</v>
      </c>
      <c r="BJ12" s="77" t="s">
        <v>344</v>
      </c>
      <c r="BK12" s="76" t="s">
        <v>262</v>
      </c>
      <c r="BL12" s="78" t="s">
        <v>344</v>
      </c>
      <c r="BM12" s="77" t="s">
        <v>344</v>
      </c>
      <c r="BN12" s="76" t="s">
        <v>262</v>
      </c>
      <c r="BO12" s="78" t="s">
        <v>344</v>
      </c>
      <c r="BP12" s="77" t="s">
        <v>344</v>
      </c>
      <c r="BQ12" s="76" t="s">
        <v>262</v>
      </c>
      <c r="BR12" s="78" t="s">
        <v>344</v>
      </c>
      <c r="BS12" s="77" t="s">
        <v>344</v>
      </c>
      <c r="BT12" s="76" t="s">
        <v>262</v>
      </c>
      <c r="BU12" s="78" t="s">
        <v>344</v>
      </c>
      <c r="BV12" s="77" t="s">
        <v>344</v>
      </c>
      <c r="BW12" s="76" t="s">
        <v>262</v>
      </c>
      <c r="BX12" s="78" t="s">
        <v>344</v>
      </c>
      <c r="BY12" s="268" t="s">
        <v>260</v>
      </c>
      <c r="BZ12" s="380" t="s">
        <v>258</v>
      </c>
      <c r="CA12" s="267" t="s">
        <v>249</v>
      </c>
      <c r="CB12" s="380" t="s">
        <v>260</v>
      </c>
      <c r="CC12" s="377" t="s">
        <v>258</v>
      </c>
      <c r="CD12" s="267" t="s">
        <v>249</v>
      </c>
    </row>
    <row r="13" spans="1:82" s="10" customFormat="1" ht="30" customHeight="1" x14ac:dyDescent="0.2">
      <c r="A13" s="61" t="s">
        <v>338</v>
      </c>
      <c r="B13" s="61" t="s">
        <v>286</v>
      </c>
      <c r="C13" s="59" t="s">
        <v>414</v>
      </c>
      <c r="D13" s="61" t="s">
        <v>250</v>
      </c>
      <c r="E13" s="79" t="s">
        <v>251</v>
      </c>
      <c r="F13" s="80" t="s">
        <v>252</v>
      </c>
      <c r="G13" s="81" t="s">
        <v>254</v>
      </c>
      <c r="H13" s="79" t="s">
        <v>547</v>
      </c>
      <c r="I13" s="59" t="s">
        <v>548</v>
      </c>
      <c r="J13" s="59" t="s">
        <v>234</v>
      </c>
      <c r="K13" s="61" t="s">
        <v>235</v>
      </c>
      <c r="L13" s="61" t="s">
        <v>236</v>
      </c>
      <c r="M13" s="76" t="s">
        <v>238</v>
      </c>
      <c r="N13" s="77" t="s">
        <v>344</v>
      </c>
      <c r="O13" s="76" t="s">
        <v>240</v>
      </c>
      <c r="P13" s="78" t="s">
        <v>344</v>
      </c>
      <c r="Q13" s="77" t="s">
        <v>344</v>
      </c>
      <c r="R13" s="76" t="s">
        <v>262</v>
      </c>
      <c r="S13" s="78" t="s">
        <v>344</v>
      </c>
      <c r="T13" s="77" t="s">
        <v>344</v>
      </c>
      <c r="U13" s="76" t="s">
        <v>262</v>
      </c>
      <c r="V13" s="78" t="s">
        <v>344</v>
      </c>
      <c r="W13" s="77" t="s">
        <v>344</v>
      </c>
      <c r="X13" s="76" t="s">
        <v>262</v>
      </c>
      <c r="Y13" s="78" t="s">
        <v>344</v>
      </c>
      <c r="Z13" s="77" t="s">
        <v>344</v>
      </c>
      <c r="AA13" s="76" t="s">
        <v>262</v>
      </c>
      <c r="AB13" s="78" t="s">
        <v>344</v>
      </c>
      <c r="AC13" s="77" t="s">
        <v>344</v>
      </c>
      <c r="AD13" s="76" t="s">
        <v>262</v>
      </c>
      <c r="AE13" s="78" t="s">
        <v>344</v>
      </c>
      <c r="AF13" s="77" t="s">
        <v>344</v>
      </c>
      <c r="AG13" s="76" t="s">
        <v>262</v>
      </c>
      <c r="AH13" s="78" t="s">
        <v>344</v>
      </c>
      <c r="AI13" s="77" t="s">
        <v>344</v>
      </c>
      <c r="AJ13" s="76" t="s">
        <v>262</v>
      </c>
      <c r="AK13" s="78" t="s">
        <v>344</v>
      </c>
      <c r="AL13" s="77" t="s">
        <v>344</v>
      </c>
      <c r="AM13" s="76" t="s">
        <v>262</v>
      </c>
      <c r="AN13" s="78" t="s">
        <v>344</v>
      </c>
      <c r="AO13" s="77" t="s">
        <v>344</v>
      </c>
      <c r="AP13" s="76" t="s">
        <v>262</v>
      </c>
      <c r="AQ13" s="78" t="s">
        <v>344</v>
      </c>
      <c r="AR13" s="77" t="s">
        <v>344</v>
      </c>
      <c r="AS13" s="76" t="s">
        <v>262</v>
      </c>
      <c r="AT13" s="78" t="s">
        <v>344</v>
      </c>
      <c r="AU13" s="77" t="s">
        <v>344</v>
      </c>
      <c r="AV13" s="76" t="s">
        <v>262</v>
      </c>
      <c r="AW13" s="78" t="s">
        <v>344</v>
      </c>
      <c r="AX13" s="77" t="s">
        <v>344</v>
      </c>
      <c r="AY13" s="76" t="s">
        <v>262</v>
      </c>
      <c r="AZ13" s="78" t="s">
        <v>344</v>
      </c>
      <c r="BA13" s="77" t="s">
        <v>344</v>
      </c>
      <c r="BB13" s="76" t="s">
        <v>262</v>
      </c>
      <c r="BC13" s="78" t="s">
        <v>344</v>
      </c>
      <c r="BD13" s="77" t="s">
        <v>344</v>
      </c>
      <c r="BE13" s="76" t="s">
        <v>262</v>
      </c>
      <c r="BF13" s="78" t="s">
        <v>344</v>
      </c>
      <c r="BG13" s="77" t="s">
        <v>344</v>
      </c>
      <c r="BH13" s="76" t="s">
        <v>262</v>
      </c>
      <c r="BI13" s="78" t="s">
        <v>344</v>
      </c>
      <c r="BJ13" s="77" t="s">
        <v>344</v>
      </c>
      <c r="BK13" s="76" t="s">
        <v>262</v>
      </c>
      <c r="BL13" s="78" t="s">
        <v>344</v>
      </c>
      <c r="BM13" s="77" t="s">
        <v>344</v>
      </c>
      <c r="BN13" s="76" t="s">
        <v>262</v>
      </c>
      <c r="BO13" s="78" t="s">
        <v>344</v>
      </c>
      <c r="BP13" s="77" t="s">
        <v>344</v>
      </c>
      <c r="BQ13" s="76" t="s">
        <v>262</v>
      </c>
      <c r="BR13" s="78" t="s">
        <v>344</v>
      </c>
      <c r="BS13" s="77" t="s">
        <v>344</v>
      </c>
      <c r="BT13" s="76" t="s">
        <v>262</v>
      </c>
      <c r="BU13" s="78" t="s">
        <v>344</v>
      </c>
      <c r="BV13" s="77" t="s">
        <v>344</v>
      </c>
      <c r="BW13" s="76" t="s">
        <v>262</v>
      </c>
      <c r="BX13" s="78" t="s">
        <v>344</v>
      </c>
      <c r="BY13" s="269"/>
      <c r="BZ13" s="381"/>
      <c r="CA13" s="267"/>
      <c r="CB13" s="381"/>
      <c r="CC13" s="378"/>
      <c r="CD13" s="267"/>
    </row>
    <row r="14" spans="1:82" s="11" customFormat="1" ht="32.450000000000003" customHeight="1" thickBot="1" x14ac:dyDescent="0.3">
      <c r="A14" s="59" t="s">
        <v>338</v>
      </c>
      <c r="B14" s="59" t="s">
        <v>286</v>
      </c>
      <c r="C14" s="59" t="s">
        <v>414</v>
      </c>
      <c r="D14" s="59" t="s">
        <v>250</v>
      </c>
      <c r="E14" s="82" t="s">
        <v>251</v>
      </c>
      <c r="F14" s="82" t="s">
        <v>252</v>
      </c>
      <c r="G14" s="83" t="s">
        <v>255</v>
      </c>
      <c r="H14" s="82" t="s">
        <v>295</v>
      </c>
      <c r="I14" s="59" t="s">
        <v>295</v>
      </c>
      <c r="J14" s="59" t="s">
        <v>295</v>
      </c>
      <c r="K14" s="61" t="s">
        <v>235</v>
      </c>
      <c r="L14" s="61" t="s">
        <v>236</v>
      </c>
      <c r="M14" s="76" t="s">
        <v>239</v>
      </c>
      <c r="N14" s="77" t="s">
        <v>344</v>
      </c>
      <c r="O14" s="76" t="s">
        <v>240</v>
      </c>
      <c r="P14" s="78" t="s">
        <v>344</v>
      </c>
      <c r="Q14" s="77" t="s">
        <v>344</v>
      </c>
      <c r="R14" s="76" t="s">
        <v>262</v>
      </c>
      <c r="S14" s="78" t="s">
        <v>344</v>
      </c>
      <c r="T14" s="77" t="s">
        <v>344</v>
      </c>
      <c r="U14" s="76" t="s">
        <v>262</v>
      </c>
      <c r="V14" s="78" t="s">
        <v>344</v>
      </c>
      <c r="W14" s="77" t="s">
        <v>344</v>
      </c>
      <c r="X14" s="76" t="s">
        <v>262</v>
      </c>
      <c r="Y14" s="78" t="s">
        <v>344</v>
      </c>
      <c r="Z14" s="77" t="s">
        <v>344</v>
      </c>
      <c r="AA14" s="76" t="s">
        <v>262</v>
      </c>
      <c r="AB14" s="78" t="s">
        <v>344</v>
      </c>
      <c r="AC14" s="77" t="s">
        <v>344</v>
      </c>
      <c r="AD14" s="76" t="s">
        <v>262</v>
      </c>
      <c r="AE14" s="78" t="s">
        <v>344</v>
      </c>
      <c r="AF14" s="77" t="s">
        <v>344</v>
      </c>
      <c r="AG14" s="76" t="s">
        <v>262</v>
      </c>
      <c r="AH14" s="78" t="s">
        <v>344</v>
      </c>
      <c r="AI14" s="77" t="s">
        <v>344</v>
      </c>
      <c r="AJ14" s="76" t="s">
        <v>262</v>
      </c>
      <c r="AK14" s="78" t="s">
        <v>344</v>
      </c>
      <c r="AL14" s="77" t="s">
        <v>344</v>
      </c>
      <c r="AM14" s="76" t="s">
        <v>262</v>
      </c>
      <c r="AN14" s="78" t="s">
        <v>344</v>
      </c>
      <c r="AO14" s="77" t="s">
        <v>344</v>
      </c>
      <c r="AP14" s="76" t="s">
        <v>262</v>
      </c>
      <c r="AQ14" s="78" t="s">
        <v>344</v>
      </c>
      <c r="AR14" s="77" t="s">
        <v>344</v>
      </c>
      <c r="AS14" s="76" t="s">
        <v>262</v>
      </c>
      <c r="AT14" s="78" t="s">
        <v>344</v>
      </c>
      <c r="AU14" s="77" t="s">
        <v>344</v>
      </c>
      <c r="AV14" s="76" t="s">
        <v>262</v>
      </c>
      <c r="AW14" s="78" t="s">
        <v>344</v>
      </c>
      <c r="AX14" s="77" t="s">
        <v>344</v>
      </c>
      <c r="AY14" s="76" t="s">
        <v>262</v>
      </c>
      <c r="AZ14" s="78" t="s">
        <v>344</v>
      </c>
      <c r="BA14" s="77" t="s">
        <v>344</v>
      </c>
      <c r="BB14" s="76" t="s">
        <v>262</v>
      </c>
      <c r="BC14" s="78" t="s">
        <v>344</v>
      </c>
      <c r="BD14" s="77" t="s">
        <v>344</v>
      </c>
      <c r="BE14" s="76" t="s">
        <v>262</v>
      </c>
      <c r="BF14" s="78" t="s">
        <v>344</v>
      </c>
      <c r="BG14" s="77" t="s">
        <v>344</v>
      </c>
      <c r="BH14" s="76" t="s">
        <v>262</v>
      </c>
      <c r="BI14" s="78" t="s">
        <v>344</v>
      </c>
      <c r="BJ14" s="77" t="s">
        <v>344</v>
      </c>
      <c r="BK14" s="76" t="s">
        <v>262</v>
      </c>
      <c r="BL14" s="78" t="s">
        <v>344</v>
      </c>
      <c r="BM14" s="77" t="s">
        <v>344</v>
      </c>
      <c r="BN14" s="76" t="s">
        <v>262</v>
      </c>
      <c r="BO14" s="78" t="s">
        <v>344</v>
      </c>
      <c r="BP14" s="77" t="s">
        <v>344</v>
      </c>
      <c r="BQ14" s="76" t="s">
        <v>262</v>
      </c>
      <c r="BR14" s="78" t="s">
        <v>344</v>
      </c>
      <c r="BS14" s="77" t="s">
        <v>344</v>
      </c>
      <c r="BT14" s="76" t="s">
        <v>262</v>
      </c>
      <c r="BU14" s="78" t="s">
        <v>344</v>
      </c>
      <c r="BV14" s="77" t="s">
        <v>344</v>
      </c>
      <c r="BW14" s="76" t="s">
        <v>262</v>
      </c>
      <c r="BX14" s="78" t="s">
        <v>344</v>
      </c>
      <c r="BY14" s="270"/>
      <c r="BZ14" s="382"/>
      <c r="CA14" s="267"/>
      <c r="CB14" s="382"/>
      <c r="CC14" s="379"/>
      <c r="CD14" s="267"/>
    </row>
    <row r="15" spans="1:82" s="11" customFormat="1" ht="77.25" customHeight="1" thickTop="1" x14ac:dyDescent="0.25">
      <c r="A15" s="102" t="s">
        <v>148</v>
      </c>
      <c r="B15" s="89" t="s">
        <v>171</v>
      </c>
      <c r="C15" s="102" t="s">
        <v>413</v>
      </c>
      <c r="D15" s="89" t="s">
        <v>206</v>
      </c>
      <c r="E15" s="90" t="s">
        <v>0</v>
      </c>
      <c r="F15" s="101" t="s">
        <v>109</v>
      </c>
      <c r="G15" s="90" t="s">
        <v>72</v>
      </c>
      <c r="H15" s="305" t="s">
        <v>595</v>
      </c>
      <c r="I15" s="305" t="s">
        <v>595</v>
      </c>
      <c r="J15" s="305"/>
      <c r="K15" s="305" t="s">
        <v>724</v>
      </c>
      <c r="L15" s="305" t="s">
        <v>595</v>
      </c>
      <c r="M15" s="92" t="s">
        <v>715</v>
      </c>
      <c r="N15" s="200" t="s">
        <v>344</v>
      </c>
      <c r="O15" s="199">
        <v>0</v>
      </c>
      <c r="P15" s="178" t="s">
        <v>344</v>
      </c>
      <c r="Q15" s="177" t="s">
        <v>344</v>
      </c>
      <c r="R15" s="187" t="s">
        <v>344</v>
      </c>
      <c r="S15" s="178" t="s">
        <v>344</v>
      </c>
      <c r="T15" s="177" t="s">
        <v>344</v>
      </c>
      <c r="U15" s="187" t="s">
        <v>344</v>
      </c>
      <c r="V15" s="178" t="s">
        <v>344</v>
      </c>
      <c r="W15" s="177" t="s">
        <v>344</v>
      </c>
      <c r="X15" s="187" t="s">
        <v>344</v>
      </c>
      <c r="Y15" s="178" t="s">
        <v>344</v>
      </c>
      <c r="Z15" s="177" t="s">
        <v>344</v>
      </c>
      <c r="AA15" s="178" t="s">
        <v>344</v>
      </c>
      <c r="AB15" s="178" t="s">
        <v>344</v>
      </c>
      <c r="AC15" s="177" t="s">
        <v>344</v>
      </c>
      <c r="AD15" s="178" t="s">
        <v>344</v>
      </c>
      <c r="AE15" s="178" t="s">
        <v>344</v>
      </c>
      <c r="AF15" s="177" t="s">
        <v>344</v>
      </c>
      <c r="AG15" s="178" t="s">
        <v>344</v>
      </c>
      <c r="AH15" s="178" t="s">
        <v>344</v>
      </c>
      <c r="AI15" s="177" t="s">
        <v>344</v>
      </c>
      <c r="AJ15" s="178" t="s">
        <v>344</v>
      </c>
      <c r="AK15" s="178" t="s">
        <v>344</v>
      </c>
      <c r="AL15" s="177" t="s">
        <v>344</v>
      </c>
      <c r="AM15" s="178" t="s">
        <v>344</v>
      </c>
      <c r="AN15" s="178" t="s">
        <v>344</v>
      </c>
      <c r="AO15" s="177" t="s">
        <v>344</v>
      </c>
      <c r="AP15" s="178" t="s">
        <v>344</v>
      </c>
      <c r="AQ15" s="178" t="s">
        <v>344</v>
      </c>
      <c r="AR15" s="177" t="s">
        <v>344</v>
      </c>
      <c r="AS15" s="178" t="s">
        <v>344</v>
      </c>
      <c r="AT15" s="178" t="s">
        <v>344</v>
      </c>
      <c r="AU15" s="177" t="s">
        <v>344</v>
      </c>
      <c r="AV15" s="178" t="s">
        <v>344</v>
      </c>
      <c r="AW15" s="178" t="s">
        <v>344</v>
      </c>
      <c r="AX15" s="177" t="s">
        <v>344</v>
      </c>
      <c r="AY15" s="178" t="s">
        <v>344</v>
      </c>
      <c r="AZ15" s="178" t="s">
        <v>344</v>
      </c>
      <c r="BA15" s="177" t="s">
        <v>344</v>
      </c>
      <c r="BB15" s="178" t="s">
        <v>344</v>
      </c>
      <c r="BC15" s="178" t="s">
        <v>344</v>
      </c>
      <c r="BD15" s="177" t="s">
        <v>344</v>
      </c>
      <c r="BE15" s="178" t="s">
        <v>344</v>
      </c>
      <c r="BF15" s="178" t="s">
        <v>344</v>
      </c>
      <c r="BG15" s="177" t="s">
        <v>344</v>
      </c>
      <c r="BH15" s="178" t="s">
        <v>344</v>
      </c>
      <c r="BI15" s="178" t="s">
        <v>344</v>
      </c>
      <c r="BJ15" s="177" t="s">
        <v>344</v>
      </c>
      <c r="BK15" s="178" t="s">
        <v>344</v>
      </c>
      <c r="BL15" s="178" t="s">
        <v>344</v>
      </c>
      <c r="BM15" s="177" t="s">
        <v>344</v>
      </c>
      <c r="BN15" s="178" t="s">
        <v>344</v>
      </c>
      <c r="BO15" s="178" t="s">
        <v>344</v>
      </c>
      <c r="BP15" s="177" t="s">
        <v>344</v>
      </c>
      <c r="BQ15" s="178" t="s">
        <v>344</v>
      </c>
      <c r="BR15" s="178" t="s">
        <v>344</v>
      </c>
      <c r="BS15" s="177" t="s">
        <v>344</v>
      </c>
      <c r="BT15" s="178" t="s">
        <v>344</v>
      </c>
      <c r="BU15" s="178" t="s">
        <v>344</v>
      </c>
      <c r="BV15" s="177" t="s">
        <v>344</v>
      </c>
      <c r="BW15" s="178" t="s">
        <v>344</v>
      </c>
      <c r="BX15" s="178" t="s">
        <v>344</v>
      </c>
      <c r="BY15" s="177"/>
      <c r="BZ15" s="175">
        <v>0</v>
      </c>
      <c r="CA15" s="179"/>
      <c r="CB15" s="177"/>
      <c r="CC15" s="175">
        <v>0</v>
      </c>
      <c r="CD15" s="179"/>
    </row>
    <row r="16" spans="1:82" s="11" customFormat="1" ht="30" customHeight="1" x14ac:dyDescent="0.25">
      <c r="A16" s="103" t="s">
        <v>148</v>
      </c>
      <c r="B16" s="103" t="s">
        <v>171</v>
      </c>
      <c r="C16" s="99" t="s">
        <v>413</v>
      </c>
      <c r="D16" s="104" t="s">
        <v>206</v>
      </c>
      <c r="E16" s="106" t="s">
        <v>0</v>
      </c>
      <c r="F16" s="100" t="s">
        <v>109</v>
      </c>
      <c r="G16" s="94" t="s">
        <v>73</v>
      </c>
      <c r="H16" s="306" t="str">
        <f>IF(H15="","",H15)</f>
        <v>Y</v>
      </c>
      <c r="I16" s="306" t="str">
        <f t="shared" ref="I16:L17" si="0">IF(I15="","",I15)</f>
        <v>Y</v>
      </c>
      <c r="J16" s="306" t="str">
        <f t="shared" si="0"/>
        <v/>
      </c>
      <c r="K16" s="306" t="str">
        <f t="shared" si="0"/>
        <v>Version 4.0</v>
      </c>
      <c r="L16" s="306" t="str">
        <f t="shared" si="0"/>
        <v>Y</v>
      </c>
      <c r="M16" s="64" t="s">
        <v>716</v>
      </c>
      <c r="N16" s="180" t="s">
        <v>344</v>
      </c>
      <c r="O16" s="201">
        <v>0</v>
      </c>
      <c r="P16" s="181" t="s">
        <v>344</v>
      </c>
      <c r="Q16" s="180" t="s">
        <v>344</v>
      </c>
      <c r="R16" s="181" t="s">
        <v>344</v>
      </c>
      <c r="S16" s="181" t="s">
        <v>344</v>
      </c>
      <c r="T16" s="180" t="s">
        <v>344</v>
      </c>
      <c r="U16" s="181" t="s">
        <v>344</v>
      </c>
      <c r="V16" s="181" t="s">
        <v>344</v>
      </c>
      <c r="W16" s="180" t="s">
        <v>344</v>
      </c>
      <c r="X16" s="181" t="s">
        <v>344</v>
      </c>
      <c r="Y16" s="181" t="s">
        <v>344</v>
      </c>
      <c r="Z16" s="180" t="s">
        <v>344</v>
      </c>
      <c r="AA16" s="181" t="s">
        <v>344</v>
      </c>
      <c r="AB16" s="181" t="s">
        <v>344</v>
      </c>
      <c r="AC16" s="180" t="s">
        <v>344</v>
      </c>
      <c r="AD16" s="181" t="s">
        <v>344</v>
      </c>
      <c r="AE16" s="181" t="s">
        <v>344</v>
      </c>
      <c r="AF16" s="180" t="s">
        <v>344</v>
      </c>
      <c r="AG16" s="181" t="s">
        <v>344</v>
      </c>
      <c r="AH16" s="181" t="s">
        <v>344</v>
      </c>
      <c r="AI16" s="180" t="s">
        <v>344</v>
      </c>
      <c r="AJ16" s="181" t="s">
        <v>344</v>
      </c>
      <c r="AK16" s="181" t="s">
        <v>344</v>
      </c>
      <c r="AL16" s="180" t="s">
        <v>344</v>
      </c>
      <c r="AM16" s="181" t="s">
        <v>344</v>
      </c>
      <c r="AN16" s="181" t="s">
        <v>344</v>
      </c>
      <c r="AO16" s="180" t="s">
        <v>344</v>
      </c>
      <c r="AP16" s="181" t="s">
        <v>344</v>
      </c>
      <c r="AQ16" s="181" t="s">
        <v>344</v>
      </c>
      <c r="AR16" s="180" t="s">
        <v>344</v>
      </c>
      <c r="AS16" s="181" t="s">
        <v>344</v>
      </c>
      <c r="AT16" s="181" t="s">
        <v>344</v>
      </c>
      <c r="AU16" s="180" t="s">
        <v>344</v>
      </c>
      <c r="AV16" s="181" t="s">
        <v>344</v>
      </c>
      <c r="AW16" s="181" t="s">
        <v>344</v>
      </c>
      <c r="AX16" s="180" t="s">
        <v>344</v>
      </c>
      <c r="AY16" s="181" t="s">
        <v>344</v>
      </c>
      <c r="AZ16" s="181" t="s">
        <v>344</v>
      </c>
      <c r="BA16" s="180" t="s">
        <v>344</v>
      </c>
      <c r="BB16" s="181" t="s">
        <v>344</v>
      </c>
      <c r="BC16" s="181" t="s">
        <v>344</v>
      </c>
      <c r="BD16" s="180" t="s">
        <v>344</v>
      </c>
      <c r="BE16" s="181" t="s">
        <v>344</v>
      </c>
      <c r="BF16" s="181" t="s">
        <v>344</v>
      </c>
      <c r="BG16" s="180" t="s">
        <v>344</v>
      </c>
      <c r="BH16" s="181" t="s">
        <v>344</v>
      </c>
      <c r="BI16" s="181" t="s">
        <v>344</v>
      </c>
      <c r="BJ16" s="180" t="s">
        <v>344</v>
      </c>
      <c r="BK16" s="181" t="s">
        <v>344</v>
      </c>
      <c r="BL16" s="181" t="s">
        <v>344</v>
      </c>
      <c r="BM16" s="180" t="s">
        <v>344</v>
      </c>
      <c r="BN16" s="181" t="s">
        <v>344</v>
      </c>
      <c r="BO16" s="181" t="s">
        <v>344</v>
      </c>
      <c r="BP16" s="180" t="s">
        <v>344</v>
      </c>
      <c r="BQ16" s="181" t="s">
        <v>344</v>
      </c>
      <c r="BR16" s="181" t="s">
        <v>344</v>
      </c>
      <c r="BS16" s="180" t="s">
        <v>344</v>
      </c>
      <c r="BT16" s="181" t="s">
        <v>344</v>
      </c>
      <c r="BU16" s="181" t="s">
        <v>344</v>
      </c>
      <c r="BV16" s="180" t="s">
        <v>344</v>
      </c>
      <c r="BW16" s="181" t="s">
        <v>344</v>
      </c>
      <c r="BX16" s="181" t="s">
        <v>344</v>
      </c>
      <c r="BY16" s="180"/>
      <c r="BZ16" s="123">
        <v>0</v>
      </c>
      <c r="CA16" s="182"/>
      <c r="CB16" s="180"/>
      <c r="CC16" s="123">
        <v>0</v>
      </c>
      <c r="CD16" s="182"/>
    </row>
    <row r="17" spans="1:82" s="11" customFormat="1" ht="30" customHeight="1" thickBot="1" x14ac:dyDescent="0.3">
      <c r="A17" s="99" t="s">
        <v>148</v>
      </c>
      <c r="B17" s="99" t="s">
        <v>171</v>
      </c>
      <c r="C17" s="104" t="s">
        <v>413</v>
      </c>
      <c r="D17" s="104" t="s">
        <v>206</v>
      </c>
      <c r="E17" s="106" t="s">
        <v>0</v>
      </c>
      <c r="F17" s="106" t="s">
        <v>109</v>
      </c>
      <c r="G17" s="94" t="s">
        <v>74</v>
      </c>
      <c r="H17" s="307" t="str">
        <f>IF(H16="","",H16)</f>
        <v>Y</v>
      </c>
      <c r="I17" s="307" t="str">
        <f t="shared" si="0"/>
        <v>Y</v>
      </c>
      <c r="J17" s="307" t="str">
        <f t="shared" si="0"/>
        <v/>
      </c>
      <c r="K17" s="307" t="str">
        <f t="shared" si="0"/>
        <v>Version 4.0</v>
      </c>
      <c r="L17" s="307" t="str">
        <f t="shared" si="0"/>
        <v>Y</v>
      </c>
      <c r="M17" s="64" t="s">
        <v>717</v>
      </c>
      <c r="N17" s="180" t="s">
        <v>344</v>
      </c>
      <c r="O17" s="201">
        <v>0</v>
      </c>
      <c r="P17" s="181" t="s">
        <v>344</v>
      </c>
      <c r="Q17" s="180" t="s">
        <v>344</v>
      </c>
      <c r="R17" s="181" t="s">
        <v>344</v>
      </c>
      <c r="S17" s="181" t="s">
        <v>344</v>
      </c>
      <c r="T17" s="180" t="s">
        <v>344</v>
      </c>
      <c r="U17" s="181" t="s">
        <v>344</v>
      </c>
      <c r="V17" s="181" t="s">
        <v>344</v>
      </c>
      <c r="W17" s="180" t="s">
        <v>344</v>
      </c>
      <c r="X17" s="181" t="s">
        <v>344</v>
      </c>
      <c r="Y17" s="181" t="s">
        <v>344</v>
      </c>
      <c r="Z17" s="180" t="s">
        <v>344</v>
      </c>
      <c r="AA17" s="181" t="s">
        <v>344</v>
      </c>
      <c r="AB17" s="181" t="s">
        <v>344</v>
      </c>
      <c r="AC17" s="180" t="s">
        <v>344</v>
      </c>
      <c r="AD17" s="181" t="s">
        <v>344</v>
      </c>
      <c r="AE17" s="181" t="s">
        <v>344</v>
      </c>
      <c r="AF17" s="180" t="s">
        <v>344</v>
      </c>
      <c r="AG17" s="181" t="s">
        <v>344</v>
      </c>
      <c r="AH17" s="181" t="s">
        <v>344</v>
      </c>
      <c r="AI17" s="180" t="s">
        <v>344</v>
      </c>
      <c r="AJ17" s="181" t="s">
        <v>344</v>
      </c>
      <c r="AK17" s="181" t="s">
        <v>344</v>
      </c>
      <c r="AL17" s="180" t="s">
        <v>344</v>
      </c>
      <c r="AM17" s="181" t="s">
        <v>344</v>
      </c>
      <c r="AN17" s="181" t="s">
        <v>344</v>
      </c>
      <c r="AO17" s="180" t="s">
        <v>344</v>
      </c>
      <c r="AP17" s="181" t="s">
        <v>344</v>
      </c>
      <c r="AQ17" s="181" t="s">
        <v>344</v>
      </c>
      <c r="AR17" s="180" t="s">
        <v>344</v>
      </c>
      <c r="AS17" s="181" t="s">
        <v>344</v>
      </c>
      <c r="AT17" s="181" t="s">
        <v>344</v>
      </c>
      <c r="AU17" s="180" t="s">
        <v>344</v>
      </c>
      <c r="AV17" s="181" t="s">
        <v>344</v>
      </c>
      <c r="AW17" s="181" t="s">
        <v>344</v>
      </c>
      <c r="AX17" s="180" t="s">
        <v>344</v>
      </c>
      <c r="AY17" s="181" t="s">
        <v>344</v>
      </c>
      <c r="AZ17" s="181" t="s">
        <v>344</v>
      </c>
      <c r="BA17" s="180" t="s">
        <v>344</v>
      </c>
      <c r="BB17" s="181" t="s">
        <v>344</v>
      </c>
      <c r="BC17" s="181" t="s">
        <v>344</v>
      </c>
      <c r="BD17" s="180" t="s">
        <v>344</v>
      </c>
      <c r="BE17" s="181" t="s">
        <v>344</v>
      </c>
      <c r="BF17" s="181" t="s">
        <v>344</v>
      </c>
      <c r="BG17" s="180" t="s">
        <v>344</v>
      </c>
      <c r="BH17" s="181" t="s">
        <v>344</v>
      </c>
      <c r="BI17" s="181" t="s">
        <v>344</v>
      </c>
      <c r="BJ17" s="180" t="s">
        <v>344</v>
      </c>
      <c r="BK17" s="181" t="s">
        <v>344</v>
      </c>
      <c r="BL17" s="181" t="s">
        <v>344</v>
      </c>
      <c r="BM17" s="180" t="s">
        <v>344</v>
      </c>
      <c r="BN17" s="181" t="s">
        <v>344</v>
      </c>
      <c r="BO17" s="181" t="s">
        <v>344</v>
      </c>
      <c r="BP17" s="180" t="s">
        <v>344</v>
      </c>
      <c r="BQ17" s="181" t="s">
        <v>344</v>
      </c>
      <c r="BR17" s="181" t="s">
        <v>344</v>
      </c>
      <c r="BS17" s="180" t="s">
        <v>344</v>
      </c>
      <c r="BT17" s="181" t="s">
        <v>344</v>
      </c>
      <c r="BU17" s="181" t="s">
        <v>344</v>
      </c>
      <c r="BV17" s="180" t="s">
        <v>344</v>
      </c>
      <c r="BW17" s="181" t="s">
        <v>344</v>
      </c>
      <c r="BX17" s="181" t="s">
        <v>344</v>
      </c>
      <c r="BY17" s="180"/>
      <c r="BZ17" s="64">
        <v>0</v>
      </c>
      <c r="CA17" s="182"/>
      <c r="CB17" s="180"/>
      <c r="CC17" s="64">
        <v>0</v>
      </c>
      <c r="CD17" s="182"/>
    </row>
    <row r="18" spans="1:82" s="11" customFormat="1" ht="145.5" customHeight="1" thickTop="1" x14ac:dyDescent="0.25">
      <c r="A18" s="126" t="s">
        <v>149</v>
      </c>
      <c r="B18" s="126" t="s">
        <v>172</v>
      </c>
      <c r="C18" s="352" t="s">
        <v>431</v>
      </c>
      <c r="D18" s="126" t="s">
        <v>206</v>
      </c>
      <c r="E18" s="128" t="s">
        <v>0</v>
      </c>
      <c r="F18" s="128" t="s">
        <v>109</v>
      </c>
      <c r="G18" s="128" t="s">
        <v>72</v>
      </c>
      <c r="H18" s="305" t="s">
        <v>595</v>
      </c>
      <c r="I18" s="305" t="s">
        <v>595</v>
      </c>
      <c r="J18" s="305"/>
      <c r="K18" s="305" t="s">
        <v>724</v>
      </c>
      <c r="L18" s="305" t="s">
        <v>595</v>
      </c>
      <c r="M18" s="92" t="s">
        <v>715</v>
      </c>
      <c r="N18" s="140" t="s">
        <v>344</v>
      </c>
      <c r="O18" s="130">
        <v>0</v>
      </c>
      <c r="P18" s="187" t="s">
        <v>344</v>
      </c>
      <c r="Q18" s="140" t="s">
        <v>344</v>
      </c>
      <c r="R18" s="187" t="s">
        <v>344</v>
      </c>
      <c r="S18" s="187" t="s">
        <v>344</v>
      </c>
      <c r="T18" s="140" t="s">
        <v>344</v>
      </c>
      <c r="U18" s="187" t="s">
        <v>344</v>
      </c>
      <c r="V18" s="187" t="s">
        <v>344</v>
      </c>
      <c r="W18" s="140" t="s">
        <v>344</v>
      </c>
      <c r="X18" s="187" t="s">
        <v>344</v>
      </c>
      <c r="Y18" s="187" t="s">
        <v>344</v>
      </c>
      <c r="Z18" s="140" t="s">
        <v>344</v>
      </c>
      <c r="AA18" s="187" t="s">
        <v>344</v>
      </c>
      <c r="AB18" s="187" t="s">
        <v>344</v>
      </c>
      <c r="AC18" s="140" t="s">
        <v>344</v>
      </c>
      <c r="AD18" s="187" t="s">
        <v>344</v>
      </c>
      <c r="AE18" s="187" t="s">
        <v>344</v>
      </c>
      <c r="AF18" s="140" t="s">
        <v>344</v>
      </c>
      <c r="AG18" s="187" t="s">
        <v>344</v>
      </c>
      <c r="AH18" s="187" t="s">
        <v>344</v>
      </c>
      <c r="AI18" s="140" t="s">
        <v>344</v>
      </c>
      <c r="AJ18" s="187" t="s">
        <v>344</v>
      </c>
      <c r="AK18" s="187" t="s">
        <v>344</v>
      </c>
      <c r="AL18" s="140" t="s">
        <v>344</v>
      </c>
      <c r="AM18" s="187" t="s">
        <v>344</v>
      </c>
      <c r="AN18" s="187" t="s">
        <v>344</v>
      </c>
      <c r="AO18" s="140" t="s">
        <v>344</v>
      </c>
      <c r="AP18" s="187" t="s">
        <v>344</v>
      </c>
      <c r="AQ18" s="187" t="s">
        <v>344</v>
      </c>
      <c r="AR18" s="140" t="s">
        <v>344</v>
      </c>
      <c r="AS18" s="187" t="s">
        <v>344</v>
      </c>
      <c r="AT18" s="187" t="s">
        <v>344</v>
      </c>
      <c r="AU18" s="140" t="s">
        <v>344</v>
      </c>
      <c r="AV18" s="187" t="s">
        <v>344</v>
      </c>
      <c r="AW18" s="187" t="s">
        <v>344</v>
      </c>
      <c r="AX18" s="140" t="s">
        <v>344</v>
      </c>
      <c r="AY18" s="187" t="s">
        <v>344</v>
      </c>
      <c r="AZ18" s="187" t="s">
        <v>344</v>
      </c>
      <c r="BA18" s="140" t="s">
        <v>344</v>
      </c>
      <c r="BB18" s="187" t="s">
        <v>344</v>
      </c>
      <c r="BC18" s="187" t="s">
        <v>344</v>
      </c>
      <c r="BD18" s="140" t="s">
        <v>344</v>
      </c>
      <c r="BE18" s="187" t="s">
        <v>344</v>
      </c>
      <c r="BF18" s="187" t="s">
        <v>344</v>
      </c>
      <c r="BG18" s="140" t="s">
        <v>344</v>
      </c>
      <c r="BH18" s="187" t="s">
        <v>344</v>
      </c>
      <c r="BI18" s="187" t="s">
        <v>344</v>
      </c>
      <c r="BJ18" s="140" t="s">
        <v>344</v>
      </c>
      <c r="BK18" s="187" t="s">
        <v>344</v>
      </c>
      <c r="BL18" s="187" t="s">
        <v>344</v>
      </c>
      <c r="BM18" s="140" t="s">
        <v>344</v>
      </c>
      <c r="BN18" s="187" t="s">
        <v>344</v>
      </c>
      <c r="BO18" s="187" t="s">
        <v>344</v>
      </c>
      <c r="BP18" s="140" t="s">
        <v>344</v>
      </c>
      <c r="BQ18" s="187" t="s">
        <v>344</v>
      </c>
      <c r="BR18" s="187" t="s">
        <v>344</v>
      </c>
      <c r="BS18" s="140" t="s">
        <v>344</v>
      </c>
      <c r="BT18" s="187" t="s">
        <v>344</v>
      </c>
      <c r="BU18" s="187" t="s">
        <v>344</v>
      </c>
      <c r="BV18" s="140" t="s">
        <v>344</v>
      </c>
      <c r="BW18" s="187" t="s">
        <v>344</v>
      </c>
      <c r="BX18" s="187" t="s">
        <v>344</v>
      </c>
      <c r="BY18" s="183"/>
      <c r="BZ18" s="175">
        <v>0</v>
      </c>
      <c r="CA18" s="260"/>
      <c r="CB18" s="183"/>
      <c r="CC18" s="175">
        <v>0</v>
      </c>
      <c r="CD18" s="260"/>
    </row>
    <row r="19" spans="1:82" s="11" customFormat="1" ht="45" customHeight="1" x14ac:dyDescent="0.25">
      <c r="A19" s="58" t="s">
        <v>149</v>
      </c>
      <c r="B19" s="66" t="s">
        <v>172</v>
      </c>
      <c r="C19" s="353"/>
      <c r="D19" s="66" t="s">
        <v>206</v>
      </c>
      <c r="E19" s="58" t="s">
        <v>0</v>
      </c>
      <c r="F19" s="58" t="s">
        <v>109</v>
      </c>
      <c r="G19" s="67" t="s">
        <v>73</v>
      </c>
      <c r="H19" s="306" t="str">
        <f>IF(H18="","",H18)</f>
        <v>Y</v>
      </c>
      <c r="I19" s="306" t="str">
        <f t="shared" ref="I19:L20" si="1">IF(I18="","",I18)</f>
        <v>Y</v>
      </c>
      <c r="J19" s="306" t="str">
        <f t="shared" si="1"/>
        <v/>
      </c>
      <c r="K19" s="306" t="str">
        <f t="shared" si="1"/>
        <v>Version 4.0</v>
      </c>
      <c r="L19" s="306" t="str">
        <f t="shared" si="1"/>
        <v>Y</v>
      </c>
      <c r="M19" s="64" t="s">
        <v>716</v>
      </c>
      <c r="N19" s="180" t="s">
        <v>344</v>
      </c>
      <c r="O19" s="64">
        <v>0</v>
      </c>
      <c r="P19" s="181" t="s">
        <v>344</v>
      </c>
      <c r="Q19" s="180" t="s">
        <v>344</v>
      </c>
      <c r="R19" s="181" t="s">
        <v>344</v>
      </c>
      <c r="S19" s="181" t="s">
        <v>344</v>
      </c>
      <c r="T19" s="180" t="s">
        <v>344</v>
      </c>
      <c r="U19" s="181" t="s">
        <v>344</v>
      </c>
      <c r="V19" s="181" t="s">
        <v>344</v>
      </c>
      <c r="W19" s="180" t="s">
        <v>344</v>
      </c>
      <c r="X19" s="181" t="s">
        <v>344</v>
      </c>
      <c r="Y19" s="181" t="s">
        <v>344</v>
      </c>
      <c r="Z19" s="180" t="s">
        <v>344</v>
      </c>
      <c r="AA19" s="181" t="s">
        <v>344</v>
      </c>
      <c r="AB19" s="181" t="s">
        <v>344</v>
      </c>
      <c r="AC19" s="180" t="s">
        <v>344</v>
      </c>
      <c r="AD19" s="181" t="s">
        <v>344</v>
      </c>
      <c r="AE19" s="181" t="s">
        <v>344</v>
      </c>
      <c r="AF19" s="180" t="s">
        <v>344</v>
      </c>
      <c r="AG19" s="181" t="s">
        <v>344</v>
      </c>
      <c r="AH19" s="181" t="s">
        <v>344</v>
      </c>
      <c r="AI19" s="180" t="s">
        <v>344</v>
      </c>
      <c r="AJ19" s="181" t="s">
        <v>344</v>
      </c>
      <c r="AK19" s="181" t="s">
        <v>344</v>
      </c>
      <c r="AL19" s="180" t="s">
        <v>344</v>
      </c>
      <c r="AM19" s="181" t="s">
        <v>344</v>
      </c>
      <c r="AN19" s="181" t="s">
        <v>344</v>
      </c>
      <c r="AO19" s="180" t="s">
        <v>344</v>
      </c>
      <c r="AP19" s="181" t="s">
        <v>344</v>
      </c>
      <c r="AQ19" s="181" t="s">
        <v>344</v>
      </c>
      <c r="AR19" s="180" t="s">
        <v>344</v>
      </c>
      <c r="AS19" s="181" t="s">
        <v>344</v>
      </c>
      <c r="AT19" s="181" t="s">
        <v>344</v>
      </c>
      <c r="AU19" s="180" t="s">
        <v>344</v>
      </c>
      <c r="AV19" s="181" t="s">
        <v>344</v>
      </c>
      <c r="AW19" s="181" t="s">
        <v>344</v>
      </c>
      <c r="AX19" s="180" t="s">
        <v>344</v>
      </c>
      <c r="AY19" s="181" t="s">
        <v>344</v>
      </c>
      <c r="AZ19" s="181" t="s">
        <v>344</v>
      </c>
      <c r="BA19" s="180" t="s">
        <v>344</v>
      </c>
      <c r="BB19" s="181" t="s">
        <v>344</v>
      </c>
      <c r="BC19" s="181" t="s">
        <v>344</v>
      </c>
      <c r="BD19" s="180" t="s">
        <v>344</v>
      </c>
      <c r="BE19" s="181" t="s">
        <v>344</v>
      </c>
      <c r="BF19" s="181" t="s">
        <v>344</v>
      </c>
      <c r="BG19" s="180" t="s">
        <v>344</v>
      </c>
      <c r="BH19" s="181" t="s">
        <v>344</v>
      </c>
      <c r="BI19" s="181" t="s">
        <v>344</v>
      </c>
      <c r="BJ19" s="180" t="s">
        <v>344</v>
      </c>
      <c r="BK19" s="181" t="s">
        <v>344</v>
      </c>
      <c r="BL19" s="181" t="s">
        <v>344</v>
      </c>
      <c r="BM19" s="180" t="s">
        <v>344</v>
      </c>
      <c r="BN19" s="181" t="s">
        <v>344</v>
      </c>
      <c r="BO19" s="181" t="s">
        <v>344</v>
      </c>
      <c r="BP19" s="180" t="s">
        <v>344</v>
      </c>
      <c r="BQ19" s="181" t="s">
        <v>344</v>
      </c>
      <c r="BR19" s="181" t="s">
        <v>344</v>
      </c>
      <c r="BS19" s="180" t="s">
        <v>344</v>
      </c>
      <c r="BT19" s="181" t="s">
        <v>344</v>
      </c>
      <c r="BU19" s="181" t="s">
        <v>344</v>
      </c>
      <c r="BV19" s="180" t="s">
        <v>344</v>
      </c>
      <c r="BW19" s="181" t="s">
        <v>344</v>
      </c>
      <c r="BX19" s="181" t="s">
        <v>344</v>
      </c>
      <c r="BY19" s="185"/>
      <c r="BZ19" s="123">
        <v>0</v>
      </c>
      <c r="CA19" s="261"/>
      <c r="CB19" s="185"/>
      <c r="CC19" s="123">
        <v>0</v>
      </c>
      <c r="CD19" s="261"/>
    </row>
    <row r="20" spans="1:82" s="11" customFormat="1" ht="45" customHeight="1" thickBot="1" x14ac:dyDescent="0.3">
      <c r="A20" s="58" t="s">
        <v>149</v>
      </c>
      <c r="B20" s="66" t="s">
        <v>172</v>
      </c>
      <c r="C20" s="354"/>
      <c r="D20" s="66" t="s">
        <v>206</v>
      </c>
      <c r="E20" s="58" t="s">
        <v>0</v>
      </c>
      <c r="F20" s="58" t="s">
        <v>109</v>
      </c>
      <c r="G20" s="67" t="s">
        <v>74</v>
      </c>
      <c r="H20" s="307" t="str">
        <f>IF(H19="","",H19)</f>
        <v>Y</v>
      </c>
      <c r="I20" s="307" t="str">
        <f t="shared" si="1"/>
        <v>Y</v>
      </c>
      <c r="J20" s="307" t="str">
        <f t="shared" si="1"/>
        <v/>
      </c>
      <c r="K20" s="307" t="str">
        <f t="shared" si="1"/>
        <v>Version 4.0</v>
      </c>
      <c r="L20" s="307" t="str">
        <f t="shared" si="1"/>
        <v>Y</v>
      </c>
      <c r="M20" s="64" t="s">
        <v>717</v>
      </c>
      <c r="N20" s="180" t="s">
        <v>344</v>
      </c>
      <c r="O20" s="64">
        <v>0</v>
      </c>
      <c r="P20" s="181" t="s">
        <v>344</v>
      </c>
      <c r="Q20" s="180" t="s">
        <v>344</v>
      </c>
      <c r="R20" s="181" t="s">
        <v>344</v>
      </c>
      <c r="S20" s="181" t="s">
        <v>344</v>
      </c>
      <c r="T20" s="180" t="s">
        <v>344</v>
      </c>
      <c r="U20" s="181" t="s">
        <v>344</v>
      </c>
      <c r="V20" s="181" t="s">
        <v>344</v>
      </c>
      <c r="W20" s="180" t="s">
        <v>344</v>
      </c>
      <c r="X20" s="181" t="s">
        <v>344</v>
      </c>
      <c r="Y20" s="181" t="s">
        <v>344</v>
      </c>
      <c r="Z20" s="180" t="s">
        <v>344</v>
      </c>
      <c r="AA20" s="181" t="s">
        <v>344</v>
      </c>
      <c r="AB20" s="181" t="s">
        <v>344</v>
      </c>
      <c r="AC20" s="180" t="s">
        <v>344</v>
      </c>
      <c r="AD20" s="181" t="s">
        <v>344</v>
      </c>
      <c r="AE20" s="181" t="s">
        <v>344</v>
      </c>
      <c r="AF20" s="180" t="s">
        <v>344</v>
      </c>
      <c r="AG20" s="181" t="s">
        <v>344</v>
      </c>
      <c r="AH20" s="181" t="s">
        <v>344</v>
      </c>
      <c r="AI20" s="180" t="s">
        <v>344</v>
      </c>
      <c r="AJ20" s="181" t="s">
        <v>344</v>
      </c>
      <c r="AK20" s="181" t="s">
        <v>344</v>
      </c>
      <c r="AL20" s="180" t="s">
        <v>344</v>
      </c>
      <c r="AM20" s="181" t="s">
        <v>344</v>
      </c>
      <c r="AN20" s="181" t="s">
        <v>344</v>
      </c>
      <c r="AO20" s="180" t="s">
        <v>344</v>
      </c>
      <c r="AP20" s="181" t="s">
        <v>344</v>
      </c>
      <c r="AQ20" s="181" t="s">
        <v>344</v>
      </c>
      <c r="AR20" s="180" t="s">
        <v>344</v>
      </c>
      <c r="AS20" s="181" t="s">
        <v>344</v>
      </c>
      <c r="AT20" s="181" t="s">
        <v>344</v>
      </c>
      <c r="AU20" s="180" t="s">
        <v>344</v>
      </c>
      <c r="AV20" s="181" t="s">
        <v>344</v>
      </c>
      <c r="AW20" s="181" t="s">
        <v>344</v>
      </c>
      <c r="AX20" s="180" t="s">
        <v>344</v>
      </c>
      <c r="AY20" s="181" t="s">
        <v>344</v>
      </c>
      <c r="AZ20" s="181" t="s">
        <v>344</v>
      </c>
      <c r="BA20" s="180" t="s">
        <v>344</v>
      </c>
      <c r="BB20" s="181" t="s">
        <v>344</v>
      </c>
      <c r="BC20" s="181" t="s">
        <v>344</v>
      </c>
      <c r="BD20" s="180" t="s">
        <v>344</v>
      </c>
      <c r="BE20" s="181" t="s">
        <v>344</v>
      </c>
      <c r="BF20" s="181" t="s">
        <v>344</v>
      </c>
      <c r="BG20" s="180" t="s">
        <v>344</v>
      </c>
      <c r="BH20" s="181" t="s">
        <v>344</v>
      </c>
      <c r="BI20" s="181" t="s">
        <v>344</v>
      </c>
      <c r="BJ20" s="180" t="s">
        <v>344</v>
      </c>
      <c r="BK20" s="181" t="s">
        <v>344</v>
      </c>
      <c r="BL20" s="181" t="s">
        <v>344</v>
      </c>
      <c r="BM20" s="180" t="s">
        <v>344</v>
      </c>
      <c r="BN20" s="181" t="s">
        <v>344</v>
      </c>
      <c r="BO20" s="181" t="s">
        <v>344</v>
      </c>
      <c r="BP20" s="180" t="s">
        <v>344</v>
      </c>
      <c r="BQ20" s="181" t="s">
        <v>344</v>
      </c>
      <c r="BR20" s="181" t="s">
        <v>344</v>
      </c>
      <c r="BS20" s="180" t="s">
        <v>344</v>
      </c>
      <c r="BT20" s="181" t="s">
        <v>344</v>
      </c>
      <c r="BU20" s="181" t="s">
        <v>344</v>
      </c>
      <c r="BV20" s="180" t="s">
        <v>344</v>
      </c>
      <c r="BW20" s="181" t="s">
        <v>344</v>
      </c>
      <c r="BX20" s="181" t="s">
        <v>344</v>
      </c>
      <c r="BY20" s="180"/>
      <c r="BZ20" s="64">
        <v>0</v>
      </c>
      <c r="CA20" s="182"/>
      <c r="CB20" s="180"/>
      <c r="CC20" s="64">
        <v>0</v>
      </c>
      <c r="CD20" s="182"/>
    </row>
    <row r="21" spans="1:82" s="11" customFormat="1" ht="63.75" customHeight="1" thickTop="1" x14ac:dyDescent="0.25">
      <c r="A21" s="127" t="s">
        <v>150</v>
      </c>
      <c r="B21" s="127" t="s">
        <v>173</v>
      </c>
      <c r="C21" s="126" t="s">
        <v>415</v>
      </c>
      <c r="D21" s="126" t="s">
        <v>206</v>
      </c>
      <c r="E21" s="128" t="s">
        <v>0</v>
      </c>
      <c r="F21" s="128" t="s">
        <v>109</v>
      </c>
      <c r="G21" s="128" t="s">
        <v>72</v>
      </c>
      <c r="H21" s="305" t="s">
        <v>595</v>
      </c>
      <c r="I21" s="305" t="s">
        <v>595</v>
      </c>
      <c r="J21" s="305"/>
      <c r="K21" s="305" t="s">
        <v>724</v>
      </c>
      <c r="L21" s="305" t="s">
        <v>595</v>
      </c>
      <c r="M21" s="92" t="s">
        <v>715</v>
      </c>
      <c r="N21" s="140" t="s">
        <v>344</v>
      </c>
      <c r="O21" s="202">
        <v>0</v>
      </c>
      <c r="P21" s="187" t="s">
        <v>344</v>
      </c>
      <c r="Q21" s="140" t="s">
        <v>344</v>
      </c>
      <c r="R21" s="187" t="s">
        <v>344</v>
      </c>
      <c r="S21" s="187" t="s">
        <v>344</v>
      </c>
      <c r="T21" s="140" t="s">
        <v>344</v>
      </c>
      <c r="U21" s="187" t="s">
        <v>344</v>
      </c>
      <c r="V21" s="187" t="s">
        <v>344</v>
      </c>
      <c r="W21" s="140" t="s">
        <v>344</v>
      </c>
      <c r="X21" s="187" t="s">
        <v>344</v>
      </c>
      <c r="Y21" s="187" t="s">
        <v>344</v>
      </c>
      <c r="Z21" s="140" t="s">
        <v>344</v>
      </c>
      <c r="AA21" s="187" t="s">
        <v>344</v>
      </c>
      <c r="AB21" s="187" t="s">
        <v>344</v>
      </c>
      <c r="AC21" s="140" t="s">
        <v>344</v>
      </c>
      <c r="AD21" s="187" t="s">
        <v>344</v>
      </c>
      <c r="AE21" s="187" t="s">
        <v>344</v>
      </c>
      <c r="AF21" s="140" t="s">
        <v>344</v>
      </c>
      <c r="AG21" s="187" t="s">
        <v>344</v>
      </c>
      <c r="AH21" s="187" t="s">
        <v>344</v>
      </c>
      <c r="AI21" s="140" t="s">
        <v>344</v>
      </c>
      <c r="AJ21" s="187" t="s">
        <v>344</v>
      </c>
      <c r="AK21" s="187" t="s">
        <v>344</v>
      </c>
      <c r="AL21" s="140" t="s">
        <v>344</v>
      </c>
      <c r="AM21" s="187" t="s">
        <v>344</v>
      </c>
      <c r="AN21" s="187" t="s">
        <v>344</v>
      </c>
      <c r="AO21" s="140" t="s">
        <v>344</v>
      </c>
      <c r="AP21" s="187" t="s">
        <v>344</v>
      </c>
      <c r="AQ21" s="187" t="s">
        <v>344</v>
      </c>
      <c r="AR21" s="140" t="s">
        <v>344</v>
      </c>
      <c r="AS21" s="187" t="s">
        <v>344</v>
      </c>
      <c r="AT21" s="187" t="s">
        <v>344</v>
      </c>
      <c r="AU21" s="140" t="s">
        <v>344</v>
      </c>
      <c r="AV21" s="187" t="s">
        <v>344</v>
      </c>
      <c r="AW21" s="187" t="s">
        <v>344</v>
      </c>
      <c r="AX21" s="140" t="s">
        <v>344</v>
      </c>
      <c r="AY21" s="187" t="s">
        <v>344</v>
      </c>
      <c r="AZ21" s="187" t="s">
        <v>344</v>
      </c>
      <c r="BA21" s="140" t="s">
        <v>344</v>
      </c>
      <c r="BB21" s="187" t="s">
        <v>344</v>
      </c>
      <c r="BC21" s="187" t="s">
        <v>344</v>
      </c>
      <c r="BD21" s="140" t="s">
        <v>344</v>
      </c>
      <c r="BE21" s="187" t="s">
        <v>344</v>
      </c>
      <c r="BF21" s="187" t="s">
        <v>344</v>
      </c>
      <c r="BG21" s="140" t="s">
        <v>344</v>
      </c>
      <c r="BH21" s="187" t="s">
        <v>344</v>
      </c>
      <c r="BI21" s="187" t="s">
        <v>344</v>
      </c>
      <c r="BJ21" s="140" t="s">
        <v>344</v>
      </c>
      <c r="BK21" s="187" t="s">
        <v>344</v>
      </c>
      <c r="BL21" s="187" t="s">
        <v>344</v>
      </c>
      <c r="BM21" s="140" t="s">
        <v>344</v>
      </c>
      <c r="BN21" s="187" t="s">
        <v>344</v>
      </c>
      <c r="BO21" s="187" t="s">
        <v>344</v>
      </c>
      <c r="BP21" s="140" t="s">
        <v>344</v>
      </c>
      <c r="BQ21" s="187" t="s">
        <v>344</v>
      </c>
      <c r="BR21" s="187" t="s">
        <v>344</v>
      </c>
      <c r="BS21" s="140" t="s">
        <v>344</v>
      </c>
      <c r="BT21" s="187" t="s">
        <v>344</v>
      </c>
      <c r="BU21" s="187" t="s">
        <v>344</v>
      </c>
      <c r="BV21" s="140" t="s">
        <v>344</v>
      </c>
      <c r="BW21" s="187" t="s">
        <v>344</v>
      </c>
      <c r="BX21" s="187" t="s">
        <v>344</v>
      </c>
      <c r="BY21" s="183"/>
      <c r="BZ21" s="175">
        <v>0</v>
      </c>
      <c r="CA21" s="260"/>
      <c r="CB21" s="183"/>
      <c r="CC21" s="175">
        <v>0</v>
      </c>
      <c r="CD21" s="260"/>
    </row>
    <row r="22" spans="1:82" s="11" customFormat="1" ht="30" customHeight="1" x14ac:dyDescent="0.25">
      <c r="A22" s="99" t="s">
        <v>150</v>
      </c>
      <c r="B22" s="99" t="s">
        <v>173</v>
      </c>
      <c r="C22" s="104" t="s">
        <v>415</v>
      </c>
      <c r="D22" s="103" t="s">
        <v>206</v>
      </c>
      <c r="E22" s="106" t="s">
        <v>0</v>
      </c>
      <c r="F22" s="108" t="s">
        <v>109</v>
      </c>
      <c r="G22" s="94" t="s">
        <v>73</v>
      </c>
      <c r="H22" s="306" t="str">
        <f>IF(H21="","",H21)</f>
        <v>Y</v>
      </c>
      <c r="I22" s="306" t="str">
        <f t="shared" ref="I22:L23" si="2">IF(I21="","",I21)</f>
        <v>Y</v>
      </c>
      <c r="J22" s="306" t="str">
        <f t="shared" si="2"/>
        <v/>
      </c>
      <c r="K22" s="306" t="str">
        <f t="shared" si="2"/>
        <v>Version 4.0</v>
      </c>
      <c r="L22" s="306" t="str">
        <f t="shared" si="2"/>
        <v>Y</v>
      </c>
      <c r="M22" s="64" t="s">
        <v>716</v>
      </c>
      <c r="N22" s="180" t="s">
        <v>344</v>
      </c>
      <c r="O22" s="201">
        <v>0</v>
      </c>
      <c r="P22" s="181" t="s">
        <v>344</v>
      </c>
      <c r="Q22" s="180" t="s">
        <v>344</v>
      </c>
      <c r="R22" s="181" t="s">
        <v>344</v>
      </c>
      <c r="S22" s="181" t="s">
        <v>344</v>
      </c>
      <c r="T22" s="180" t="s">
        <v>344</v>
      </c>
      <c r="U22" s="181" t="s">
        <v>344</v>
      </c>
      <c r="V22" s="181" t="s">
        <v>344</v>
      </c>
      <c r="W22" s="180" t="s">
        <v>344</v>
      </c>
      <c r="X22" s="181" t="s">
        <v>344</v>
      </c>
      <c r="Y22" s="181" t="s">
        <v>344</v>
      </c>
      <c r="Z22" s="180" t="s">
        <v>344</v>
      </c>
      <c r="AA22" s="181" t="s">
        <v>344</v>
      </c>
      <c r="AB22" s="181" t="s">
        <v>344</v>
      </c>
      <c r="AC22" s="180" t="s">
        <v>344</v>
      </c>
      <c r="AD22" s="181" t="s">
        <v>344</v>
      </c>
      <c r="AE22" s="181" t="s">
        <v>344</v>
      </c>
      <c r="AF22" s="180" t="s">
        <v>344</v>
      </c>
      <c r="AG22" s="181" t="s">
        <v>344</v>
      </c>
      <c r="AH22" s="181" t="s">
        <v>344</v>
      </c>
      <c r="AI22" s="180" t="s">
        <v>344</v>
      </c>
      <c r="AJ22" s="181" t="s">
        <v>344</v>
      </c>
      <c r="AK22" s="181" t="s">
        <v>344</v>
      </c>
      <c r="AL22" s="180" t="s">
        <v>344</v>
      </c>
      <c r="AM22" s="181" t="s">
        <v>344</v>
      </c>
      <c r="AN22" s="181" t="s">
        <v>344</v>
      </c>
      <c r="AO22" s="180" t="s">
        <v>344</v>
      </c>
      <c r="AP22" s="181" t="s">
        <v>344</v>
      </c>
      <c r="AQ22" s="181" t="s">
        <v>344</v>
      </c>
      <c r="AR22" s="180" t="s">
        <v>344</v>
      </c>
      <c r="AS22" s="181" t="s">
        <v>344</v>
      </c>
      <c r="AT22" s="181" t="s">
        <v>344</v>
      </c>
      <c r="AU22" s="180" t="s">
        <v>344</v>
      </c>
      <c r="AV22" s="181" t="s">
        <v>344</v>
      </c>
      <c r="AW22" s="181" t="s">
        <v>344</v>
      </c>
      <c r="AX22" s="180" t="s">
        <v>344</v>
      </c>
      <c r="AY22" s="181" t="s">
        <v>344</v>
      </c>
      <c r="AZ22" s="181" t="s">
        <v>344</v>
      </c>
      <c r="BA22" s="180" t="s">
        <v>344</v>
      </c>
      <c r="BB22" s="181" t="s">
        <v>344</v>
      </c>
      <c r="BC22" s="181" t="s">
        <v>344</v>
      </c>
      <c r="BD22" s="180" t="s">
        <v>344</v>
      </c>
      <c r="BE22" s="181" t="s">
        <v>344</v>
      </c>
      <c r="BF22" s="181" t="s">
        <v>344</v>
      </c>
      <c r="BG22" s="180" t="s">
        <v>344</v>
      </c>
      <c r="BH22" s="181" t="s">
        <v>344</v>
      </c>
      <c r="BI22" s="181" t="s">
        <v>344</v>
      </c>
      <c r="BJ22" s="180" t="s">
        <v>344</v>
      </c>
      <c r="BK22" s="181" t="s">
        <v>344</v>
      </c>
      <c r="BL22" s="181" t="s">
        <v>344</v>
      </c>
      <c r="BM22" s="180" t="s">
        <v>344</v>
      </c>
      <c r="BN22" s="181" t="s">
        <v>344</v>
      </c>
      <c r="BO22" s="181" t="s">
        <v>344</v>
      </c>
      <c r="BP22" s="180" t="s">
        <v>344</v>
      </c>
      <c r="BQ22" s="181" t="s">
        <v>344</v>
      </c>
      <c r="BR22" s="181" t="s">
        <v>344</v>
      </c>
      <c r="BS22" s="180" t="s">
        <v>344</v>
      </c>
      <c r="BT22" s="181" t="s">
        <v>344</v>
      </c>
      <c r="BU22" s="181" t="s">
        <v>344</v>
      </c>
      <c r="BV22" s="180" t="s">
        <v>344</v>
      </c>
      <c r="BW22" s="181" t="s">
        <v>344</v>
      </c>
      <c r="BX22" s="181" t="s">
        <v>344</v>
      </c>
      <c r="BY22" s="185"/>
      <c r="BZ22" s="123">
        <v>0</v>
      </c>
      <c r="CA22" s="261"/>
      <c r="CB22" s="185"/>
      <c r="CC22" s="123">
        <v>0</v>
      </c>
      <c r="CD22" s="261"/>
    </row>
    <row r="23" spans="1:82" s="11" customFormat="1" ht="30" customHeight="1" thickBot="1" x14ac:dyDescent="0.3">
      <c r="A23" s="104" t="s">
        <v>150</v>
      </c>
      <c r="B23" s="104" t="s">
        <v>173</v>
      </c>
      <c r="C23" s="104" t="s">
        <v>415</v>
      </c>
      <c r="D23" s="99" t="s">
        <v>206</v>
      </c>
      <c r="E23" s="106" t="s">
        <v>0</v>
      </c>
      <c r="F23" s="100" t="s">
        <v>109</v>
      </c>
      <c r="G23" s="94" t="s">
        <v>74</v>
      </c>
      <c r="H23" s="307" t="str">
        <f>IF(H22="","",H22)</f>
        <v>Y</v>
      </c>
      <c r="I23" s="307" t="str">
        <f t="shared" si="2"/>
        <v>Y</v>
      </c>
      <c r="J23" s="307" t="str">
        <f t="shared" si="2"/>
        <v/>
      </c>
      <c r="K23" s="307" t="str">
        <f t="shared" si="2"/>
        <v>Version 4.0</v>
      </c>
      <c r="L23" s="307" t="str">
        <f t="shared" si="2"/>
        <v>Y</v>
      </c>
      <c r="M23" s="64" t="s">
        <v>717</v>
      </c>
      <c r="N23" s="180" t="s">
        <v>344</v>
      </c>
      <c r="O23" s="201">
        <v>0</v>
      </c>
      <c r="P23" s="181" t="s">
        <v>344</v>
      </c>
      <c r="Q23" s="180" t="s">
        <v>344</v>
      </c>
      <c r="R23" s="181" t="s">
        <v>344</v>
      </c>
      <c r="S23" s="181" t="s">
        <v>344</v>
      </c>
      <c r="T23" s="180" t="s">
        <v>344</v>
      </c>
      <c r="U23" s="181" t="s">
        <v>344</v>
      </c>
      <c r="V23" s="181" t="s">
        <v>344</v>
      </c>
      <c r="W23" s="180" t="s">
        <v>344</v>
      </c>
      <c r="X23" s="181" t="s">
        <v>344</v>
      </c>
      <c r="Y23" s="181" t="s">
        <v>344</v>
      </c>
      <c r="Z23" s="180" t="s">
        <v>344</v>
      </c>
      <c r="AA23" s="181" t="s">
        <v>344</v>
      </c>
      <c r="AB23" s="181" t="s">
        <v>344</v>
      </c>
      <c r="AC23" s="180" t="s">
        <v>344</v>
      </c>
      <c r="AD23" s="181" t="s">
        <v>344</v>
      </c>
      <c r="AE23" s="181" t="s">
        <v>344</v>
      </c>
      <c r="AF23" s="180" t="s">
        <v>344</v>
      </c>
      <c r="AG23" s="181" t="s">
        <v>344</v>
      </c>
      <c r="AH23" s="181" t="s">
        <v>344</v>
      </c>
      <c r="AI23" s="180" t="s">
        <v>344</v>
      </c>
      <c r="AJ23" s="181" t="s">
        <v>344</v>
      </c>
      <c r="AK23" s="181" t="s">
        <v>344</v>
      </c>
      <c r="AL23" s="180" t="s">
        <v>344</v>
      </c>
      <c r="AM23" s="181" t="s">
        <v>344</v>
      </c>
      <c r="AN23" s="181" t="s">
        <v>344</v>
      </c>
      <c r="AO23" s="180" t="s">
        <v>344</v>
      </c>
      <c r="AP23" s="181" t="s">
        <v>344</v>
      </c>
      <c r="AQ23" s="181" t="s">
        <v>344</v>
      </c>
      <c r="AR23" s="180" t="s">
        <v>344</v>
      </c>
      <c r="AS23" s="181" t="s">
        <v>344</v>
      </c>
      <c r="AT23" s="181" t="s">
        <v>344</v>
      </c>
      <c r="AU23" s="180" t="s">
        <v>344</v>
      </c>
      <c r="AV23" s="181" t="s">
        <v>344</v>
      </c>
      <c r="AW23" s="181" t="s">
        <v>344</v>
      </c>
      <c r="AX23" s="180" t="s">
        <v>344</v>
      </c>
      <c r="AY23" s="181" t="s">
        <v>344</v>
      </c>
      <c r="AZ23" s="181" t="s">
        <v>344</v>
      </c>
      <c r="BA23" s="180" t="s">
        <v>344</v>
      </c>
      <c r="BB23" s="181" t="s">
        <v>344</v>
      </c>
      <c r="BC23" s="181" t="s">
        <v>344</v>
      </c>
      <c r="BD23" s="180" t="s">
        <v>344</v>
      </c>
      <c r="BE23" s="181" t="s">
        <v>344</v>
      </c>
      <c r="BF23" s="181" t="s">
        <v>344</v>
      </c>
      <c r="BG23" s="180" t="s">
        <v>344</v>
      </c>
      <c r="BH23" s="181" t="s">
        <v>344</v>
      </c>
      <c r="BI23" s="181" t="s">
        <v>344</v>
      </c>
      <c r="BJ23" s="180" t="s">
        <v>344</v>
      </c>
      <c r="BK23" s="181" t="s">
        <v>344</v>
      </c>
      <c r="BL23" s="181" t="s">
        <v>344</v>
      </c>
      <c r="BM23" s="180" t="s">
        <v>344</v>
      </c>
      <c r="BN23" s="181" t="s">
        <v>344</v>
      </c>
      <c r="BO23" s="181" t="s">
        <v>344</v>
      </c>
      <c r="BP23" s="180" t="s">
        <v>344</v>
      </c>
      <c r="BQ23" s="181" t="s">
        <v>344</v>
      </c>
      <c r="BR23" s="181" t="s">
        <v>344</v>
      </c>
      <c r="BS23" s="180" t="s">
        <v>344</v>
      </c>
      <c r="BT23" s="181" t="s">
        <v>344</v>
      </c>
      <c r="BU23" s="181" t="s">
        <v>344</v>
      </c>
      <c r="BV23" s="180" t="s">
        <v>344</v>
      </c>
      <c r="BW23" s="181" t="s">
        <v>344</v>
      </c>
      <c r="BX23" s="181" t="s">
        <v>344</v>
      </c>
      <c r="BY23" s="180"/>
      <c r="BZ23" s="64">
        <v>0</v>
      </c>
      <c r="CA23" s="182"/>
      <c r="CB23" s="180"/>
      <c r="CC23" s="64">
        <v>0</v>
      </c>
      <c r="CD23" s="182"/>
    </row>
    <row r="24" spans="1:82" s="11" customFormat="1" ht="90.75" customHeight="1" thickTop="1" x14ac:dyDescent="0.25">
      <c r="A24" s="126" t="s">
        <v>151</v>
      </c>
      <c r="B24" s="126" t="s">
        <v>174</v>
      </c>
      <c r="C24" s="355" t="s">
        <v>416</v>
      </c>
      <c r="D24" s="126" t="s">
        <v>206</v>
      </c>
      <c r="E24" s="128" t="s">
        <v>0</v>
      </c>
      <c r="F24" s="128" t="s">
        <v>109</v>
      </c>
      <c r="G24" s="128" t="s">
        <v>72</v>
      </c>
      <c r="H24" s="305" t="s">
        <v>595</v>
      </c>
      <c r="I24" s="305" t="s">
        <v>595</v>
      </c>
      <c r="J24" s="305"/>
      <c r="K24" s="305" t="s">
        <v>724</v>
      </c>
      <c r="L24" s="305" t="s">
        <v>595</v>
      </c>
      <c r="M24" s="92" t="s">
        <v>715</v>
      </c>
      <c r="N24" s="140" t="s">
        <v>344</v>
      </c>
      <c r="O24" s="130">
        <v>0</v>
      </c>
      <c r="P24" s="187" t="s">
        <v>344</v>
      </c>
      <c r="Q24" s="140" t="s">
        <v>344</v>
      </c>
      <c r="R24" s="187" t="s">
        <v>344</v>
      </c>
      <c r="S24" s="187" t="s">
        <v>344</v>
      </c>
      <c r="T24" s="140" t="s">
        <v>344</v>
      </c>
      <c r="U24" s="187" t="s">
        <v>344</v>
      </c>
      <c r="V24" s="187" t="s">
        <v>344</v>
      </c>
      <c r="W24" s="140" t="s">
        <v>344</v>
      </c>
      <c r="X24" s="187" t="s">
        <v>344</v>
      </c>
      <c r="Y24" s="187" t="s">
        <v>344</v>
      </c>
      <c r="Z24" s="140" t="s">
        <v>344</v>
      </c>
      <c r="AA24" s="187" t="s">
        <v>344</v>
      </c>
      <c r="AB24" s="187" t="s">
        <v>344</v>
      </c>
      <c r="AC24" s="140" t="s">
        <v>344</v>
      </c>
      <c r="AD24" s="187" t="s">
        <v>344</v>
      </c>
      <c r="AE24" s="187" t="s">
        <v>344</v>
      </c>
      <c r="AF24" s="140" t="s">
        <v>344</v>
      </c>
      <c r="AG24" s="187" t="s">
        <v>344</v>
      </c>
      <c r="AH24" s="187" t="s">
        <v>344</v>
      </c>
      <c r="AI24" s="140" t="s">
        <v>344</v>
      </c>
      <c r="AJ24" s="187" t="s">
        <v>344</v>
      </c>
      <c r="AK24" s="187" t="s">
        <v>344</v>
      </c>
      <c r="AL24" s="140" t="s">
        <v>344</v>
      </c>
      <c r="AM24" s="187" t="s">
        <v>344</v>
      </c>
      <c r="AN24" s="187" t="s">
        <v>344</v>
      </c>
      <c r="AO24" s="140" t="s">
        <v>344</v>
      </c>
      <c r="AP24" s="187" t="s">
        <v>344</v>
      </c>
      <c r="AQ24" s="187" t="s">
        <v>344</v>
      </c>
      <c r="AR24" s="140" t="s">
        <v>344</v>
      </c>
      <c r="AS24" s="187" t="s">
        <v>344</v>
      </c>
      <c r="AT24" s="187" t="s">
        <v>344</v>
      </c>
      <c r="AU24" s="140" t="s">
        <v>344</v>
      </c>
      <c r="AV24" s="187" t="s">
        <v>344</v>
      </c>
      <c r="AW24" s="187" t="s">
        <v>344</v>
      </c>
      <c r="AX24" s="140" t="s">
        <v>344</v>
      </c>
      <c r="AY24" s="187" t="s">
        <v>344</v>
      </c>
      <c r="AZ24" s="187" t="s">
        <v>344</v>
      </c>
      <c r="BA24" s="140" t="s">
        <v>344</v>
      </c>
      <c r="BB24" s="187" t="s">
        <v>344</v>
      </c>
      <c r="BC24" s="187" t="s">
        <v>344</v>
      </c>
      <c r="BD24" s="140" t="s">
        <v>344</v>
      </c>
      <c r="BE24" s="187" t="s">
        <v>344</v>
      </c>
      <c r="BF24" s="187" t="s">
        <v>344</v>
      </c>
      <c r="BG24" s="140" t="s">
        <v>344</v>
      </c>
      <c r="BH24" s="187" t="s">
        <v>344</v>
      </c>
      <c r="BI24" s="187" t="s">
        <v>344</v>
      </c>
      <c r="BJ24" s="140" t="s">
        <v>344</v>
      </c>
      <c r="BK24" s="187" t="s">
        <v>344</v>
      </c>
      <c r="BL24" s="187" t="s">
        <v>344</v>
      </c>
      <c r="BM24" s="140" t="s">
        <v>344</v>
      </c>
      <c r="BN24" s="187" t="s">
        <v>344</v>
      </c>
      <c r="BO24" s="187" t="s">
        <v>344</v>
      </c>
      <c r="BP24" s="140" t="s">
        <v>344</v>
      </c>
      <c r="BQ24" s="187" t="s">
        <v>344</v>
      </c>
      <c r="BR24" s="187" t="s">
        <v>344</v>
      </c>
      <c r="BS24" s="140" t="s">
        <v>344</v>
      </c>
      <c r="BT24" s="187" t="s">
        <v>344</v>
      </c>
      <c r="BU24" s="187" t="s">
        <v>344</v>
      </c>
      <c r="BV24" s="140" t="s">
        <v>344</v>
      </c>
      <c r="BW24" s="187" t="s">
        <v>344</v>
      </c>
      <c r="BX24" s="187" t="s">
        <v>344</v>
      </c>
      <c r="BY24" s="183"/>
      <c r="BZ24" s="175">
        <v>0</v>
      </c>
      <c r="CA24" s="260"/>
      <c r="CB24" s="183"/>
      <c r="CC24" s="175">
        <v>0</v>
      </c>
      <c r="CD24" s="260"/>
    </row>
    <row r="25" spans="1:82" s="11" customFormat="1" ht="30" customHeight="1" x14ac:dyDescent="0.25">
      <c r="A25" s="58" t="s">
        <v>151</v>
      </c>
      <c r="B25" s="66" t="s">
        <v>174</v>
      </c>
      <c r="C25" s="356"/>
      <c r="D25" s="66" t="s">
        <v>206</v>
      </c>
      <c r="E25" s="58" t="s">
        <v>0</v>
      </c>
      <c r="F25" s="58" t="s">
        <v>109</v>
      </c>
      <c r="G25" s="67" t="s">
        <v>73</v>
      </c>
      <c r="H25" s="306" t="str">
        <f>IF(H24="","",H24)</f>
        <v>Y</v>
      </c>
      <c r="I25" s="306" t="str">
        <f t="shared" ref="I25:L26" si="3">IF(I24="","",I24)</f>
        <v>Y</v>
      </c>
      <c r="J25" s="306" t="str">
        <f t="shared" si="3"/>
        <v/>
      </c>
      <c r="K25" s="306" t="str">
        <f t="shared" si="3"/>
        <v>Version 4.0</v>
      </c>
      <c r="L25" s="306" t="str">
        <f t="shared" si="3"/>
        <v>Y</v>
      </c>
      <c r="M25" s="64" t="s">
        <v>716</v>
      </c>
      <c r="N25" s="180" t="s">
        <v>344</v>
      </c>
      <c r="O25" s="64">
        <v>0</v>
      </c>
      <c r="P25" s="181" t="s">
        <v>344</v>
      </c>
      <c r="Q25" s="180" t="s">
        <v>344</v>
      </c>
      <c r="R25" s="181" t="s">
        <v>344</v>
      </c>
      <c r="S25" s="181" t="s">
        <v>344</v>
      </c>
      <c r="T25" s="180" t="s">
        <v>344</v>
      </c>
      <c r="U25" s="181" t="s">
        <v>344</v>
      </c>
      <c r="V25" s="181" t="s">
        <v>344</v>
      </c>
      <c r="W25" s="180" t="s">
        <v>344</v>
      </c>
      <c r="X25" s="181" t="s">
        <v>344</v>
      </c>
      <c r="Y25" s="181" t="s">
        <v>344</v>
      </c>
      <c r="Z25" s="180" t="s">
        <v>344</v>
      </c>
      <c r="AA25" s="181" t="s">
        <v>344</v>
      </c>
      <c r="AB25" s="181" t="s">
        <v>344</v>
      </c>
      <c r="AC25" s="180" t="s">
        <v>344</v>
      </c>
      <c r="AD25" s="181" t="s">
        <v>344</v>
      </c>
      <c r="AE25" s="181" t="s">
        <v>344</v>
      </c>
      <c r="AF25" s="180" t="s">
        <v>344</v>
      </c>
      <c r="AG25" s="181" t="s">
        <v>344</v>
      </c>
      <c r="AH25" s="181" t="s">
        <v>344</v>
      </c>
      <c r="AI25" s="180" t="s">
        <v>344</v>
      </c>
      <c r="AJ25" s="181" t="s">
        <v>344</v>
      </c>
      <c r="AK25" s="181" t="s">
        <v>344</v>
      </c>
      <c r="AL25" s="180" t="s">
        <v>344</v>
      </c>
      <c r="AM25" s="181" t="s">
        <v>344</v>
      </c>
      <c r="AN25" s="181" t="s">
        <v>344</v>
      </c>
      <c r="AO25" s="180" t="s">
        <v>344</v>
      </c>
      <c r="AP25" s="181" t="s">
        <v>344</v>
      </c>
      <c r="AQ25" s="181" t="s">
        <v>344</v>
      </c>
      <c r="AR25" s="180" t="s">
        <v>344</v>
      </c>
      <c r="AS25" s="181" t="s">
        <v>344</v>
      </c>
      <c r="AT25" s="181" t="s">
        <v>344</v>
      </c>
      <c r="AU25" s="180" t="s">
        <v>344</v>
      </c>
      <c r="AV25" s="181" t="s">
        <v>344</v>
      </c>
      <c r="AW25" s="181" t="s">
        <v>344</v>
      </c>
      <c r="AX25" s="180" t="s">
        <v>344</v>
      </c>
      <c r="AY25" s="181" t="s">
        <v>344</v>
      </c>
      <c r="AZ25" s="181" t="s">
        <v>344</v>
      </c>
      <c r="BA25" s="180" t="s">
        <v>344</v>
      </c>
      <c r="BB25" s="181" t="s">
        <v>344</v>
      </c>
      <c r="BC25" s="181" t="s">
        <v>344</v>
      </c>
      <c r="BD25" s="180" t="s">
        <v>344</v>
      </c>
      <c r="BE25" s="181" t="s">
        <v>344</v>
      </c>
      <c r="BF25" s="181" t="s">
        <v>344</v>
      </c>
      <c r="BG25" s="180" t="s">
        <v>344</v>
      </c>
      <c r="BH25" s="181" t="s">
        <v>344</v>
      </c>
      <c r="BI25" s="181" t="s">
        <v>344</v>
      </c>
      <c r="BJ25" s="180" t="s">
        <v>344</v>
      </c>
      <c r="BK25" s="181" t="s">
        <v>344</v>
      </c>
      <c r="BL25" s="181" t="s">
        <v>344</v>
      </c>
      <c r="BM25" s="180" t="s">
        <v>344</v>
      </c>
      <c r="BN25" s="181" t="s">
        <v>344</v>
      </c>
      <c r="BO25" s="181" t="s">
        <v>344</v>
      </c>
      <c r="BP25" s="180" t="s">
        <v>344</v>
      </c>
      <c r="BQ25" s="181" t="s">
        <v>344</v>
      </c>
      <c r="BR25" s="181" t="s">
        <v>344</v>
      </c>
      <c r="BS25" s="180" t="s">
        <v>344</v>
      </c>
      <c r="BT25" s="181" t="s">
        <v>344</v>
      </c>
      <c r="BU25" s="181" t="s">
        <v>344</v>
      </c>
      <c r="BV25" s="180" t="s">
        <v>344</v>
      </c>
      <c r="BW25" s="181" t="s">
        <v>344</v>
      </c>
      <c r="BX25" s="181" t="s">
        <v>344</v>
      </c>
      <c r="BY25" s="185"/>
      <c r="BZ25" s="123">
        <v>0</v>
      </c>
      <c r="CA25" s="261"/>
      <c r="CB25" s="185"/>
      <c r="CC25" s="123">
        <v>0</v>
      </c>
      <c r="CD25" s="261"/>
    </row>
    <row r="26" spans="1:82" s="11" customFormat="1" ht="30" customHeight="1" thickBot="1" x14ac:dyDescent="0.3">
      <c r="A26" s="58" t="s">
        <v>151</v>
      </c>
      <c r="B26" s="66" t="s">
        <v>174</v>
      </c>
      <c r="C26" s="357"/>
      <c r="D26" s="66" t="s">
        <v>206</v>
      </c>
      <c r="E26" s="58" t="s">
        <v>0</v>
      </c>
      <c r="F26" s="58" t="s">
        <v>109</v>
      </c>
      <c r="G26" s="67" t="s">
        <v>74</v>
      </c>
      <c r="H26" s="307" t="str">
        <f>IF(H25="","",H25)</f>
        <v>Y</v>
      </c>
      <c r="I26" s="307" t="str">
        <f t="shared" si="3"/>
        <v>Y</v>
      </c>
      <c r="J26" s="307" t="str">
        <f t="shared" si="3"/>
        <v/>
      </c>
      <c r="K26" s="307" t="str">
        <f t="shared" si="3"/>
        <v>Version 4.0</v>
      </c>
      <c r="L26" s="307" t="str">
        <f t="shared" si="3"/>
        <v>Y</v>
      </c>
      <c r="M26" s="64" t="s">
        <v>717</v>
      </c>
      <c r="N26" s="180" t="s">
        <v>344</v>
      </c>
      <c r="O26" s="64">
        <v>0</v>
      </c>
      <c r="P26" s="181" t="s">
        <v>344</v>
      </c>
      <c r="Q26" s="180" t="s">
        <v>344</v>
      </c>
      <c r="R26" s="181" t="s">
        <v>344</v>
      </c>
      <c r="S26" s="181" t="s">
        <v>344</v>
      </c>
      <c r="T26" s="180" t="s">
        <v>344</v>
      </c>
      <c r="U26" s="181" t="s">
        <v>344</v>
      </c>
      <c r="V26" s="181" t="s">
        <v>344</v>
      </c>
      <c r="W26" s="180" t="s">
        <v>344</v>
      </c>
      <c r="X26" s="181" t="s">
        <v>344</v>
      </c>
      <c r="Y26" s="181" t="s">
        <v>344</v>
      </c>
      <c r="Z26" s="180" t="s">
        <v>344</v>
      </c>
      <c r="AA26" s="181" t="s">
        <v>344</v>
      </c>
      <c r="AB26" s="181" t="s">
        <v>344</v>
      </c>
      <c r="AC26" s="180" t="s">
        <v>344</v>
      </c>
      <c r="AD26" s="181" t="s">
        <v>344</v>
      </c>
      <c r="AE26" s="181" t="s">
        <v>344</v>
      </c>
      <c r="AF26" s="180" t="s">
        <v>344</v>
      </c>
      <c r="AG26" s="181" t="s">
        <v>344</v>
      </c>
      <c r="AH26" s="181" t="s">
        <v>344</v>
      </c>
      <c r="AI26" s="180" t="s">
        <v>344</v>
      </c>
      <c r="AJ26" s="181" t="s">
        <v>344</v>
      </c>
      <c r="AK26" s="181" t="s">
        <v>344</v>
      </c>
      <c r="AL26" s="180" t="s">
        <v>344</v>
      </c>
      <c r="AM26" s="181" t="s">
        <v>344</v>
      </c>
      <c r="AN26" s="181" t="s">
        <v>344</v>
      </c>
      <c r="AO26" s="180" t="s">
        <v>344</v>
      </c>
      <c r="AP26" s="181" t="s">
        <v>344</v>
      </c>
      <c r="AQ26" s="181" t="s">
        <v>344</v>
      </c>
      <c r="AR26" s="180" t="s">
        <v>344</v>
      </c>
      <c r="AS26" s="181" t="s">
        <v>344</v>
      </c>
      <c r="AT26" s="181" t="s">
        <v>344</v>
      </c>
      <c r="AU26" s="180" t="s">
        <v>344</v>
      </c>
      <c r="AV26" s="181" t="s">
        <v>344</v>
      </c>
      <c r="AW26" s="181" t="s">
        <v>344</v>
      </c>
      <c r="AX26" s="180" t="s">
        <v>344</v>
      </c>
      <c r="AY26" s="181" t="s">
        <v>344</v>
      </c>
      <c r="AZ26" s="181" t="s">
        <v>344</v>
      </c>
      <c r="BA26" s="180" t="s">
        <v>344</v>
      </c>
      <c r="BB26" s="181" t="s">
        <v>344</v>
      </c>
      <c r="BC26" s="181" t="s">
        <v>344</v>
      </c>
      <c r="BD26" s="180" t="s">
        <v>344</v>
      </c>
      <c r="BE26" s="181" t="s">
        <v>344</v>
      </c>
      <c r="BF26" s="181" t="s">
        <v>344</v>
      </c>
      <c r="BG26" s="180" t="s">
        <v>344</v>
      </c>
      <c r="BH26" s="181" t="s">
        <v>344</v>
      </c>
      <c r="BI26" s="181" t="s">
        <v>344</v>
      </c>
      <c r="BJ26" s="180" t="s">
        <v>344</v>
      </c>
      <c r="BK26" s="181" t="s">
        <v>344</v>
      </c>
      <c r="BL26" s="181" t="s">
        <v>344</v>
      </c>
      <c r="BM26" s="180" t="s">
        <v>344</v>
      </c>
      <c r="BN26" s="181" t="s">
        <v>344</v>
      </c>
      <c r="BO26" s="181" t="s">
        <v>344</v>
      </c>
      <c r="BP26" s="180" t="s">
        <v>344</v>
      </c>
      <c r="BQ26" s="181" t="s">
        <v>344</v>
      </c>
      <c r="BR26" s="181" t="s">
        <v>344</v>
      </c>
      <c r="BS26" s="180" t="s">
        <v>344</v>
      </c>
      <c r="BT26" s="181" t="s">
        <v>344</v>
      </c>
      <c r="BU26" s="181" t="s">
        <v>344</v>
      </c>
      <c r="BV26" s="180" t="s">
        <v>344</v>
      </c>
      <c r="BW26" s="181" t="s">
        <v>344</v>
      </c>
      <c r="BX26" s="181" t="s">
        <v>344</v>
      </c>
      <c r="BY26" s="180"/>
      <c r="BZ26" s="64">
        <v>0</v>
      </c>
      <c r="CA26" s="182"/>
      <c r="CB26" s="180"/>
      <c r="CC26" s="64">
        <v>0</v>
      </c>
      <c r="CD26" s="182"/>
    </row>
    <row r="27" spans="1:82" s="11" customFormat="1" ht="93" customHeight="1" thickTop="1" x14ac:dyDescent="0.25">
      <c r="A27" s="126" t="s">
        <v>152</v>
      </c>
      <c r="B27" s="126" t="s">
        <v>175</v>
      </c>
      <c r="C27" s="355" t="s">
        <v>345</v>
      </c>
      <c r="D27" s="127" t="s">
        <v>207</v>
      </c>
      <c r="E27" s="128" t="s">
        <v>0</v>
      </c>
      <c r="F27" s="128" t="s">
        <v>109</v>
      </c>
      <c r="G27" s="128" t="s">
        <v>72</v>
      </c>
      <c r="H27" s="305" t="s">
        <v>595</v>
      </c>
      <c r="I27" s="305" t="s">
        <v>595</v>
      </c>
      <c r="J27" s="305"/>
      <c r="K27" s="305" t="s">
        <v>724</v>
      </c>
      <c r="L27" s="305" t="s">
        <v>595</v>
      </c>
      <c r="M27" s="92" t="s">
        <v>715</v>
      </c>
      <c r="N27" s="140" t="s">
        <v>344</v>
      </c>
      <c r="O27" s="202">
        <v>0</v>
      </c>
      <c r="P27" s="187" t="s">
        <v>344</v>
      </c>
      <c r="Q27" s="140" t="s">
        <v>344</v>
      </c>
      <c r="R27" s="187" t="s">
        <v>344</v>
      </c>
      <c r="S27" s="187" t="s">
        <v>344</v>
      </c>
      <c r="T27" s="140" t="s">
        <v>344</v>
      </c>
      <c r="U27" s="187" t="s">
        <v>344</v>
      </c>
      <c r="V27" s="187" t="s">
        <v>344</v>
      </c>
      <c r="W27" s="140" t="s">
        <v>344</v>
      </c>
      <c r="X27" s="187" t="s">
        <v>344</v>
      </c>
      <c r="Y27" s="187" t="s">
        <v>344</v>
      </c>
      <c r="Z27" s="140" t="s">
        <v>344</v>
      </c>
      <c r="AA27" s="187" t="s">
        <v>344</v>
      </c>
      <c r="AB27" s="187" t="s">
        <v>344</v>
      </c>
      <c r="AC27" s="140" t="s">
        <v>344</v>
      </c>
      <c r="AD27" s="187" t="s">
        <v>344</v>
      </c>
      <c r="AE27" s="187" t="s">
        <v>344</v>
      </c>
      <c r="AF27" s="140" t="s">
        <v>344</v>
      </c>
      <c r="AG27" s="187" t="s">
        <v>344</v>
      </c>
      <c r="AH27" s="187" t="s">
        <v>344</v>
      </c>
      <c r="AI27" s="140" t="s">
        <v>344</v>
      </c>
      <c r="AJ27" s="187" t="s">
        <v>344</v>
      </c>
      <c r="AK27" s="187" t="s">
        <v>344</v>
      </c>
      <c r="AL27" s="140" t="s">
        <v>344</v>
      </c>
      <c r="AM27" s="187" t="s">
        <v>344</v>
      </c>
      <c r="AN27" s="187" t="s">
        <v>344</v>
      </c>
      <c r="AO27" s="140" t="s">
        <v>344</v>
      </c>
      <c r="AP27" s="187" t="s">
        <v>344</v>
      </c>
      <c r="AQ27" s="187" t="s">
        <v>344</v>
      </c>
      <c r="AR27" s="140" t="s">
        <v>344</v>
      </c>
      <c r="AS27" s="187" t="s">
        <v>344</v>
      </c>
      <c r="AT27" s="187" t="s">
        <v>344</v>
      </c>
      <c r="AU27" s="140" t="s">
        <v>344</v>
      </c>
      <c r="AV27" s="187" t="s">
        <v>344</v>
      </c>
      <c r="AW27" s="187" t="s">
        <v>344</v>
      </c>
      <c r="AX27" s="140" t="s">
        <v>344</v>
      </c>
      <c r="AY27" s="187" t="s">
        <v>344</v>
      </c>
      <c r="AZ27" s="187" t="s">
        <v>344</v>
      </c>
      <c r="BA27" s="140" t="s">
        <v>344</v>
      </c>
      <c r="BB27" s="187" t="s">
        <v>344</v>
      </c>
      <c r="BC27" s="187" t="s">
        <v>344</v>
      </c>
      <c r="BD27" s="140" t="s">
        <v>344</v>
      </c>
      <c r="BE27" s="187" t="s">
        <v>344</v>
      </c>
      <c r="BF27" s="187" t="s">
        <v>344</v>
      </c>
      <c r="BG27" s="140" t="s">
        <v>344</v>
      </c>
      <c r="BH27" s="187" t="s">
        <v>344</v>
      </c>
      <c r="BI27" s="187" t="s">
        <v>344</v>
      </c>
      <c r="BJ27" s="140" t="s">
        <v>344</v>
      </c>
      <c r="BK27" s="187" t="s">
        <v>344</v>
      </c>
      <c r="BL27" s="187" t="s">
        <v>344</v>
      </c>
      <c r="BM27" s="140" t="s">
        <v>344</v>
      </c>
      <c r="BN27" s="187" t="s">
        <v>344</v>
      </c>
      <c r="BO27" s="187" t="s">
        <v>344</v>
      </c>
      <c r="BP27" s="140" t="s">
        <v>344</v>
      </c>
      <c r="BQ27" s="187" t="s">
        <v>344</v>
      </c>
      <c r="BR27" s="187" t="s">
        <v>344</v>
      </c>
      <c r="BS27" s="140" t="s">
        <v>344</v>
      </c>
      <c r="BT27" s="187" t="s">
        <v>344</v>
      </c>
      <c r="BU27" s="187" t="s">
        <v>344</v>
      </c>
      <c r="BV27" s="140" t="s">
        <v>344</v>
      </c>
      <c r="BW27" s="187" t="s">
        <v>344</v>
      </c>
      <c r="BX27" s="187" t="s">
        <v>344</v>
      </c>
      <c r="BY27" s="183"/>
      <c r="BZ27" s="175">
        <v>0</v>
      </c>
      <c r="CA27" s="260"/>
      <c r="CB27" s="183"/>
      <c r="CC27" s="175">
        <v>0</v>
      </c>
      <c r="CD27" s="260"/>
    </row>
    <row r="28" spans="1:82" s="11" customFormat="1" ht="30" customHeight="1" x14ac:dyDescent="0.25">
      <c r="A28" s="104" t="s">
        <v>152</v>
      </c>
      <c r="B28" s="104" t="s">
        <v>175</v>
      </c>
      <c r="C28" s="356"/>
      <c r="D28" s="99" t="s">
        <v>207</v>
      </c>
      <c r="E28" s="108" t="s">
        <v>0</v>
      </c>
      <c r="F28" s="108" t="s">
        <v>109</v>
      </c>
      <c r="G28" s="94" t="s">
        <v>73</v>
      </c>
      <c r="H28" s="306" t="str">
        <f>IF(H27="","",H27)</f>
        <v>Y</v>
      </c>
      <c r="I28" s="306" t="str">
        <f t="shared" ref="I28:L29" si="4">IF(I27="","",I27)</f>
        <v>Y</v>
      </c>
      <c r="J28" s="306" t="str">
        <f t="shared" si="4"/>
        <v/>
      </c>
      <c r="K28" s="306" t="str">
        <f t="shared" si="4"/>
        <v>Version 4.0</v>
      </c>
      <c r="L28" s="306" t="str">
        <f t="shared" si="4"/>
        <v>Y</v>
      </c>
      <c r="M28" s="64" t="s">
        <v>716</v>
      </c>
      <c r="N28" s="180" t="s">
        <v>344</v>
      </c>
      <c r="O28" s="201">
        <v>0</v>
      </c>
      <c r="P28" s="181" t="s">
        <v>344</v>
      </c>
      <c r="Q28" s="180" t="s">
        <v>344</v>
      </c>
      <c r="R28" s="181" t="s">
        <v>344</v>
      </c>
      <c r="S28" s="181" t="s">
        <v>344</v>
      </c>
      <c r="T28" s="180" t="s">
        <v>344</v>
      </c>
      <c r="U28" s="181" t="s">
        <v>344</v>
      </c>
      <c r="V28" s="181" t="s">
        <v>344</v>
      </c>
      <c r="W28" s="180" t="s">
        <v>344</v>
      </c>
      <c r="X28" s="181" t="s">
        <v>344</v>
      </c>
      <c r="Y28" s="181" t="s">
        <v>344</v>
      </c>
      <c r="Z28" s="180" t="s">
        <v>344</v>
      </c>
      <c r="AA28" s="181" t="s">
        <v>344</v>
      </c>
      <c r="AB28" s="181" t="s">
        <v>344</v>
      </c>
      <c r="AC28" s="180" t="s">
        <v>344</v>
      </c>
      <c r="AD28" s="181" t="s">
        <v>344</v>
      </c>
      <c r="AE28" s="181" t="s">
        <v>344</v>
      </c>
      <c r="AF28" s="180" t="s">
        <v>344</v>
      </c>
      <c r="AG28" s="181" t="s">
        <v>344</v>
      </c>
      <c r="AH28" s="181" t="s">
        <v>344</v>
      </c>
      <c r="AI28" s="180" t="s">
        <v>344</v>
      </c>
      <c r="AJ28" s="181" t="s">
        <v>344</v>
      </c>
      <c r="AK28" s="181" t="s">
        <v>344</v>
      </c>
      <c r="AL28" s="180" t="s">
        <v>344</v>
      </c>
      <c r="AM28" s="181" t="s">
        <v>344</v>
      </c>
      <c r="AN28" s="181" t="s">
        <v>344</v>
      </c>
      <c r="AO28" s="180" t="s">
        <v>344</v>
      </c>
      <c r="AP28" s="181" t="s">
        <v>344</v>
      </c>
      <c r="AQ28" s="181" t="s">
        <v>344</v>
      </c>
      <c r="AR28" s="180" t="s">
        <v>344</v>
      </c>
      <c r="AS28" s="181" t="s">
        <v>344</v>
      </c>
      <c r="AT28" s="181" t="s">
        <v>344</v>
      </c>
      <c r="AU28" s="180" t="s">
        <v>344</v>
      </c>
      <c r="AV28" s="181" t="s">
        <v>344</v>
      </c>
      <c r="AW28" s="181" t="s">
        <v>344</v>
      </c>
      <c r="AX28" s="180" t="s">
        <v>344</v>
      </c>
      <c r="AY28" s="181" t="s">
        <v>344</v>
      </c>
      <c r="AZ28" s="181" t="s">
        <v>344</v>
      </c>
      <c r="BA28" s="180" t="s">
        <v>344</v>
      </c>
      <c r="BB28" s="181" t="s">
        <v>344</v>
      </c>
      <c r="BC28" s="181" t="s">
        <v>344</v>
      </c>
      <c r="BD28" s="180" t="s">
        <v>344</v>
      </c>
      <c r="BE28" s="181" t="s">
        <v>344</v>
      </c>
      <c r="BF28" s="181" t="s">
        <v>344</v>
      </c>
      <c r="BG28" s="180" t="s">
        <v>344</v>
      </c>
      <c r="BH28" s="181" t="s">
        <v>344</v>
      </c>
      <c r="BI28" s="181" t="s">
        <v>344</v>
      </c>
      <c r="BJ28" s="180" t="s">
        <v>344</v>
      </c>
      <c r="BK28" s="181" t="s">
        <v>344</v>
      </c>
      <c r="BL28" s="181" t="s">
        <v>344</v>
      </c>
      <c r="BM28" s="180" t="s">
        <v>344</v>
      </c>
      <c r="BN28" s="181" t="s">
        <v>344</v>
      </c>
      <c r="BO28" s="181" t="s">
        <v>344</v>
      </c>
      <c r="BP28" s="180" t="s">
        <v>344</v>
      </c>
      <c r="BQ28" s="181" t="s">
        <v>344</v>
      </c>
      <c r="BR28" s="181" t="s">
        <v>344</v>
      </c>
      <c r="BS28" s="180" t="s">
        <v>344</v>
      </c>
      <c r="BT28" s="181" t="s">
        <v>344</v>
      </c>
      <c r="BU28" s="181" t="s">
        <v>344</v>
      </c>
      <c r="BV28" s="180" t="s">
        <v>344</v>
      </c>
      <c r="BW28" s="181" t="s">
        <v>344</v>
      </c>
      <c r="BX28" s="181" t="s">
        <v>344</v>
      </c>
      <c r="BY28" s="185"/>
      <c r="BZ28" s="123">
        <v>0</v>
      </c>
      <c r="CA28" s="261"/>
      <c r="CB28" s="185"/>
      <c r="CC28" s="123">
        <v>0</v>
      </c>
      <c r="CD28" s="261"/>
    </row>
    <row r="29" spans="1:82" s="11" customFormat="1" ht="30" customHeight="1" thickBot="1" x14ac:dyDescent="0.3">
      <c r="A29" s="104" t="s">
        <v>152</v>
      </c>
      <c r="B29" s="104" t="s">
        <v>175</v>
      </c>
      <c r="C29" s="357"/>
      <c r="D29" s="104" t="s">
        <v>207</v>
      </c>
      <c r="E29" s="100" t="s">
        <v>0</v>
      </c>
      <c r="F29" s="100" t="s">
        <v>109</v>
      </c>
      <c r="G29" s="94" t="s">
        <v>74</v>
      </c>
      <c r="H29" s="307" t="str">
        <f>IF(H28="","",H28)</f>
        <v>Y</v>
      </c>
      <c r="I29" s="307" t="str">
        <f t="shared" si="4"/>
        <v>Y</v>
      </c>
      <c r="J29" s="307" t="str">
        <f t="shared" si="4"/>
        <v/>
      </c>
      <c r="K29" s="307" t="str">
        <f t="shared" si="4"/>
        <v>Version 4.0</v>
      </c>
      <c r="L29" s="307" t="str">
        <f t="shared" si="4"/>
        <v>Y</v>
      </c>
      <c r="M29" s="64" t="s">
        <v>717</v>
      </c>
      <c r="N29" s="180" t="s">
        <v>344</v>
      </c>
      <c r="O29" s="201">
        <v>0</v>
      </c>
      <c r="P29" s="181" t="s">
        <v>344</v>
      </c>
      <c r="Q29" s="180" t="s">
        <v>344</v>
      </c>
      <c r="R29" s="181" t="s">
        <v>344</v>
      </c>
      <c r="S29" s="181" t="s">
        <v>344</v>
      </c>
      <c r="T29" s="180" t="s">
        <v>344</v>
      </c>
      <c r="U29" s="181" t="s">
        <v>344</v>
      </c>
      <c r="V29" s="181" t="s">
        <v>344</v>
      </c>
      <c r="W29" s="180" t="s">
        <v>344</v>
      </c>
      <c r="X29" s="181" t="s">
        <v>344</v>
      </c>
      <c r="Y29" s="181" t="s">
        <v>344</v>
      </c>
      <c r="Z29" s="180" t="s">
        <v>344</v>
      </c>
      <c r="AA29" s="181" t="s">
        <v>344</v>
      </c>
      <c r="AB29" s="181" t="s">
        <v>344</v>
      </c>
      <c r="AC29" s="180" t="s">
        <v>344</v>
      </c>
      <c r="AD29" s="181" t="s">
        <v>344</v>
      </c>
      <c r="AE29" s="181" t="s">
        <v>344</v>
      </c>
      <c r="AF29" s="180" t="s">
        <v>344</v>
      </c>
      <c r="AG29" s="181" t="s">
        <v>344</v>
      </c>
      <c r="AH29" s="181" t="s">
        <v>344</v>
      </c>
      <c r="AI29" s="180" t="s">
        <v>344</v>
      </c>
      <c r="AJ29" s="181" t="s">
        <v>344</v>
      </c>
      <c r="AK29" s="181" t="s">
        <v>344</v>
      </c>
      <c r="AL29" s="180" t="s">
        <v>344</v>
      </c>
      <c r="AM29" s="181" t="s">
        <v>344</v>
      </c>
      <c r="AN29" s="181" t="s">
        <v>344</v>
      </c>
      <c r="AO29" s="180" t="s">
        <v>344</v>
      </c>
      <c r="AP29" s="181" t="s">
        <v>344</v>
      </c>
      <c r="AQ29" s="181" t="s">
        <v>344</v>
      </c>
      <c r="AR29" s="180" t="s">
        <v>344</v>
      </c>
      <c r="AS29" s="181" t="s">
        <v>344</v>
      </c>
      <c r="AT29" s="181" t="s">
        <v>344</v>
      </c>
      <c r="AU29" s="180" t="s">
        <v>344</v>
      </c>
      <c r="AV29" s="181" t="s">
        <v>344</v>
      </c>
      <c r="AW29" s="181" t="s">
        <v>344</v>
      </c>
      <c r="AX29" s="180" t="s">
        <v>344</v>
      </c>
      <c r="AY29" s="181" t="s">
        <v>344</v>
      </c>
      <c r="AZ29" s="181" t="s">
        <v>344</v>
      </c>
      <c r="BA29" s="180" t="s">
        <v>344</v>
      </c>
      <c r="BB29" s="181" t="s">
        <v>344</v>
      </c>
      <c r="BC29" s="181" t="s">
        <v>344</v>
      </c>
      <c r="BD29" s="180" t="s">
        <v>344</v>
      </c>
      <c r="BE29" s="181" t="s">
        <v>344</v>
      </c>
      <c r="BF29" s="181" t="s">
        <v>344</v>
      </c>
      <c r="BG29" s="180" t="s">
        <v>344</v>
      </c>
      <c r="BH29" s="181" t="s">
        <v>344</v>
      </c>
      <c r="BI29" s="181" t="s">
        <v>344</v>
      </c>
      <c r="BJ29" s="180" t="s">
        <v>344</v>
      </c>
      <c r="BK29" s="181" t="s">
        <v>344</v>
      </c>
      <c r="BL29" s="181" t="s">
        <v>344</v>
      </c>
      <c r="BM29" s="180" t="s">
        <v>344</v>
      </c>
      <c r="BN29" s="181" t="s">
        <v>344</v>
      </c>
      <c r="BO29" s="181" t="s">
        <v>344</v>
      </c>
      <c r="BP29" s="180" t="s">
        <v>344</v>
      </c>
      <c r="BQ29" s="181" t="s">
        <v>344</v>
      </c>
      <c r="BR29" s="181" t="s">
        <v>344</v>
      </c>
      <c r="BS29" s="180" t="s">
        <v>344</v>
      </c>
      <c r="BT29" s="181" t="s">
        <v>344</v>
      </c>
      <c r="BU29" s="181" t="s">
        <v>344</v>
      </c>
      <c r="BV29" s="180" t="s">
        <v>344</v>
      </c>
      <c r="BW29" s="181" t="s">
        <v>344</v>
      </c>
      <c r="BX29" s="181" t="s">
        <v>344</v>
      </c>
      <c r="BY29" s="180"/>
      <c r="BZ29" s="64">
        <v>0</v>
      </c>
      <c r="CA29" s="182"/>
      <c r="CB29" s="180"/>
      <c r="CC29" s="64">
        <v>0</v>
      </c>
      <c r="CD29" s="182"/>
    </row>
    <row r="30" spans="1:82" s="11" customFormat="1" ht="99.75" customHeight="1" thickTop="1" x14ac:dyDescent="0.25">
      <c r="A30" s="126" t="s">
        <v>153</v>
      </c>
      <c r="B30" s="126" t="s">
        <v>176</v>
      </c>
      <c r="C30" s="355" t="s">
        <v>346</v>
      </c>
      <c r="D30" s="126" t="s">
        <v>207</v>
      </c>
      <c r="E30" s="128" t="s">
        <v>0</v>
      </c>
      <c r="F30" s="128" t="s">
        <v>109</v>
      </c>
      <c r="G30" s="128" t="s">
        <v>72</v>
      </c>
      <c r="H30" s="305" t="s">
        <v>596</v>
      </c>
      <c r="I30" s="305"/>
      <c r="J30" s="305"/>
      <c r="K30" s="305"/>
      <c r="L30" s="305"/>
      <c r="M30" s="139"/>
      <c r="N30" s="140" t="s">
        <v>344</v>
      </c>
      <c r="O30" s="187"/>
      <c r="P30" s="187" t="s">
        <v>344</v>
      </c>
      <c r="Q30" s="140" t="s">
        <v>344</v>
      </c>
      <c r="R30" s="187" t="s">
        <v>344</v>
      </c>
      <c r="S30" s="187" t="s">
        <v>344</v>
      </c>
      <c r="T30" s="140" t="s">
        <v>344</v>
      </c>
      <c r="U30" s="187" t="s">
        <v>344</v>
      </c>
      <c r="V30" s="187" t="s">
        <v>344</v>
      </c>
      <c r="W30" s="140" t="s">
        <v>344</v>
      </c>
      <c r="X30" s="187" t="s">
        <v>344</v>
      </c>
      <c r="Y30" s="187" t="s">
        <v>344</v>
      </c>
      <c r="Z30" s="140" t="s">
        <v>344</v>
      </c>
      <c r="AA30" s="187" t="s">
        <v>344</v>
      </c>
      <c r="AB30" s="187" t="s">
        <v>344</v>
      </c>
      <c r="AC30" s="140" t="s">
        <v>344</v>
      </c>
      <c r="AD30" s="187" t="s">
        <v>344</v>
      </c>
      <c r="AE30" s="187" t="s">
        <v>344</v>
      </c>
      <c r="AF30" s="140" t="s">
        <v>344</v>
      </c>
      <c r="AG30" s="187" t="s">
        <v>344</v>
      </c>
      <c r="AH30" s="187" t="s">
        <v>344</v>
      </c>
      <c r="AI30" s="140" t="s">
        <v>344</v>
      </c>
      <c r="AJ30" s="187" t="s">
        <v>344</v>
      </c>
      <c r="AK30" s="187" t="s">
        <v>344</v>
      </c>
      <c r="AL30" s="140" t="s">
        <v>344</v>
      </c>
      <c r="AM30" s="187" t="s">
        <v>344</v>
      </c>
      <c r="AN30" s="187" t="s">
        <v>344</v>
      </c>
      <c r="AO30" s="140" t="s">
        <v>344</v>
      </c>
      <c r="AP30" s="187" t="s">
        <v>344</v>
      </c>
      <c r="AQ30" s="187" t="s">
        <v>344</v>
      </c>
      <c r="AR30" s="140" t="s">
        <v>344</v>
      </c>
      <c r="AS30" s="187" t="s">
        <v>344</v>
      </c>
      <c r="AT30" s="187" t="s">
        <v>344</v>
      </c>
      <c r="AU30" s="140" t="s">
        <v>344</v>
      </c>
      <c r="AV30" s="187" t="s">
        <v>344</v>
      </c>
      <c r="AW30" s="187" t="s">
        <v>344</v>
      </c>
      <c r="AX30" s="140" t="s">
        <v>344</v>
      </c>
      <c r="AY30" s="187" t="s">
        <v>344</v>
      </c>
      <c r="AZ30" s="187" t="s">
        <v>344</v>
      </c>
      <c r="BA30" s="140" t="s">
        <v>344</v>
      </c>
      <c r="BB30" s="187" t="s">
        <v>344</v>
      </c>
      <c r="BC30" s="187" t="s">
        <v>344</v>
      </c>
      <c r="BD30" s="140" t="s">
        <v>344</v>
      </c>
      <c r="BE30" s="187" t="s">
        <v>344</v>
      </c>
      <c r="BF30" s="187" t="s">
        <v>344</v>
      </c>
      <c r="BG30" s="140" t="s">
        <v>344</v>
      </c>
      <c r="BH30" s="187" t="s">
        <v>344</v>
      </c>
      <c r="BI30" s="187" t="s">
        <v>344</v>
      </c>
      <c r="BJ30" s="140" t="s">
        <v>344</v>
      </c>
      <c r="BK30" s="187" t="s">
        <v>344</v>
      </c>
      <c r="BL30" s="187" t="s">
        <v>344</v>
      </c>
      <c r="BM30" s="140" t="s">
        <v>344</v>
      </c>
      <c r="BN30" s="187" t="s">
        <v>344</v>
      </c>
      <c r="BO30" s="187" t="s">
        <v>344</v>
      </c>
      <c r="BP30" s="140" t="s">
        <v>344</v>
      </c>
      <c r="BQ30" s="187" t="s">
        <v>344</v>
      </c>
      <c r="BR30" s="187" t="s">
        <v>344</v>
      </c>
      <c r="BS30" s="140" t="s">
        <v>344</v>
      </c>
      <c r="BT30" s="187" t="s">
        <v>344</v>
      </c>
      <c r="BU30" s="187" t="s">
        <v>344</v>
      </c>
      <c r="BV30" s="140" t="s">
        <v>344</v>
      </c>
      <c r="BW30" s="187" t="s">
        <v>344</v>
      </c>
      <c r="BX30" s="187" t="s">
        <v>344</v>
      </c>
      <c r="BY30" s="183"/>
      <c r="BZ30" s="187"/>
      <c r="CA30" s="260"/>
      <c r="CB30" s="183"/>
      <c r="CC30" s="187"/>
      <c r="CD30" s="260"/>
    </row>
    <row r="31" spans="1:82" s="11" customFormat="1" ht="30" customHeight="1" x14ac:dyDescent="0.25">
      <c r="A31" s="58" t="s">
        <v>153</v>
      </c>
      <c r="B31" s="66" t="s">
        <v>176</v>
      </c>
      <c r="C31" s="356"/>
      <c r="D31" s="66" t="s">
        <v>207</v>
      </c>
      <c r="E31" s="58" t="s">
        <v>0</v>
      </c>
      <c r="F31" s="58" t="s">
        <v>109</v>
      </c>
      <c r="G31" s="67" t="s">
        <v>73</v>
      </c>
      <c r="H31" s="306" t="str">
        <f>IF(H30="","",H30)</f>
        <v>N</v>
      </c>
      <c r="I31" s="306" t="str">
        <f t="shared" ref="I31:L32" si="5">IF(I30="","",I30)</f>
        <v/>
      </c>
      <c r="J31" s="306" t="str">
        <f t="shared" si="5"/>
        <v/>
      </c>
      <c r="K31" s="306" t="str">
        <f t="shared" si="5"/>
        <v/>
      </c>
      <c r="L31" s="306" t="str">
        <f t="shared" si="5"/>
        <v/>
      </c>
      <c r="M31" s="201"/>
      <c r="N31" s="180" t="s">
        <v>344</v>
      </c>
      <c r="O31" s="181"/>
      <c r="P31" s="181" t="s">
        <v>344</v>
      </c>
      <c r="Q31" s="180" t="s">
        <v>344</v>
      </c>
      <c r="R31" s="181" t="s">
        <v>344</v>
      </c>
      <c r="S31" s="181" t="s">
        <v>344</v>
      </c>
      <c r="T31" s="180" t="s">
        <v>344</v>
      </c>
      <c r="U31" s="181" t="s">
        <v>344</v>
      </c>
      <c r="V31" s="181" t="s">
        <v>344</v>
      </c>
      <c r="W31" s="180" t="s">
        <v>344</v>
      </c>
      <c r="X31" s="181" t="s">
        <v>344</v>
      </c>
      <c r="Y31" s="181" t="s">
        <v>344</v>
      </c>
      <c r="Z31" s="180" t="s">
        <v>344</v>
      </c>
      <c r="AA31" s="181" t="s">
        <v>344</v>
      </c>
      <c r="AB31" s="181" t="s">
        <v>344</v>
      </c>
      <c r="AC31" s="180" t="s">
        <v>344</v>
      </c>
      <c r="AD31" s="181" t="s">
        <v>344</v>
      </c>
      <c r="AE31" s="181" t="s">
        <v>344</v>
      </c>
      <c r="AF31" s="180" t="s">
        <v>344</v>
      </c>
      <c r="AG31" s="181" t="s">
        <v>344</v>
      </c>
      <c r="AH31" s="181" t="s">
        <v>344</v>
      </c>
      <c r="AI31" s="180" t="s">
        <v>344</v>
      </c>
      <c r="AJ31" s="181" t="s">
        <v>344</v>
      </c>
      <c r="AK31" s="181" t="s">
        <v>344</v>
      </c>
      <c r="AL31" s="180" t="s">
        <v>344</v>
      </c>
      <c r="AM31" s="181" t="s">
        <v>344</v>
      </c>
      <c r="AN31" s="181" t="s">
        <v>344</v>
      </c>
      <c r="AO31" s="180" t="s">
        <v>344</v>
      </c>
      <c r="AP31" s="181" t="s">
        <v>344</v>
      </c>
      <c r="AQ31" s="181" t="s">
        <v>344</v>
      </c>
      <c r="AR31" s="180" t="s">
        <v>344</v>
      </c>
      <c r="AS31" s="181" t="s">
        <v>344</v>
      </c>
      <c r="AT31" s="181" t="s">
        <v>344</v>
      </c>
      <c r="AU31" s="180" t="s">
        <v>344</v>
      </c>
      <c r="AV31" s="181" t="s">
        <v>344</v>
      </c>
      <c r="AW31" s="181" t="s">
        <v>344</v>
      </c>
      <c r="AX31" s="180" t="s">
        <v>344</v>
      </c>
      <c r="AY31" s="181" t="s">
        <v>344</v>
      </c>
      <c r="AZ31" s="181" t="s">
        <v>344</v>
      </c>
      <c r="BA31" s="180" t="s">
        <v>344</v>
      </c>
      <c r="BB31" s="181" t="s">
        <v>344</v>
      </c>
      <c r="BC31" s="181" t="s">
        <v>344</v>
      </c>
      <c r="BD31" s="180" t="s">
        <v>344</v>
      </c>
      <c r="BE31" s="181" t="s">
        <v>344</v>
      </c>
      <c r="BF31" s="181" t="s">
        <v>344</v>
      </c>
      <c r="BG31" s="180" t="s">
        <v>344</v>
      </c>
      <c r="BH31" s="181" t="s">
        <v>344</v>
      </c>
      <c r="BI31" s="181" t="s">
        <v>344</v>
      </c>
      <c r="BJ31" s="180" t="s">
        <v>344</v>
      </c>
      <c r="BK31" s="181" t="s">
        <v>344</v>
      </c>
      <c r="BL31" s="181" t="s">
        <v>344</v>
      </c>
      <c r="BM31" s="180" t="s">
        <v>344</v>
      </c>
      <c r="BN31" s="181" t="s">
        <v>344</v>
      </c>
      <c r="BO31" s="181" t="s">
        <v>344</v>
      </c>
      <c r="BP31" s="180" t="s">
        <v>344</v>
      </c>
      <c r="BQ31" s="181" t="s">
        <v>344</v>
      </c>
      <c r="BR31" s="181" t="s">
        <v>344</v>
      </c>
      <c r="BS31" s="180" t="s">
        <v>344</v>
      </c>
      <c r="BT31" s="181" t="s">
        <v>344</v>
      </c>
      <c r="BU31" s="181" t="s">
        <v>344</v>
      </c>
      <c r="BV31" s="180" t="s">
        <v>344</v>
      </c>
      <c r="BW31" s="181" t="s">
        <v>344</v>
      </c>
      <c r="BX31" s="181" t="s">
        <v>344</v>
      </c>
      <c r="BY31" s="185"/>
      <c r="BZ31" s="181"/>
      <c r="CA31" s="261"/>
      <c r="CB31" s="185"/>
      <c r="CC31" s="181"/>
      <c r="CD31" s="261"/>
    </row>
    <row r="32" spans="1:82" s="11" customFormat="1" ht="30" customHeight="1" thickBot="1" x14ac:dyDescent="0.3">
      <c r="A32" s="58" t="s">
        <v>153</v>
      </c>
      <c r="B32" s="66" t="s">
        <v>176</v>
      </c>
      <c r="C32" s="357"/>
      <c r="D32" s="66" t="s">
        <v>207</v>
      </c>
      <c r="E32" s="58" t="s">
        <v>0</v>
      </c>
      <c r="F32" s="58" t="s">
        <v>109</v>
      </c>
      <c r="G32" s="67" t="s">
        <v>74</v>
      </c>
      <c r="H32" s="307" t="str">
        <f>IF(H31="","",H31)</f>
        <v>N</v>
      </c>
      <c r="I32" s="307" t="str">
        <f t="shared" si="5"/>
        <v/>
      </c>
      <c r="J32" s="307" t="str">
        <f t="shared" si="5"/>
        <v/>
      </c>
      <c r="K32" s="307" t="str">
        <f t="shared" si="5"/>
        <v/>
      </c>
      <c r="L32" s="307" t="str">
        <f t="shared" si="5"/>
        <v/>
      </c>
      <c r="M32" s="98"/>
      <c r="N32" s="180" t="s">
        <v>344</v>
      </c>
      <c r="O32" s="181"/>
      <c r="P32" s="181" t="s">
        <v>344</v>
      </c>
      <c r="Q32" s="180" t="s">
        <v>344</v>
      </c>
      <c r="R32" s="181" t="s">
        <v>344</v>
      </c>
      <c r="S32" s="181" t="s">
        <v>344</v>
      </c>
      <c r="T32" s="180" t="s">
        <v>344</v>
      </c>
      <c r="U32" s="181" t="s">
        <v>344</v>
      </c>
      <c r="V32" s="181" t="s">
        <v>344</v>
      </c>
      <c r="W32" s="180" t="s">
        <v>344</v>
      </c>
      <c r="X32" s="181" t="s">
        <v>344</v>
      </c>
      <c r="Y32" s="181" t="s">
        <v>344</v>
      </c>
      <c r="Z32" s="180" t="s">
        <v>344</v>
      </c>
      <c r="AA32" s="181" t="s">
        <v>344</v>
      </c>
      <c r="AB32" s="181" t="s">
        <v>344</v>
      </c>
      <c r="AC32" s="180" t="s">
        <v>344</v>
      </c>
      <c r="AD32" s="181" t="s">
        <v>344</v>
      </c>
      <c r="AE32" s="181" t="s">
        <v>344</v>
      </c>
      <c r="AF32" s="180" t="s">
        <v>344</v>
      </c>
      <c r="AG32" s="181" t="s">
        <v>344</v>
      </c>
      <c r="AH32" s="181" t="s">
        <v>344</v>
      </c>
      <c r="AI32" s="180" t="s">
        <v>344</v>
      </c>
      <c r="AJ32" s="181" t="s">
        <v>344</v>
      </c>
      <c r="AK32" s="181" t="s">
        <v>344</v>
      </c>
      <c r="AL32" s="180" t="s">
        <v>344</v>
      </c>
      <c r="AM32" s="181" t="s">
        <v>344</v>
      </c>
      <c r="AN32" s="181" t="s">
        <v>344</v>
      </c>
      <c r="AO32" s="180" t="s">
        <v>344</v>
      </c>
      <c r="AP32" s="181" t="s">
        <v>344</v>
      </c>
      <c r="AQ32" s="181" t="s">
        <v>344</v>
      </c>
      <c r="AR32" s="180" t="s">
        <v>344</v>
      </c>
      <c r="AS32" s="181" t="s">
        <v>344</v>
      </c>
      <c r="AT32" s="181" t="s">
        <v>344</v>
      </c>
      <c r="AU32" s="180" t="s">
        <v>344</v>
      </c>
      <c r="AV32" s="181" t="s">
        <v>344</v>
      </c>
      <c r="AW32" s="181" t="s">
        <v>344</v>
      </c>
      <c r="AX32" s="180" t="s">
        <v>344</v>
      </c>
      <c r="AY32" s="181" t="s">
        <v>344</v>
      </c>
      <c r="AZ32" s="181" t="s">
        <v>344</v>
      </c>
      <c r="BA32" s="180" t="s">
        <v>344</v>
      </c>
      <c r="BB32" s="181" t="s">
        <v>344</v>
      </c>
      <c r="BC32" s="181" t="s">
        <v>344</v>
      </c>
      <c r="BD32" s="180" t="s">
        <v>344</v>
      </c>
      <c r="BE32" s="181" t="s">
        <v>344</v>
      </c>
      <c r="BF32" s="181" t="s">
        <v>344</v>
      </c>
      <c r="BG32" s="180" t="s">
        <v>344</v>
      </c>
      <c r="BH32" s="181" t="s">
        <v>344</v>
      </c>
      <c r="BI32" s="181" t="s">
        <v>344</v>
      </c>
      <c r="BJ32" s="180" t="s">
        <v>344</v>
      </c>
      <c r="BK32" s="181" t="s">
        <v>344</v>
      </c>
      <c r="BL32" s="181" t="s">
        <v>344</v>
      </c>
      <c r="BM32" s="180" t="s">
        <v>344</v>
      </c>
      <c r="BN32" s="181" t="s">
        <v>344</v>
      </c>
      <c r="BO32" s="181" t="s">
        <v>344</v>
      </c>
      <c r="BP32" s="180" t="s">
        <v>344</v>
      </c>
      <c r="BQ32" s="181" t="s">
        <v>344</v>
      </c>
      <c r="BR32" s="181" t="s">
        <v>344</v>
      </c>
      <c r="BS32" s="180" t="s">
        <v>344</v>
      </c>
      <c r="BT32" s="181" t="s">
        <v>344</v>
      </c>
      <c r="BU32" s="181" t="s">
        <v>344</v>
      </c>
      <c r="BV32" s="180" t="s">
        <v>344</v>
      </c>
      <c r="BW32" s="181" t="s">
        <v>344</v>
      </c>
      <c r="BX32" s="181" t="s">
        <v>344</v>
      </c>
      <c r="BY32" s="180"/>
      <c r="BZ32" s="181"/>
      <c r="CA32" s="182"/>
      <c r="CB32" s="180"/>
      <c r="CC32" s="181"/>
      <c r="CD32" s="182"/>
    </row>
    <row r="33" spans="1:82" s="11" customFormat="1" ht="180" customHeight="1" thickTop="1" x14ac:dyDescent="0.25">
      <c r="A33" s="127" t="s">
        <v>154</v>
      </c>
      <c r="B33" s="126" t="s">
        <v>177</v>
      </c>
      <c r="C33" s="355" t="s">
        <v>347</v>
      </c>
      <c r="D33" s="126" t="s">
        <v>207</v>
      </c>
      <c r="E33" s="129" t="s">
        <v>0</v>
      </c>
      <c r="F33" s="128" t="s">
        <v>109</v>
      </c>
      <c r="G33" s="128" t="s">
        <v>72</v>
      </c>
      <c r="H33" s="305" t="s">
        <v>595</v>
      </c>
      <c r="I33" s="305" t="s">
        <v>596</v>
      </c>
      <c r="J33" s="317" t="s">
        <v>631</v>
      </c>
      <c r="K33" s="305" t="s">
        <v>724</v>
      </c>
      <c r="L33" s="305" t="s">
        <v>595</v>
      </c>
      <c r="M33" s="92" t="s">
        <v>715</v>
      </c>
      <c r="N33" s="140" t="s">
        <v>344</v>
      </c>
      <c r="O33" s="202">
        <v>0</v>
      </c>
      <c r="P33" s="187" t="s">
        <v>344</v>
      </c>
      <c r="Q33" s="140" t="s">
        <v>344</v>
      </c>
      <c r="R33" s="187" t="s">
        <v>344</v>
      </c>
      <c r="S33" s="187" t="s">
        <v>344</v>
      </c>
      <c r="T33" s="140" t="s">
        <v>344</v>
      </c>
      <c r="U33" s="187" t="s">
        <v>344</v>
      </c>
      <c r="V33" s="187" t="s">
        <v>344</v>
      </c>
      <c r="W33" s="140" t="s">
        <v>344</v>
      </c>
      <c r="X33" s="187" t="s">
        <v>344</v>
      </c>
      <c r="Y33" s="187" t="s">
        <v>344</v>
      </c>
      <c r="Z33" s="140" t="s">
        <v>344</v>
      </c>
      <c r="AA33" s="187" t="s">
        <v>344</v>
      </c>
      <c r="AB33" s="187" t="s">
        <v>344</v>
      </c>
      <c r="AC33" s="140" t="s">
        <v>344</v>
      </c>
      <c r="AD33" s="187" t="s">
        <v>344</v>
      </c>
      <c r="AE33" s="187" t="s">
        <v>344</v>
      </c>
      <c r="AF33" s="140" t="s">
        <v>344</v>
      </c>
      <c r="AG33" s="187" t="s">
        <v>344</v>
      </c>
      <c r="AH33" s="187" t="s">
        <v>344</v>
      </c>
      <c r="AI33" s="140" t="s">
        <v>344</v>
      </c>
      <c r="AJ33" s="187" t="s">
        <v>344</v>
      </c>
      <c r="AK33" s="187" t="s">
        <v>344</v>
      </c>
      <c r="AL33" s="140" t="s">
        <v>344</v>
      </c>
      <c r="AM33" s="187" t="s">
        <v>344</v>
      </c>
      <c r="AN33" s="187" t="s">
        <v>344</v>
      </c>
      <c r="AO33" s="140" t="s">
        <v>344</v>
      </c>
      <c r="AP33" s="187" t="s">
        <v>344</v>
      </c>
      <c r="AQ33" s="187" t="s">
        <v>344</v>
      </c>
      <c r="AR33" s="140" t="s">
        <v>344</v>
      </c>
      <c r="AS33" s="187" t="s">
        <v>344</v>
      </c>
      <c r="AT33" s="187" t="s">
        <v>344</v>
      </c>
      <c r="AU33" s="140" t="s">
        <v>344</v>
      </c>
      <c r="AV33" s="187" t="s">
        <v>344</v>
      </c>
      <c r="AW33" s="187" t="s">
        <v>344</v>
      </c>
      <c r="AX33" s="140" t="s">
        <v>344</v>
      </c>
      <c r="AY33" s="187" t="s">
        <v>344</v>
      </c>
      <c r="AZ33" s="187" t="s">
        <v>344</v>
      </c>
      <c r="BA33" s="140" t="s">
        <v>344</v>
      </c>
      <c r="BB33" s="187" t="s">
        <v>344</v>
      </c>
      <c r="BC33" s="187" t="s">
        <v>344</v>
      </c>
      <c r="BD33" s="140" t="s">
        <v>344</v>
      </c>
      <c r="BE33" s="187" t="s">
        <v>344</v>
      </c>
      <c r="BF33" s="187" t="s">
        <v>344</v>
      </c>
      <c r="BG33" s="140" t="s">
        <v>344</v>
      </c>
      <c r="BH33" s="187" t="s">
        <v>344</v>
      </c>
      <c r="BI33" s="187" t="s">
        <v>344</v>
      </c>
      <c r="BJ33" s="140" t="s">
        <v>344</v>
      </c>
      <c r="BK33" s="187" t="s">
        <v>344</v>
      </c>
      <c r="BL33" s="187" t="s">
        <v>344</v>
      </c>
      <c r="BM33" s="140" t="s">
        <v>344</v>
      </c>
      <c r="BN33" s="187" t="s">
        <v>344</v>
      </c>
      <c r="BO33" s="187" t="s">
        <v>344</v>
      </c>
      <c r="BP33" s="140" t="s">
        <v>344</v>
      </c>
      <c r="BQ33" s="187" t="s">
        <v>344</v>
      </c>
      <c r="BR33" s="187" t="s">
        <v>344</v>
      </c>
      <c r="BS33" s="140" t="s">
        <v>344</v>
      </c>
      <c r="BT33" s="187" t="s">
        <v>344</v>
      </c>
      <c r="BU33" s="187" t="s">
        <v>344</v>
      </c>
      <c r="BV33" s="140" t="s">
        <v>344</v>
      </c>
      <c r="BW33" s="187" t="s">
        <v>344</v>
      </c>
      <c r="BX33" s="187" t="s">
        <v>344</v>
      </c>
      <c r="BY33" s="183"/>
      <c r="BZ33" s="175">
        <v>0</v>
      </c>
      <c r="CA33" s="260"/>
      <c r="CB33" s="183"/>
      <c r="CC33" s="175">
        <v>0</v>
      </c>
      <c r="CD33" s="260"/>
    </row>
    <row r="34" spans="1:82" s="11" customFormat="1" ht="30" customHeight="1" x14ac:dyDescent="0.25">
      <c r="A34" s="99" t="s">
        <v>154</v>
      </c>
      <c r="B34" s="104" t="s">
        <v>177</v>
      </c>
      <c r="C34" s="356"/>
      <c r="D34" s="104" t="s">
        <v>207</v>
      </c>
      <c r="E34" s="100" t="s">
        <v>0</v>
      </c>
      <c r="F34" s="106" t="s">
        <v>109</v>
      </c>
      <c r="G34" s="94" t="s">
        <v>73</v>
      </c>
      <c r="H34" s="306" t="str">
        <f>IF(H33="","",H33)</f>
        <v>Y</v>
      </c>
      <c r="I34" s="306" t="str">
        <f t="shared" ref="I34:L35" si="6">IF(I33="","",I33)</f>
        <v>N</v>
      </c>
      <c r="J34" s="306" t="str">
        <f t="shared" si="6"/>
        <v xml:space="preserve">Iowa will collect this information at the time of application. However, the metric counts cannot be captured after initial enrollment because when the case numbers/ledger keys are in Subject to Recovery status, then there is no way to determine if they had paid the debt or still owe it. They might have paid it in collections or it could have been cancelled after being set to subject to recovery. </v>
      </c>
      <c r="K34" s="306" t="str">
        <f t="shared" si="6"/>
        <v>Version 4.0</v>
      </c>
      <c r="L34" s="306" t="str">
        <f t="shared" si="6"/>
        <v>Y</v>
      </c>
      <c r="M34" s="64" t="s">
        <v>716</v>
      </c>
      <c r="N34" s="180" t="s">
        <v>344</v>
      </c>
      <c r="O34" s="201">
        <v>0</v>
      </c>
      <c r="P34" s="181" t="s">
        <v>344</v>
      </c>
      <c r="Q34" s="180" t="s">
        <v>344</v>
      </c>
      <c r="R34" s="181" t="s">
        <v>344</v>
      </c>
      <c r="S34" s="181" t="s">
        <v>344</v>
      </c>
      <c r="T34" s="180" t="s">
        <v>344</v>
      </c>
      <c r="U34" s="181" t="s">
        <v>344</v>
      </c>
      <c r="V34" s="181" t="s">
        <v>344</v>
      </c>
      <c r="W34" s="180" t="s">
        <v>344</v>
      </c>
      <c r="X34" s="181" t="s">
        <v>344</v>
      </c>
      <c r="Y34" s="181" t="s">
        <v>344</v>
      </c>
      <c r="Z34" s="180" t="s">
        <v>344</v>
      </c>
      <c r="AA34" s="181" t="s">
        <v>344</v>
      </c>
      <c r="AB34" s="181" t="s">
        <v>344</v>
      </c>
      <c r="AC34" s="180" t="s">
        <v>344</v>
      </c>
      <c r="AD34" s="181" t="s">
        <v>344</v>
      </c>
      <c r="AE34" s="181" t="s">
        <v>344</v>
      </c>
      <c r="AF34" s="180" t="s">
        <v>344</v>
      </c>
      <c r="AG34" s="181" t="s">
        <v>344</v>
      </c>
      <c r="AH34" s="181" t="s">
        <v>344</v>
      </c>
      <c r="AI34" s="180" t="s">
        <v>344</v>
      </c>
      <c r="AJ34" s="181" t="s">
        <v>344</v>
      </c>
      <c r="AK34" s="181" t="s">
        <v>344</v>
      </c>
      <c r="AL34" s="180" t="s">
        <v>344</v>
      </c>
      <c r="AM34" s="181" t="s">
        <v>344</v>
      </c>
      <c r="AN34" s="181" t="s">
        <v>344</v>
      </c>
      <c r="AO34" s="180" t="s">
        <v>344</v>
      </c>
      <c r="AP34" s="181" t="s">
        <v>344</v>
      </c>
      <c r="AQ34" s="181" t="s">
        <v>344</v>
      </c>
      <c r="AR34" s="180" t="s">
        <v>344</v>
      </c>
      <c r="AS34" s="181" t="s">
        <v>344</v>
      </c>
      <c r="AT34" s="181" t="s">
        <v>344</v>
      </c>
      <c r="AU34" s="180" t="s">
        <v>344</v>
      </c>
      <c r="AV34" s="181" t="s">
        <v>344</v>
      </c>
      <c r="AW34" s="181" t="s">
        <v>344</v>
      </c>
      <c r="AX34" s="180" t="s">
        <v>344</v>
      </c>
      <c r="AY34" s="181" t="s">
        <v>344</v>
      </c>
      <c r="AZ34" s="181" t="s">
        <v>344</v>
      </c>
      <c r="BA34" s="180" t="s">
        <v>344</v>
      </c>
      <c r="BB34" s="181" t="s">
        <v>344</v>
      </c>
      <c r="BC34" s="181" t="s">
        <v>344</v>
      </c>
      <c r="BD34" s="180" t="s">
        <v>344</v>
      </c>
      <c r="BE34" s="181" t="s">
        <v>344</v>
      </c>
      <c r="BF34" s="181" t="s">
        <v>344</v>
      </c>
      <c r="BG34" s="180" t="s">
        <v>344</v>
      </c>
      <c r="BH34" s="181" t="s">
        <v>344</v>
      </c>
      <c r="BI34" s="181" t="s">
        <v>344</v>
      </c>
      <c r="BJ34" s="180" t="s">
        <v>344</v>
      </c>
      <c r="BK34" s="181" t="s">
        <v>344</v>
      </c>
      <c r="BL34" s="181" t="s">
        <v>344</v>
      </c>
      <c r="BM34" s="180" t="s">
        <v>344</v>
      </c>
      <c r="BN34" s="181" t="s">
        <v>344</v>
      </c>
      <c r="BO34" s="181" t="s">
        <v>344</v>
      </c>
      <c r="BP34" s="180" t="s">
        <v>344</v>
      </c>
      <c r="BQ34" s="181" t="s">
        <v>344</v>
      </c>
      <c r="BR34" s="181" t="s">
        <v>344</v>
      </c>
      <c r="BS34" s="180" t="s">
        <v>344</v>
      </c>
      <c r="BT34" s="181" t="s">
        <v>344</v>
      </c>
      <c r="BU34" s="181" t="s">
        <v>344</v>
      </c>
      <c r="BV34" s="180" t="s">
        <v>344</v>
      </c>
      <c r="BW34" s="181" t="s">
        <v>344</v>
      </c>
      <c r="BX34" s="181" t="s">
        <v>344</v>
      </c>
      <c r="BY34" s="185"/>
      <c r="BZ34" s="123">
        <v>0</v>
      </c>
      <c r="CA34" s="261"/>
      <c r="CB34" s="185"/>
      <c r="CC34" s="123">
        <v>0</v>
      </c>
      <c r="CD34" s="261"/>
    </row>
    <row r="35" spans="1:82" s="11" customFormat="1" ht="137.25" customHeight="1" thickBot="1" x14ac:dyDescent="0.3">
      <c r="A35" s="104" t="s">
        <v>154</v>
      </c>
      <c r="B35" s="104" t="s">
        <v>177</v>
      </c>
      <c r="C35" s="357"/>
      <c r="D35" s="104" t="s">
        <v>207</v>
      </c>
      <c r="E35" s="106" t="s">
        <v>0</v>
      </c>
      <c r="F35" s="106" t="s">
        <v>109</v>
      </c>
      <c r="G35" s="94" t="s">
        <v>74</v>
      </c>
      <c r="H35" s="307" t="str">
        <f>IF(H34="","",H34)</f>
        <v>Y</v>
      </c>
      <c r="I35" s="307" t="str">
        <f t="shared" si="6"/>
        <v>N</v>
      </c>
      <c r="J35" s="307" t="str">
        <f t="shared" si="6"/>
        <v xml:space="preserve">Iowa will collect this information at the time of application. However, the metric counts cannot be captured after initial enrollment because when the case numbers/ledger keys are in Subject to Recovery status, then there is no way to determine if they had paid the debt or still owe it. They might have paid it in collections or it could have been cancelled after being set to subject to recovery. </v>
      </c>
      <c r="K35" s="307" t="str">
        <f t="shared" si="6"/>
        <v>Version 4.0</v>
      </c>
      <c r="L35" s="307" t="str">
        <f t="shared" si="6"/>
        <v>Y</v>
      </c>
      <c r="M35" s="64" t="s">
        <v>717</v>
      </c>
      <c r="N35" s="180" t="s">
        <v>344</v>
      </c>
      <c r="O35" s="201">
        <v>0</v>
      </c>
      <c r="P35" s="181" t="s">
        <v>344</v>
      </c>
      <c r="Q35" s="180" t="s">
        <v>344</v>
      </c>
      <c r="R35" s="181" t="s">
        <v>344</v>
      </c>
      <c r="S35" s="181" t="s">
        <v>344</v>
      </c>
      <c r="T35" s="180" t="s">
        <v>344</v>
      </c>
      <c r="U35" s="181" t="s">
        <v>344</v>
      </c>
      <c r="V35" s="181" t="s">
        <v>344</v>
      </c>
      <c r="W35" s="180" t="s">
        <v>344</v>
      </c>
      <c r="X35" s="181" t="s">
        <v>344</v>
      </c>
      <c r="Y35" s="181" t="s">
        <v>344</v>
      </c>
      <c r="Z35" s="180" t="s">
        <v>344</v>
      </c>
      <c r="AA35" s="181" t="s">
        <v>344</v>
      </c>
      <c r="AB35" s="181" t="s">
        <v>344</v>
      </c>
      <c r="AC35" s="180" t="s">
        <v>344</v>
      </c>
      <c r="AD35" s="181" t="s">
        <v>344</v>
      </c>
      <c r="AE35" s="181" t="s">
        <v>344</v>
      </c>
      <c r="AF35" s="180" t="s">
        <v>344</v>
      </c>
      <c r="AG35" s="181" t="s">
        <v>344</v>
      </c>
      <c r="AH35" s="181" t="s">
        <v>344</v>
      </c>
      <c r="AI35" s="180" t="s">
        <v>344</v>
      </c>
      <c r="AJ35" s="181" t="s">
        <v>344</v>
      </c>
      <c r="AK35" s="181" t="s">
        <v>344</v>
      </c>
      <c r="AL35" s="180" t="s">
        <v>344</v>
      </c>
      <c r="AM35" s="181" t="s">
        <v>344</v>
      </c>
      <c r="AN35" s="181" t="s">
        <v>344</v>
      </c>
      <c r="AO35" s="180" t="s">
        <v>344</v>
      </c>
      <c r="AP35" s="181" t="s">
        <v>344</v>
      </c>
      <c r="AQ35" s="181" t="s">
        <v>344</v>
      </c>
      <c r="AR35" s="180" t="s">
        <v>344</v>
      </c>
      <c r="AS35" s="181" t="s">
        <v>344</v>
      </c>
      <c r="AT35" s="181" t="s">
        <v>344</v>
      </c>
      <c r="AU35" s="180" t="s">
        <v>344</v>
      </c>
      <c r="AV35" s="181" t="s">
        <v>344</v>
      </c>
      <c r="AW35" s="181" t="s">
        <v>344</v>
      </c>
      <c r="AX35" s="180" t="s">
        <v>344</v>
      </c>
      <c r="AY35" s="181" t="s">
        <v>344</v>
      </c>
      <c r="AZ35" s="181" t="s">
        <v>344</v>
      </c>
      <c r="BA35" s="180" t="s">
        <v>344</v>
      </c>
      <c r="BB35" s="181" t="s">
        <v>344</v>
      </c>
      <c r="BC35" s="181" t="s">
        <v>344</v>
      </c>
      <c r="BD35" s="180" t="s">
        <v>344</v>
      </c>
      <c r="BE35" s="181" t="s">
        <v>344</v>
      </c>
      <c r="BF35" s="181" t="s">
        <v>344</v>
      </c>
      <c r="BG35" s="180" t="s">
        <v>344</v>
      </c>
      <c r="BH35" s="181" t="s">
        <v>344</v>
      </c>
      <c r="BI35" s="181" t="s">
        <v>344</v>
      </c>
      <c r="BJ35" s="180" t="s">
        <v>344</v>
      </c>
      <c r="BK35" s="181" t="s">
        <v>344</v>
      </c>
      <c r="BL35" s="181" t="s">
        <v>344</v>
      </c>
      <c r="BM35" s="180" t="s">
        <v>344</v>
      </c>
      <c r="BN35" s="181" t="s">
        <v>344</v>
      </c>
      <c r="BO35" s="181" t="s">
        <v>344</v>
      </c>
      <c r="BP35" s="180" t="s">
        <v>344</v>
      </c>
      <c r="BQ35" s="181" t="s">
        <v>344</v>
      </c>
      <c r="BR35" s="181" t="s">
        <v>344</v>
      </c>
      <c r="BS35" s="180" t="s">
        <v>344</v>
      </c>
      <c r="BT35" s="181" t="s">
        <v>344</v>
      </c>
      <c r="BU35" s="181" t="s">
        <v>344</v>
      </c>
      <c r="BV35" s="180" t="s">
        <v>344</v>
      </c>
      <c r="BW35" s="181" t="s">
        <v>344</v>
      </c>
      <c r="BX35" s="181" t="s">
        <v>344</v>
      </c>
      <c r="BY35" s="180"/>
      <c r="BZ35" s="64">
        <v>0</v>
      </c>
      <c r="CA35" s="182"/>
      <c r="CB35" s="180"/>
      <c r="CC35" s="64">
        <v>0</v>
      </c>
      <c r="CD35" s="182"/>
    </row>
    <row r="36" spans="1:82" s="11" customFormat="1" ht="113.25" customHeight="1" thickTop="1" x14ac:dyDescent="0.25">
      <c r="A36" s="126" t="s">
        <v>155</v>
      </c>
      <c r="B36" s="126" t="s">
        <v>178</v>
      </c>
      <c r="C36" s="355" t="s">
        <v>348</v>
      </c>
      <c r="D36" s="126" t="s">
        <v>206</v>
      </c>
      <c r="E36" s="128" t="s">
        <v>0</v>
      </c>
      <c r="F36" s="128" t="s">
        <v>109</v>
      </c>
      <c r="G36" s="128" t="s">
        <v>72</v>
      </c>
      <c r="H36" s="305" t="s">
        <v>596</v>
      </c>
      <c r="I36" s="305"/>
      <c r="J36" s="305"/>
      <c r="K36" s="305"/>
      <c r="L36" s="305"/>
      <c r="M36" s="139"/>
      <c r="N36" s="140" t="s">
        <v>344</v>
      </c>
      <c r="O36" s="187"/>
      <c r="P36" s="187" t="s">
        <v>344</v>
      </c>
      <c r="Q36" s="140" t="s">
        <v>344</v>
      </c>
      <c r="R36" s="187" t="s">
        <v>344</v>
      </c>
      <c r="S36" s="187" t="s">
        <v>344</v>
      </c>
      <c r="T36" s="140" t="s">
        <v>344</v>
      </c>
      <c r="U36" s="187" t="s">
        <v>344</v>
      </c>
      <c r="V36" s="187" t="s">
        <v>344</v>
      </c>
      <c r="W36" s="140" t="s">
        <v>344</v>
      </c>
      <c r="X36" s="187" t="s">
        <v>344</v>
      </c>
      <c r="Y36" s="187" t="s">
        <v>344</v>
      </c>
      <c r="Z36" s="140" t="s">
        <v>344</v>
      </c>
      <c r="AA36" s="187" t="s">
        <v>344</v>
      </c>
      <c r="AB36" s="187" t="s">
        <v>344</v>
      </c>
      <c r="AC36" s="140" t="s">
        <v>344</v>
      </c>
      <c r="AD36" s="187" t="s">
        <v>344</v>
      </c>
      <c r="AE36" s="187" t="s">
        <v>344</v>
      </c>
      <c r="AF36" s="140" t="s">
        <v>344</v>
      </c>
      <c r="AG36" s="187" t="s">
        <v>344</v>
      </c>
      <c r="AH36" s="187" t="s">
        <v>344</v>
      </c>
      <c r="AI36" s="140" t="s">
        <v>344</v>
      </c>
      <c r="AJ36" s="187" t="s">
        <v>344</v>
      </c>
      <c r="AK36" s="187" t="s">
        <v>344</v>
      </c>
      <c r="AL36" s="140" t="s">
        <v>344</v>
      </c>
      <c r="AM36" s="187" t="s">
        <v>344</v>
      </c>
      <c r="AN36" s="187" t="s">
        <v>344</v>
      </c>
      <c r="AO36" s="140" t="s">
        <v>344</v>
      </c>
      <c r="AP36" s="187" t="s">
        <v>344</v>
      </c>
      <c r="AQ36" s="187" t="s">
        <v>344</v>
      </c>
      <c r="AR36" s="140" t="s">
        <v>344</v>
      </c>
      <c r="AS36" s="187" t="s">
        <v>344</v>
      </c>
      <c r="AT36" s="187" t="s">
        <v>344</v>
      </c>
      <c r="AU36" s="140" t="s">
        <v>344</v>
      </c>
      <c r="AV36" s="187" t="s">
        <v>344</v>
      </c>
      <c r="AW36" s="187" t="s">
        <v>344</v>
      </c>
      <c r="AX36" s="140" t="s">
        <v>344</v>
      </c>
      <c r="AY36" s="187" t="s">
        <v>344</v>
      </c>
      <c r="AZ36" s="187" t="s">
        <v>344</v>
      </c>
      <c r="BA36" s="140" t="s">
        <v>344</v>
      </c>
      <c r="BB36" s="187" t="s">
        <v>344</v>
      </c>
      <c r="BC36" s="187" t="s">
        <v>344</v>
      </c>
      <c r="BD36" s="140" t="s">
        <v>344</v>
      </c>
      <c r="BE36" s="187" t="s">
        <v>344</v>
      </c>
      <c r="BF36" s="187" t="s">
        <v>344</v>
      </c>
      <c r="BG36" s="140" t="s">
        <v>344</v>
      </c>
      <c r="BH36" s="187" t="s">
        <v>344</v>
      </c>
      <c r="BI36" s="187" t="s">
        <v>344</v>
      </c>
      <c r="BJ36" s="140" t="s">
        <v>344</v>
      </c>
      <c r="BK36" s="187" t="s">
        <v>344</v>
      </c>
      <c r="BL36" s="187" t="s">
        <v>344</v>
      </c>
      <c r="BM36" s="140" t="s">
        <v>344</v>
      </c>
      <c r="BN36" s="187" t="s">
        <v>344</v>
      </c>
      <c r="BO36" s="187" t="s">
        <v>344</v>
      </c>
      <c r="BP36" s="140" t="s">
        <v>344</v>
      </c>
      <c r="BQ36" s="187" t="s">
        <v>344</v>
      </c>
      <c r="BR36" s="187" t="s">
        <v>344</v>
      </c>
      <c r="BS36" s="140" t="s">
        <v>344</v>
      </c>
      <c r="BT36" s="187" t="s">
        <v>344</v>
      </c>
      <c r="BU36" s="187" t="s">
        <v>344</v>
      </c>
      <c r="BV36" s="140" t="s">
        <v>344</v>
      </c>
      <c r="BW36" s="187" t="s">
        <v>344</v>
      </c>
      <c r="BX36" s="187" t="s">
        <v>344</v>
      </c>
      <c r="BY36" s="183"/>
      <c r="BZ36" s="187"/>
      <c r="CA36" s="260"/>
      <c r="CB36" s="183"/>
      <c r="CC36" s="187"/>
      <c r="CD36" s="260"/>
    </row>
    <row r="37" spans="1:82" s="11" customFormat="1" ht="30.75" customHeight="1" x14ac:dyDescent="0.25">
      <c r="A37" s="58" t="s">
        <v>155</v>
      </c>
      <c r="B37" s="66" t="s">
        <v>179</v>
      </c>
      <c r="C37" s="356"/>
      <c r="D37" s="66" t="s">
        <v>206</v>
      </c>
      <c r="E37" s="58" t="s">
        <v>0</v>
      </c>
      <c r="F37" s="58" t="s">
        <v>109</v>
      </c>
      <c r="G37" s="67" t="s">
        <v>73</v>
      </c>
      <c r="H37" s="306" t="str">
        <f>IF(H36="","",H36)</f>
        <v>N</v>
      </c>
      <c r="I37" s="306" t="str">
        <f t="shared" ref="I37:L38" si="7">IF(I36="","",I36)</f>
        <v/>
      </c>
      <c r="J37" s="306" t="str">
        <f t="shared" si="7"/>
        <v/>
      </c>
      <c r="K37" s="306" t="str">
        <f t="shared" si="7"/>
        <v/>
      </c>
      <c r="L37" s="306" t="str">
        <f t="shared" si="7"/>
        <v/>
      </c>
      <c r="M37" s="201"/>
      <c r="N37" s="180" t="s">
        <v>344</v>
      </c>
      <c r="O37" s="181"/>
      <c r="P37" s="181" t="s">
        <v>344</v>
      </c>
      <c r="Q37" s="180" t="s">
        <v>344</v>
      </c>
      <c r="R37" s="181" t="s">
        <v>344</v>
      </c>
      <c r="S37" s="181" t="s">
        <v>344</v>
      </c>
      <c r="T37" s="180" t="s">
        <v>344</v>
      </c>
      <c r="U37" s="181" t="s">
        <v>344</v>
      </c>
      <c r="V37" s="181" t="s">
        <v>344</v>
      </c>
      <c r="W37" s="180" t="s">
        <v>344</v>
      </c>
      <c r="X37" s="181" t="s">
        <v>344</v>
      </c>
      <c r="Y37" s="181" t="s">
        <v>344</v>
      </c>
      <c r="Z37" s="180" t="s">
        <v>344</v>
      </c>
      <c r="AA37" s="181" t="s">
        <v>344</v>
      </c>
      <c r="AB37" s="181" t="s">
        <v>344</v>
      </c>
      <c r="AC37" s="180" t="s">
        <v>344</v>
      </c>
      <c r="AD37" s="181" t="s">
        <v>344</v>
      </c>
      <c r="AE37" s="181" t="s">
        <v>344</v>
      </c>
      <c r="AF37" s="180" t="s">
        <v>344</v>
      </c>
      <c r="AG37" s="181" t="s">
        <v>344</v>
      </c>
      <c r="AH37" s="181" t="s">
        <v>344</v>
      </c>
      <c r="AI37" s="180" t="s">
        <v>344</v>
      </c>
      <c r="AJ37" s="181" t="s">
        <v>344</v>
      </c>
      <c r="AK37" s="181" t="s">
        <v>344</v>
      </c>
      <c r="AL37" s="180" t="s">
        <v>344</v>
      </c>
      <c r="AM37" s="181" t="s">
        <v>344</v>
      </c>
      <c r="AN37" s="181" t="s">
        <v>344</v>
      </c>
      <c r="AO37" s="180" t="s">
        <v>344</v>
      </c>
      <c r="AP37" s="181" t="s">
        <v>344</v>
      </c>
      <c r="AQ37" s="181" t="s">
        <v>344</v>
      </c>
      <c r="AR37" s="180" t="s">
        <v>344</v>
      </c>
      <c r="AS37" s="181" t="s">
        <v>344</v>
      </c>
      <c r="AT37" s="181" t="s">
        <v>344</v>
      </c>
      <c r="AU37" s="180" t="s">
        <v>344</v>
      </c>
      <c r="AV37" s="181" t="s">
        <v>344</v>
      </c>
      <c r="AW37" s="181" t="s">
        <v>344</v>
      </c>
      <c r="AX37" s="180" t="s">
        <v>344</v>
      </c>
      <c r="AY37" s="181" t="s">
        <v>344</v>
      </c>
      <c r="AZ37" s="181" t="s">
        <v>344</v>
      </c>
      <c r="BA37" s="180" t="s">
        <v>344</v>
      </c>
      <c r="BB37" s="181" t="s">
        <v>344</v>
      </c>
      <c r="BC37" s="181" t="s">
        <v>344</v>
      </c>
      <c r="BD37" s="180" t="s">
        <v>344</v>
      </c>
      <c r="BE37" s="181" t="s">
        <v>344</v>
      </c>
      <c r="BF37" s="181" t="s">
        <v>344</v>
      </c>
      <c r="BG37" s="180" t="s">
        <v>344</v>
      </c>
      <c r="BH37" s="181" t="s">
        <v>344</v>
      </c>
      <c r="BI37" s="181" t="s">
        <v>344</v>
      </c>
      <c r="BJ37" s="180" t="s">
        <v>344</v>
      </c>
      <c r="BK37" s="181" t="s">
        <v>344</v>
      </c>
      <c r="BL37" s="181" t="s">
        <v>344</v>
      </c>
      <c r="BM37" s="180" t="s">
        <v>344</v>
      </c>
      <c r="BN37" s="181" t="s">
        <v>344</v>
      </c>
      <c r="BO37" s="181" t="s">
        <v>344</v>
      </c>
      <c r="BP37" s="180" t="s">
        <v>344</v>
      </c>
      <c r="BQ37" s="181" t="s">
        <v>344</v>
      </c>
      <c r="BR37" s="181" t="s">
        <v>344</v>
      </c>
      <c r="BS37" s="180" t="s">
        <v>344</v>
      </c>
      <c r="BT37" s="181" t="s">
        <v>344</v>
      </c>
      <c r="BU37" s="181" t="s">
        <v>344</v>
      </c>
      <c r="BV37" s="180" t="s">
        <v>344</v>
      </c>
      <c r="BW37" s="181" t="s">
        <v>344</v>
      </c>
      <c r="BX37" s="181" t="s">
        <v>344</v>
      </c>
      <c r="BY37" s="185"/>
      <c r="BZ37" s="181"/>
      <c r="CA37" s="261"/>
      <c r="CB37" s="185"/>
      <c r="CC37" s="181"/>
      <c r="CD37" s="261"/>
    </row>
    <row r="38" spans="1:82" s="11" customFormat="1" ht="47.25" customHeight="1" thickBot="1" x14ac:dyDescent="0.3">
      <c r="A38" s="58" t="s">
        <v>155</v>
      </c>
      <c r="B38" s="66" t="s">
        <v>336</v>
      </c>
      <c r="C38" s="357"/>
      <c r="D38" s="66" t="s">
        <v>206</v>
      </c>
      <c r="E38" s="58" t="s">
        <v>0</v>
      </c>
      <c r="F38" s="58" t="s">
        <v>109</v>
      </c>
      <c r="G38" s="67" t="s">
        <v>74</v>
      </c>
      <c r="H38" s="307" t="str">
        <f>IF(H37="","",H37)</f>
        <v>N</v>
      </c>
      <c r="I38" s="307" t="str">
        <f t="shared" si="7"/>
        <v/>
      </c>
      <c r="J38" s="307" t="str">
        <f t="shared" si="7"/>
        <v/>
      </c>
      <c r="K38" s="307" t="str">
        <f t="shared" si="7"/>
        <v/>
      </c>
      <c r="L38" s="307" t="str">
        <f t="shared" si="7"/>
        <v/>
      </c>
      <c r="M38" s="98"/>
      <c r="N38" s="180" t="s">
        <v>344</v>
      </c>
      <c r="O38" s="181"/>
      <c r="P38" s="181" t="s">
        <v>344</v>
      </c>
      <c r="Q38" s="180" t="s">
        <v>344</v>
      </c>
      <c r="R38" s="181" t="s">
        <v>344</v>
      </c>
      <c r="S38" s="181" t="s">
        <v>344</v>
      </c>
      <c r="T38" s="180" t="s">
        <v>344</v>
      </c>
      <c r="U38" s="181" t="s">
        <v>344</v>
      </c>
      <c r="V38" s="181" t="s">
        <v>344</v>
      </c>
      <c r="W38" s="180" t="s">
        <v>344</v>
      </c>
      <c r="X38" s="181" t="s">
        <v>344</v>
      </c>
      <c r="Y38" s="181" t="s">
        <v>344</v>
      </c>
      <c r="Z38" s="180" t="s">
        <v>344</v>
      </c>
      <c r="AA38" s="181" t="s">
        <v>344</v>
      </c>
      <c r="AB38" s="181" t="s">
        <v>344</v>
      </c>
      <c r="AC38" s="180" t="s">
        <v>344</v>
      </c>
      <c r="AD38" s="181" t="s">
        <v>344</v>
      </c>
      <c r="AE38" s="181" t="s">
        <v>344</v>
      </c>
      <c r="AF38" s="180" t="s">
        <v>344</v>
      </c>
      <c r="AG38" s="181" t="s">
        <v>344</v>
      </c>
      <c r="AH38" s="181" t="s">
        <v>344</v>
      </c>
      <c r="AI38" s="180" t="s">
        <v>344</v>
      </c>
      <c r="AJ38" s="181" t="s">
        <v>344</v>
      </c>
      <c r="AK38" s="181" t="s">
        <v>344</v>
      </c>
      <c r="AL38" s="180" t="s">
        <v>344</v>
      </c>
      <c r="AM38" s="181" t="s">
        <v>344</v>
      </c>
      <c r="AN38" s="181" t="s">
        <v>344</v>
      </c>
      <c r="AO38" s="180" t="s">
        <v>344</v>
      </c>
      <c r="AP38" s="181" t="s">
        <v>344</v>
      </c>
      <c r="AQ38" s="181" t="s">
        <v>344</v>
      </c>
      <c r="AR38" s="180" t="s">
        <v>344</v>
      </c>
      <c r="AS38" s="181" t="s">
        <v>344</v>
      </c>
      <c r="AT38" s="181" t="s">
        <v>344</v>
      </c>
      <c r="AU38" s="180" t="s">
        <v>344</v>
      </c>
      <c r="AV38" s="181" t="s">
        <v>344</v>
      </c>
      <c r="AW38" s="181" t="s">
        <v>344</v>
      </c>
      <c r="AX38" s="180" t="s">
        <v>344</v>
      </c>
      <c r="AY38" s="181" t="s">
        <v>344</v>
      </c>
      <c r="AZ38" s="181" t="s">
        <v>344</v>
      </c>
      <c r="BA38" s="180" t="s">
        <v>344</v>
      </c>
      <c r="BB38" s="181" t="s">
        <v>344</v>
      </c>
      <c r="BC38" s="181" t="s">
        <v>344</v>
      </c>
      <c r="BD38" s="180" t="s">
        <v>344</v>
      </c>
      <c r="BE38" s="181" t="s">
        <v>344</v>
      </c>
      <c r="BF38" s="181" t="s">
        <v>344</v>
      </c>
      <c r="BG38" s="180" t="s">
        <v>344</v>
      </c>
      <c r="BH38" s="181" t="s">
        <v>344</v>
      </c>
      <c r="BI38" s="181" t="s">
        <v>344</v>
      </c>
      <c r="BJ38" s="180" t="s">
        <v>344</v>
      </c>
      <c r="BK38" s="181" t="s">
        <v>344</v>
      </c>
      <c r="BL38" s="181" t="s">
        <v>344</v>
      </c>
      <c r="BM38" s="180" t="s">
        <v>344</v>
      </c>
      <c r="BN38" s="181" t="s">
        <v>344</v>
      </c>
      <c r="BO38" s="181" t="s">
        <v>344</v>
      </c>
      <c r="BP38" s="180" t="s">
        <v>344</v>
      </c>
      <c r="BQ38" s="181" t="s">
        <v>344</v>
      </c>
      <c r="BR38" s="181" t="s">
        <v>344</v>
      </c>
      <c r="BS38" s="180" t="s">
        <v>344</v>
      </c>
      <c r="BT38" s="181" t="s">
        <v>344</v>
      </c>
      <c r="BU38" s="181" t="s">
        <v>344</v>
      </c>
      <c r="BV38" s="180" t="s">
        <v>344</v>
      </c>
      <c r="BW38" s="181" t="s">
        <v>344</v>
      </c>
      <c r="BX38" s="181" t="s">
        <v>344</v>
      </c>
      <c r="BY38" s="180"/>
      <c r="BZ38" s="181"/>
      <c r="CA38" s="182"/>
      <c r="CB38" s="180"/>
      <c r="CC38" s="181"/>
      <c r="CD38" s="182"/>
    </row>
    <row r="39" spans="1:82" s="11" customFormat="1" ht="135" customHeight="1" thickTop="1" x14ac:dyDescent="0.25">
      <c r="A39" s="127" t="s">
        <v>156</v>
      </c>
      <c r="B39" s="127" t="s">
        <v>179</v>
      </c>
      <c r="C39" s="355" t="s">
        <v>349</v>
      </c>
      <c r="D39" s="127" t="s">
        <v>206</v>
      </c>
      <c r="E39" s="128" t="s">
        <v>0</v>
      </c>
      <c r="F39" s="128" t="s">
        <v>109</v>
      </c>
      <c r="G39" s="128" t="s">
        <v>72</v>
      </c>
      <c r="H39" s="305" t="s">
        <v>596</v>
      </c>
      <c r="I39" s="305"/>
      <c r="J39" s="305"/>
      <c r="K39" s="305"/>
      <c r="L39" s="305"/>
      <c r="M39" s="202"/>
      <c r="N39" s="140" t="s">
        <v>344</v>
      </c>
      <c r="O39" s="187"/>
      <c r="P39" s="187" t="s">
        <v>344</v>
      </c>
      <c r="Q39" s="140" t="s">
        <v>344</v>
      </c>
      <c r="R39" s="187" t="s">
        <v>344</v>
      </c>
      <c r="S39" s="187" t="s">
        <v>344</v>
      </c>
      <c r="T39" s="140" t="s">
        <v>344</v>
      </c>
      <c r="U39" s="187" t="s">
        <v>344</v>
      </c>
      <c r="V39" s="187" t="s">
        <v>344</v>
      </c>
      <c r="W39" s="140" t="s">
        <v>344</v>
      </c>
      <c r="X39" s="187" t="s">
        <v>344</v>
      </c>
      <c r="Y39" s="187" t="s">
        <v>344</v>
      </c>
      <c r="Z39" s="140" t="s">
        <v>344</v>
      </c>
      <c r="AA39" s="187" t="s">
        <v>344</v>
      </c>
      <c r="AB39" s="187" t="s">
        <v>344</v>
      </c>
      <c r="AC39" s="140" t="s">
        <v>344</v>
      </c>
      <c r="AD39" s="187" t="s">
        <v>344</v>
      </c>
      <c r="AE39" s="187" t="s">
        <v>344</v>
      </c>
      <c r="AF39" s="140" t="s">
        <v>344</v>
      </c>
      <c r="AG39" s="187" t="s">
        <v>344</v>
      </c>
      <c r="AH39" s="187" t="s">
        <v>344</v>
      </c>
      <c r="AI39" s="140" t="s">
        <v>344</v>
      </c>
      <c r="AJ39" s="187" t="s">
        <v>344</v>
      </c>
      <c r="AK39" s="187" t="s">
        <v>344</v>
      </c>
      <c r="AL39" s="140" t="s">
        <v>344</v>
      </c>
      <c r="AM39" s="187" t="s">
        <v>344</v>
      </c>
      <c r="AN39" s="187" t="s">
        <v>344</v>
      </c>
      <c r="AO39" s="140" t="s">
        <v>344</v>
      </c>
      <c r="AP39" s="187" t="s">
        <v>344</v>
      </c>
      <c r="AQ39" s="187" t="s">
        <v>344</v>
      </c>
      <c r="AR39" s="140" t="s">
        <v>344</v>
      </c>
      <c r="AS39" s="187" t="s">
        <v>344</v>
      </c>
      <c r="AT39" s="187" t="s">
        <v>344</v>
      </c>
      <c r="AU39" s="140" t="s">
        <v>344</v>
      </c>
      <c r="AV39" s="187" t="s">
        <v>344</v>
      </c>
      <c r="AW39" s="187" t="s">
        <v>344</v>
      </c>
      <c r="AX39" s="140" t="s">
        <v>344</v>
      </c>
      <c r="AY39" s="187" t="s">
        <v>344</v>
      </c>
      <c r="AZ39" s="187" t="s">
        <v>344</v>
      </c>
      <c r="BA39" s="140" t="s">
        <v>344</v>
      </c>
      <c r="BB39" s="187" t="s">
        <v>344</v>
      </c>
      <c r="BC39" s="187" t="s">
        <v>344</v>
      </c>
      <c r="BD39" s="140" t="s">
        <v>344</v>
      </c>
      <c r="BE39" s="187" t="s">
        <v>344</v>
      </c>
      <c r="BF39" s="187" t="s">
        <v>344</v>
      </c>
      <c r="BG39" s="140" t="s">
        <v>344</v>
      </c>
      <c r="BH39" s="187" t="s">
        <v>344</v>
      </c>
      <c r="BI39" s="187" t="s">
        <v>344</v>
      </c>
      <c r="BJ39" s="140" t="s">
        <v>344</v>
      </c>
      <c r="BK39" s="187" t="s">
        <v>344</v>
      </c>
      <c r="BL39" s="187" t="s">
        <v>344</v>
      </c>
      <c r="BM39" s="140" t="s">
        <v>344</v>
      </c>
      <c r="BN39" s="187" t="s">
        <v>344</v>
      </c>
      <c r="BO39" s="187" t="s">
        <v>344</v>
      </c>
      <c r="BP39" s="140" t="s">
        <v>344</v>
      </c>
      <c r="BQ39" s="187" t="s">
        <v>344</v>
      </c>
      <c r="BR39" s="187" t="s">
        <v>344</v>
      </c>
      <c r="BS39" s="140" t="s">
        <v>344</v>
      </c>
      <c r="BT39" s="187" t="s">
        <v>344</v>
      </c>
      <c r="BU39" s="187" t="s">
        <v>344</v>
      </c>
      <c r="BV39" s="140" t="s">
        <v>344</v>
      </c>
      <c r="BW39" s="187" t="s">
        <v>344</v>
      </c>
      <c r="BX39" s="187" t="s">
        <v>344</v>
      </c>
      <c r="BY39" s="183"/>
      <c r="BZ39" s="187"/>
      <c r="CA39" s="260"/>
      <c r="CB39" s="183"/>
      <c r="CC39" s="187"/>
      <c r="CD39" s="260"/>
    </row>
    <row r="40" spans="1:82" s="11" customFormat="1" ht="43.5" customHeight="1" x14ac:dyDescent="0.25">
      <c r="A40" s="103" t="s">
        <v>156</v>
      </c>
      <c r="B40" s="103" t="s">
        <v>336</v>
      </c>
      <c r="C40" s="356"/>
      <c r="D40" s="99" t="s">
        <v>206</v>
      </c>
      <c r="E40" s="108" t="s">
        <v>0</v>
      </c>
      <c r="F40" s="106" t="s">
        <v>109</v>
      </c>
      <c r="G40" s="94" t="s">
        <v>73</v>
      </c>
      <c r="H40" s="306" t="str">
        <f>IF(H39="","",H39)</f>
        <v>N</v>
      </c>
      <c r="I40" s="306" t="str">
        <f t="shared" ref="I40:L41" si="8">IF(I39="","",I39)</f>
        <v/>
      </c>
      <c r="J40" s="306" t="str">
        <f t="shared" si="8"/>
        <v/>
      </c>
      <c r="K40" s="306" t="str">
        <f t="shared" si="8"/>
        <v/>
      </c>
      <c r="L40" s="306" t="str">
        <f t="shared" si="8"/>
        <v/>
      </c>
      <c r="M40" s="201"/>
      <c r="N40" s="180" t="s">
        <v>344</v>
      </c>
      <c r="O40" s="181"/>
      <c r="P40" s="181" t="s">
        <v>344</v>
      </c>
      <c r="Q40" s="180" t="s">
        <v>344</v>
      </c>
      <c r="R40" s="181" t="s">
        <v>344</v>
      </c>
      <c r="S40" s="181" t="s">
        <v>344</v>
      </c>
      <c r="T40" s="180" t="s">
        <v>344</v>
      </c>
      <c r="U40" s="181" t="s">
        <v>344</v>
      </c>
      <c r="V40" s="181" t="s">
        <v>344</v>
      </c>
      <c r="W40" s="180" t="s">
        <v>344</v>
      </c>
      <c r="X40" s="181" t="s">
        <v>344</v>
      </c>
      <c r="Y40" s="181" t="s">
        <v>344</v>
      </c>
      <c r="Z40" s="180" t="s">
        <v>344</v>
      </c>
      <c r="AA40" s="181" t="s">
        <v>344</v>
      </c>
      <c r="AB40" s="181" t="s">
        <v>344</v>
      </c>
      <c r="AC40" s="180" t="s">
        <v>344</v>
      </c>
      <c r="AD40" s="181" t="s">
        <v>344</v>
      </c>
      <c r="AE40" s="181" t="s">
        <v>344</v>
      </c>
      <c r="AF40" s="180" t="s">
        <v>344</v>
      </c>
      <c r="AG40" s="181" t="s">
        <v>344</v>
      </c>
      <c r="AH40" s="181" t="s">
        <v>344</v>
      </c>
      <c r="AI40" s="180" t="s">
        <v>344</v>
      </c>
      <c r="AJ40" s="181" t="s">
        <v>344</v>
      </c>
      <c r="AK40" s="181" t="s">
        <v>344</v>
      </c>
      <c r="AL40" s="180" t="s">
        <v>344</v>
      </c>
      <c r="AM40" s="181" t="s">
        <v>344</v>
      </c>
      <c r="AN40" s="181" t="s">
        <v>344</v>
      </c>
      <c r="AO40" s="180" t="s">
        <v>344</v>
      </c>
      <c r="AP40" s="181" t="s">
        <v>344</v>
      </c>
      <c r="AQ40" s="181" t="s">
        <v>344</v>
      </c>
      <c r="AR40" s="180" t="s">
        <v>344</v>
      </c>
      <c r="AS40" s="181" t="s">
        <v>344</v>
      </c>
      <c r="AT40" s="181" t="s">
        <v>344</v>
      </c>
      <c r="AU40" s="180" t="s">
        <v>344</v>
      </c>
      <c r="AV40" s="181" t="s">
        <v>344</v>
      </c>
      <c r="AW40" s="181" t="s">
        <v>344</v>
      </c>
      <c r="AX40" s="180" t="s">
        <v>344</v>
      </c>
      <c r="AY40" s="181" t="s">
        <v>344</v>
      </c>
      <c r="AZ40" s="181" t="s">
        <v>344</v>
      </c>
      <c r="BA40" s="180" t="s">
        <v>344</v>
      </c>
      <c r="BB40" s="181" t="s">
        <v>344</v>
      </c>
      <c r="BC40" s="181" t="s">
        <v>344</v>
      </c>
      <c r="BD40" s="180" t="s">
        <v>344</v>
      </c>
      <c r="BE40" s="181" t="s">
        <v>344</v>
      </c>
      <c r="BF40" s="181" t="s">
        <v>344</v>
      </c>
      <c r="BG40" s="180" t="s">
        <v>344</v>
      </c>
      <c r="BH40" s="181" t="s">
        <v>344</v>
      </c>
      <c r="BI40" s="181" t="s">
        <v>344</v>
      </c>
      <c r="BJ40" s="180" t="s">
        <v>344</v>
      </c>
      <c r="BK40" s="181" t="s">
        <v>344</v>
      </c>
      <c r="BL40" s="181" t="s">
        <v>344</v>
      </c>
      <c r="BM40" s="180" t="s">
        <v>344</v>
      </c>
      <c r="BN40" s="181" t="s">
        <v>344</v>
      </c>
      <c r="BO40" s="181" t="s">
        <v>344</v>
      </c>
      <c r="BP40" s="180" t="s">
        <v>344</v>
      </c>
      <c r="BQ40" s="181" t="s">
        <v>344</v>
      </c>
      <c r="BR40" s="181" t="s">
        <v>344</v>
      </c>
      <c r="BS40" s="180" t="s">
        <v>344</v>
      </c>
      <c r="BT40" s="181" t="s">
        <v>344</v>
      </c>
      <c r="BU40" s="181" t="s">
        <v>344</v>
      </c>
      <c r="BV40" s="180" t="s">
        <v>344</v>
      </c>
      <c r="BW40" s="181" t="s">
        <v>344</v>
      </c>
      <c r="BX40" s="181" t="s">
        <v>344</v>
      </c>
      <c r="BY40" s="185"/>
      <c r="BZ40" s="181"/>
      <c r="CA40" s="261"/>
      <c r="CB40" s="185"/>
      <c r="CC40" s="181"/>
      <c r="CD40" s="261"/>
    </row>
    <row r="41" spans="1:82" s="11" customFormat="1" ht="45.6" customHeight="1" thickBot="1" x14ac:dyDescent="0.3">
      <c r="A41" s="99" t="s">
        <v>156</v>
      </c>
      <c r="B41" s="99" t="s">
        <v>337</v>
      </c>
      <c r="C41" s="357"/>
      <c r="D41" s="104" t="s">
        <v>206</v>
      </c>
      <c r="E41" s="100" t="s">
        <v>0</v>
      </c>
      <c r="F41" s="106" t="s">
        <v>109</v>
      </c>
      <c r="G41" s="94" t="s">
        <v>74</v>
      </c>
      <c r="H41" s="307" t="str">
        <f>IF(H40="","",H40)</f>
        <v>N</v>
      </c>
      <c r="I41" s="307" t="str">
        <f t="shared" si="8"/>
        <v/>
      </c>
      <c r="J41" s="307" t="str">
        <f t="shared" si="8"/>
        <v/>
      </c>
      <c r="K41" s="307" t="str">
        <f t="shared" si="8"/>
        <v/>
      </c>
      <c r="L41" s="307" t="str">
        <f t="shared" si="8"/>
        <v/>
      </c>
      <c r="M41" s="201"/>
      <c r="N41" s="180" t="s">
        <v>344</v>
      </c>
      <c r="O41" s="181"/>
      <c r="P41" s="181" t="s">
        <v>344</v>
      </c>
      <c r="Q41" s="180" t="s">
        <v>344</v>
      </c>
      <c r="R41" s="181" t="s">
        <v>344</v>
      </c>
      <c r="S41" s="181" t="s">
        <v>344</v>
      </c>
      <c r="T41" s="180" t="s">
        <v>344</v>
      </c>
      <c r="U41" s="181" t="s">
        <v>344</v>
      </c>
      <c r="V41" s="181" t="s">
        <v>344</v>
      </c>
      <c r="W41" s="180" t="s">
        <v>344</v>
      </c>
      <c r="X41" s="181" t="s">
        <v>344</v>
      </c>
      <c r="Y41" s="181" t="s">
        <v>344</v>
      </c>
      <c r="Z41" s="180" t="s">
        <v>344</v>
      </c>
      <c r="AA41" s="181" t="s">
        <v>344</v>
      </c>
      <c r="AB41" s="181" t="s">
        <v>344</v>
      </c>
      <c r="AC41" s="180" t="s">
        <v>344</v>
      </c>
      <c r="AD41" s="181" t="s">
        <v>344</v>
      </c>
      <c r="AE41" s="181" t="s">
        <v>344</v>
      </c>
      <c r="AF41" s="180" t="s">
        <v>344</v>
      </c>
      <c r="AG41" s="181" t="s">
        <v>344</v>
      </c>
      <c r="AH41" s="181" t="s">
        <v>344</v>
      </c>
      <c r="AI41" s="180" t="s">
        <v>344</v>
      </c>
      <c r="AJ41" s="181" t="s">
        <v>344</v>
      </c>
      <c r="AK41" s="181" t="s">
        <v>344</v>
      </c>
      <c r="AL41" s="180" t="s">
        <v>344</v>
      </c>
      <c r="AM41" s="181" t="s">
        <v>344</v>
      </c>
      <c r="AN41" s="181" t="s">
        <v>344</v>
      </c>
      <c r="AO41" s="180" t="s">
        <v>344</v>
      </c>
      <c r="AP41" s="181" t="s">
        <v>344</v>
      </c>
      <c r="AQ41" s="181" t="s">
        <v>344</v>
      </c>
      <c r="AR41" s="180" t="s">
        <v>344</v>
      </c>
      <c r="AS41" s="181" t="s">
        <v>344</v>
      </c>
      <c r="AT41" s="181" t="s">
        <v>344</v>
      </c>
      <c r="AU41" s="180" t="s">
        <v>344</v>
      </c>
      <c r="AV41" s="181" t="s">
        <v>344</v>
      </c>
      <c r="AW41" s="181" t="s">
        <v>344</v>
      </c>
      <c r="AX41" s="180" t="s">
        <v>344</v>
      </c>
      <c r="AY41" s="181" t="s">
        <v>344</v>
      </c>
      <c r="AZ41" s="181" t="s">
        <v>344</v>
      </c>
      <c r="BA41" s="180" t="s">
        <v>344</v>
      </c>
      <c r="BB41" s="181" t="s">
        <v>344</v>
      </c>
      <c r="BC41" s="181" t="s">
        <v>344</v>
      </c>
      <c r="BD41" s="180" t="s">
        <v>344</v>
      </c>
      <c r="BE41" s="181" t="s">
        <v>344</v>
      </c>
      <c r="BF41" s="181" t="s">
        <v>344</v>
      </c>
      <c r="BG41" s="180" t="s">
        <v>344</v>
      </c>
      <c r="BH41" s="181" t="s">
        <v>344</v>
      </c>
      <c r="BI41" s="181" t="s">
        <v>344</v>
      </c>
      <c r="BJ41" s="180" t="s">
        <v>344</v>
      </c>
      <c r="BK41" s="181" t="s">
        <v>344</v>
      </c>
      <c r="BL41" s="181" t="s">
        <v>344</v>
      </c>
      <c r="BM41" s="180" t="s">
        <v>344</v>
      </c>
      <c r="BN41" s="181" t="s">
        <v>344</v>
      </c>
      <c r="BO41" s="181" t="s">
        <v>344</v>
      </c>
      <c r="BP41" s="180" t="s">
        <v>344</v>
      </c>
      <c r="BQ41" s="181" t="s">
        <v>344</v>
      </c>
      <c r="BR41" s="181" t="s">
        <v>344</v>
      </c>
      <c r="BS41" s="180" t="s">
        <v>344</v>
      </c>
      <c r="BT41" s="181" t="s">
        <v>344</v>
      </c>
      <c r="BU41" s="181" t="s">
        <v>344</v>
      </c>
      <c r="BV41" s="180" t="s">
        <v>344</v>
      </c>
      <c r="BW41" s="181" t="s">
        <v>344</v>
      </c>
      <c r="BX41" s="181" t="s">
        <v>344</v>
      </c>
      <c r="BY41" s="180"/>
      <c r="BZ41" s="181"/>
      <c r="CA41" s="182"/>
      <c r="CB41" s="180"/>
      <c r="CC41" s="181"/>
      <c r="CD41" s="182"/>
    </row>
    <row r="42" spans="1:82" s="11" customFormat="1" ht="186.75" customHeight="1" thickTop="1" x14ac:dyDescent="0.25">
      <c r="A42" s="126" t="s">
        <v>157</v>
      </c>
      <c r="B42" s="126" t="s">
        <v>180</v>
      </c>
      <c r="C42" s="355" t="s">
        <v>412</v>
      </c>
      <c r="D42" s="126" t="s">
        <v>206</v>
      </c>
      <c r="E42" s="128" t="s">
        <v>0</v>
      </c>
      <c r="F42" s="128" t="s">
        <v>109</v>
      </c>
      <c r="G42" s="128" t="s">
        <v>72</v>
      </c>
      <c r="H42" s="305" t="s">
        <v>596</v>
      </c>
      <c r="I42" s="305"/>
      <c r="J42" s="305"/>
      <c r="K42" s="305"/>
      <c r="L42" s="305"/>
      <c r="M42" s="139"/>
      <c r="N42" s="140" t="s">
        <v>344</v>
      </c>
      <c r="O42" s="187"/>
      <c r="P42" s="187" t="s">
        <v>344</v>
      </c>
      <c r="Q42" s="140" t="s">
        <v>344</v>
      </c>
      <c r="R42" s="187" t="s">
        <v>344</v>
      </c>
      <c r="S42" s="187" t="s">
        <v>344</v>
      </c>
      <c r="T42" s="140" t="s">
        <v>344</v>
      </c>
      <c r="U42" s="187" t="s">
        <v>344</v>
      </c>
      <c r="V42" s="187" t="s">
        <v>344</v>
      </c>
      <c r="W42" s="140" t="s">
        <v>344</v>
      </c>
      <c r="X42" s="187" t="s">
        <v>344</v>
      </c>
      <c r="Y42" s="187" t="s">
        <v>344</v>
      </c>
      <c r="Z42" s="140" t="s">
        <v>344</v>
      </c>
      <c r="AA42" s="187" t="s">
        <v>344</v>
      </c>
      <c r="AB42" s="187" t="s">
        <v>344</v>
      </c>
      <c r="AC42" s="140" t="s">
        <v>344</v>
      </c>
      <c r="AD42" s="187" t="s">
        <v>344</v>
      </c>
      <c r="AE42" s="187" t="s">
        <v>344</v>
      </c>
      <c r="AF42" s="140" t="s">
        <v>344</v>
      </c>
      <c r="AG42" s="187" t="s">
        <v>344</v>
      </c>
      <c r="AH42" s="187" t="s">
        <v>344</v>
      </c>
      <c r="AI42" s="140" t="s">
        <v>344</v>
      </c>
      <c r="AJ42" s="187" t="s">
        <v>344</v>
      </c>
      <c r="AK42" s="187" t="s">
        <v>344</v>
      </c>
      <c r="AL42" s="140" t="s">
        <v>344</v>
      </c>
      <c r="AM42" s="187" t="s">
        <v>344</v>
      </c>
      <c r="AN42" s="187" t="s">
        <v>344</v>
      </c>
      <c r="AO42" s="140" t="s">
        <v>344</v>
      </c>
      <c r="AP42" s="187" t="s">
        <v>344</v>
      </c>
      <c r="AQ42" s="187" t="s">
        <v>344</v>
      </c>
      <c r="AR42" s="140" t="s">
        <v>344</v>
      </c>
      <c r="AS42" s="187" t="s">
        <v>344</v>
      </c>
      <c r="AT42" s="187" t="s">
        <v>344</v>
      </c>
      <c r="AU42" s="140" t="s">
        <v>344</v>
      </c>
      <c r="AV42" s="187" t="s">
        <v>344</v>
      </c>
      <c r="AW42" s="187" t="s">
        <v>344</v>
      </c>
      <c r="AX42" s="140" t="s">
        <v>344</v>
      </c>
      <c r="AY42" s="187" t="s">
        <v>344</v>
      </c>
      <c r="AZ42" s="187" t="s">
        <v>344</v>
      </c>
      <c r="BA42" s="140" t="s">
        <v>344</v>
      </c>
      <c r="BB42" s="187" t="s">
        <v>344</v>
      </c>
      <c r="BC42" s="187" t="s">
        <v>344</v>
      </c>
      <c r="BD42" s="140" t="s">
        <v>344</v>
      </c>
      <c r="BE42" s="187" t="s">
        <v>344</v>
      </c>
      <c r="BF42" s="187" t="s">
        <v>344</v>
      </c>
      <c r="BG42" s="140" t="s">
        <v>344</v>
      </c>
      <c r="BH42" s="187" t="s">
        <v>344</v>
      </c>
      <c r="BI42" s="187" t="s">
        <v>344</v>
      </c>
      <c r="BJ42" s="140" t="s">
        <v>344</v>
      </c>
      <c r="BK42" s="187" t="s">
        <v>344</v>
      </c>
      <c r="BL42" s="187" t="s">
        <v>344</v>
      </c>
      <c r="BM42" s="140" t="s">
        <v>344</v>
      </c>
      <c r="BN42" s="187" t="s">
        <v>344</v>
      </c>
      <c r="BO42" s="187" t="s">
        <v>344</v>
      </c>
      <c r="BP42" s="140" t="s">
        <v>344</v>
      </c>
      <c r="BQ42" s="187" t="s">
        <v>344</v>
      </c>
      <c r="BR42" s="187" t="s">
        <v>344</v>
      </c>
      <c r="BS42" s="140" t="s">
        <v>344</v>
      </c>
      <c r="BT42" s="187" t="s">
        <v>344</v>
      </c>
      <c r="BU42" s="187" t="s">
        <v>344</v>
      </c>
      <c r="BV42" s="140" t="s">
        <v>344</v>
      </c>
      <c r="BW42" s="187" t="s">
        <v>344</v>
      </c>
      <c r="BX42" s="187" t="s">
        <v>344</v>
      </c>
      <c r="BY42" s="183"/>
      <c r="BZ42" s="187"/>
      <c r="CA42" s="260"/>
      <c r="CB42" s="183"/>
      <c r="CC42" s="187"/>
      <c r="CD42" s="260"/>
    </row>
    <row r="43" spans="1:82" s="11" customFormat="1" ht="42" customHeight="1" x14ac:dyDescent="0.25">
      <c r="A43" s="58" t="s">
        <v>157</v>
      </c>
      <c r="B43" s="66" t="s">
        <v>180</v>
      </c>
      <c r="C43" s="356"/>
      <c r="D43" s="66" t="s">
        <v>206</v>
      </c>
      <c r="E43" s="58" t="s">
        <v>0</v>
      </c>
      <c r="F43" s="58" t="s">
        <v>109</v>
      </c>
      <c r="G43" s="67" t="s">
        <v>73</v>
      </c>
      <c r="H43" s="306" t="str">
        <f>IF(H42="","",H42)</f>
        <v>N</v>
      </c>
      <c r="I43" s="306" t="str">
        <f t="shared" ref="I43:L44" si="9">IF(I42="","",I42)</f>
        <v/>
      </c>
      <c r="J43" s="306" t="str">
        <f t="shared" si="9"/>
        <v/>
      </c>
      <c r="K43" s="306" t="str">
        <f t="shared" si="9"/>
        <v/>
      </c>
      <c r="L43" s="306" t="str">
        <f t="shared" si="9"/>
        <v/>
      </c>
      <c r="M43" s="201"/>
      <c r="N43" s="180" t="s">
        <v>344</v>
      </c>
      <c r="O43" s="181"/>
      <c r="P43" s="181" t="s">
        <v>344</v>
      </c>
      <c r="Q43" s="180" t="s">
        <v>344</v>
      </c>
      <c r="R43" s="181" t="s">
        <v>344</v>
      </c>
      <c r="S43" s="181" t="s">
        <v>344</v>
      </c>
      <c r="T43" s="180" t="s">
        <v>344</v>
      </c>
      <c r="U43" s="181" t="s">
        <v>344</v>
      </c>
      <c r="V43" s="181" t="s">
        <v>344</v>
      </c>
      <c r="W43" s="180" t="s">
        <v>344</v>
      </c>
      <c r="X43" s="181" t="s">
        <v>344</v>
      </c>
      <c r="Y43" s="181" t="s">
        <v>344</v>
      </c>
      <c r="Z43" s="180" t="s">
        <v>344</v>
      </c>
      <c r="AA43" s="181" t="s">
        <v>344</v>
      </c>
      <c r="AB43" s="181" t="s">
        <v>344</v>
      </c>
      <c r="AC43" s="180" t="s">
        <v>344</v>
      </c>
      <c r="AD43" s="181" t="s">
        <v>344</v>
      </c>
      <c r="AE43" s="181" t="s">
        <v>344</v>
      </c>
      <c r="AF43" s="180" t="s">
        <v>344</v>
      </c>
      <c r="AG43" s="181" t="s">
        <v>344</v>
      </c>
      <c r="AH43" s="181" t="s">
        <v>344</v>
      </c>
      <c r="AI43" s="180" t="s">
        <v>344</v>
      </c>
      <c r="AJ43" s="181" t="s">
        <v>344</v>
      </c>
      <c r="AK43" s="181" t="s">
        <v>344</v>
      </c>
      <c r="AL43" s="180" t="s">
        <v>344</v>
      </c>
      <c r="AM43" s="181" t="s">
        <v>344</v>
      </c>
      <c r="AN43" s="181" t="s">
        <v>344</v>
      </c>
      <c r="AO43" s="180" t="s">
        <v>344</v>
      </c>
      <c r="AP43" s="181" t="s">
        <v>344</v>
      </c>
      <c r="AQ43" s="181" t="s">
        <v>344</v>
      </c>
      <c r="AR43" s="180" t="s">
        <v>344</v>
      </c>
      <c r="AS43" s="181" t="s">
        <v>344</v>
      </c>
      <c r="AT43" s="181" t="s">
        <v>344</v>
      </c>
      <c r="AU43" s="180" t="s">
        <v>344</v>
      </c>
      <c r="AV43" s="181" t="s">
        <v>344</v>
      </c>
      <c r="AW43" s="181" t="s">
        <v>344</v>
      </c>
      <c r="AX43" s="180" t="s">
        <v>344</v>
      </c>
      <c r="AY43" s="181" t="s">
        <v>344</v>
      </c>
      <c r="AZ43" s="181" t="s">
        <v>344</v>
      </c>
      <c r="BA43" s="180" t="s">
        <v>344</v>
      </c>
      <c r="BB43" s="181" t="s">
        <v>344</v>
      </c>
      <c r="BC43" s="181" t="s">
        <v>344</v>
      </c>
      <c r="BD43" s="180" t="s">
        <v>344</v>
      </c>
      <c r="BE43" s="181" t="s">
        <v>344</v>
      </c>
      <c r="BF43" s="181" t="s">
        <v>344</v>
      </c>
      <c r="BG43" s="180" t="s">
        <v>344</v>
      </c>
      <c r="BH43" s="181" t="s">
        <v>344</v>
      </c>
      <c r="BI43" s="181" t="s">
        <v>344</v>
      </c>
      <c r="BJ43" s="180" t="s">
        <v>344</v>
      </c>
      <c r="BK43" s="181" t="s">
        <v>344</v>
      </c>
      <c r="BL43" s="181" t="s">
        <v>344</v>
      </c>
      <c r="BM43" s="180" t="s">
        <v>344</v>
      </c>
      <c r="BN43" s="181" t="s">
        <v>344</v>
      </c>
      <c r="BO43" s="181" t="s">
        <v>344</v>
      </c>
      <c r="BP43" s="180" t="s">
        <v>344</v>
      </c>
      <c r="BQ43" s="181" t="s">
        <v>344</v>
      </c>
      <c r="BR43" s="181" t="s">
        <v>344</v>
      </c>
      <c r="BS43" s="180" t="s">
        <v>344</v>
      </c>
      <c r="BT43" s="181" t="s">
        <v>344</v>
      </c>
      <c r="BU43" s="181" t="s">
        <v>344</v>
      </c>
      <c r="BV43" s="180" t="s">
        <v>344</v>
      </c>
      <c r="BW43" s="181" t="s">
        <v>344</v>
      </c>
      <c r="BX43" s="181" t="s">
        <v>344</v>
      </c>
      <c r="BY43" s="185"/>
      <c r="BZ43" s="181"/>
      <c r="CA43" s="261"/>
      <c r="CB43" s="185"/>
      <c r="CC43" s="181"/>
      <c r="CD43" s="261"/>
    </row>
    <row r="44" spans="1:82" s="11" customFormat="1" ht="50.25" customHeight="1" thickBot="1" x14ac:dyDescent="0.3">
      <c r="A44" s="58" t="s">
        <v>157</v>
      </c>
      <c r="B44" s="66" t="s">
        <v>180</v>
      </c>
      <c r="C44" s="357"/>
      <c r="D44" s="66" t="s">
        <v>206</v>
      </c>
      <c r="E44" s="58" t="s">
        <v>0</v>
      </c>
      <c r="F44" s="58" t="s">
        <v>109</v>
      </c>
      <c r="G44" s="67" t="s">
        <v>74</v>
      </c>
      <c r="H44" s="307" t="str">
        <f>IF(H43="","",H43)</f>
        <v>N</v>
      </c>
      <c r="I44" s="307" t="str">
        <f t="shared" si="9"/>
        <v/>
      </c>
      <c r="J44" s="307" t="str">
        <f t="shared" si="9"/>
        <v/>
      </c>
      <c r="K44" s="307" t="str">
        <f t="shared" si="9"/>
        <v/>
      </c>
      <c r="L44" s="307" t="str">
        <f t="shared" si="9"/>
        <v/>
      </c>
      <c r="M44" s="98"/>
      <c r="N44" s="180" t="s">
        <v>344</v>
      </c>
      <c r="O44" s="181"/>
      <c r="P44" s="181" t="s">
        <v>344</v>
      </c>
      <c r="Q44" s="180" t="s">
        <v>344</v>
      </c>
      <c r="R44" s="181" t="s">
        <v>344</v>
      </c>
      <c r="S44" s="181" t="s">
        <v>344</v>
      </c>
      <c r="T44" s="180" t="s">
        <v>344</v>
      </c>
      <c r="U44" s="181" t="s">
        <v>344</v>
      </c>
      <c r="V44" s="181" t="s">
        <v>344</v>
      </c>
      <c r="W44" s="180" t="s">
        <v>344</v>
      </c>
      <c r="X44" s="181" t="s">
        <v>344</v>
      </c>
      <c r="Y44" s="181" t="s">
        <v>344</v>
      </c>
      <c r="Z44" s="180" t="s">
        <v>344</v>
      </c>
      <c r="AA44" s="181" t="s">
        <v>344</v>
      </c>
      <c r="AB44" s="181" t="s">
        <v>344</v>
      </c>
      <c r="AC44" s="180" t="s">
        <v>344</v>
      </c>
      <c r="AD44" s="181" t="s">
        <v>344</v>
      </c>
      <c r="AE44" s="181" t="s">
        <v>344</v>
      </c>
      <c r="AF44" s="180" t="s">
        <v>344</v>
      </c>
      <c r="AG44" s="181" t="s">
        <v>344</v>
      </c>
      <c r="AH44" s="181" t="s">
        <v>344</v>
      </c>
      <c r="AI44" s="180" t="s">
        <v>344</v>
      </c>
      <c r="AJ44" s="181" t="s">
        <v>344</v>
      </c>
      <c r="AK44" s="181" t="s">
        <v>344</v>
      </c>
      <c r="AL44" s="180" t="s">
        <v>344</v>
      </c>
      <c r="AM44" s="181" t="s">
        <v>344</v>
      </c>
      <c r="AN44" s="181" t="s">
        <v>344</v>
      </c>
      <c r="AO44" s="180" t="s">
        <v>344</v>
      </c>
      <c r="AP44" s="181" t="s">
        <v>344</v>
      </c>
      <c r="AQ44" s="181" t="s">
        <v>344</v>
      </c>
      <c r="AR44" s="180" t="s">
        <v>344</v>
      </c>
      <c r="AS44" s="181" t="s">
        <v>344</v>
      </c>
      <c r="AT44" s="181" t="s">
        <v>344</v>
      </c>
      <c r="AU44" s="180" t="s">
        <v>344</v>
      </c>
      <c r="AV44" s="181" t="s">
        <v>344</v>
      </c>
      <c r="AW44" s="181" t="s">
        <v>344</v>
      </c>
      <c r="AX44" s="180" t="s">
        <v>344</v>
      </c>
      <c r="AY44" s="181" t="s">
        <v>344</v>
      </c>
      <c r="AZ44" s="181" t="s">
        <v>344</v>
      </c>
      <c r="BA44" s="180" t="s">
        <v>344</v>
      </c>
      <c r="BB44" s="181" t="s">
        <v>344</v>
      </c>
      <c r="BC44" s="181" t="s">
        <v>344</v>
      </c>
      <c r="BD44" s="180" t="s">
        <v>344</v>
      </c>
      <c r="BE44" s="181" t="s">
        <v>344</v>
      </c>
      <c r="BF44" s="181" t="s">
        <v>344</v>
      </c>
      <c r="BG44" s="180" t="s">
        <v>344</v>
      </c>
      <c r="BH44" s="181" t="s">
        <v>344</v>
      </c>
      <c r="BI44" s="181" t="s">
        <v>344</v>
      </c>
      <c r="BJ44" s="180" t="s">
        <v>344</v>
      </c>
      <c r="BK44" s="181" t="s">
        <v>344</v>
      </c>
      <c r="BL44" s="181" t="s">
        <v>344</v>
      </c>
      <c r="BM44" s="180" t="s">
        <v>344</v>
      </c>
      <c r="BN44" s="181" t="s">
        <v>344</v>
      </c>
      <c r="BO44" s="181" t="s">
        <v>344</v>
      </c>
      <c r="BP44" s="180" t="s">
        <v>344</v>
      </c>
      <c r="BQ44" s="181" t="s">
        <v>344</v>
      </c>
      <c r="BR44" s="181" t="s">
        <v>344</v>
      </c>
      <c r="BS44" s="180" t="s">
        <v>344</v>
      </c>
      <c r="BT44" s="181" t="s">
        <v>344</v>
      </c>
      <c r="BU44" s="181" t="s">
        <v>344</v>
      </c>
      <c r="BV44" s="180" t="s">
        <v>344</v>
      </c>
      <c r="BW44" s="181" t="s">
        <v>344</v>
      </c>
      <c r="BX44" s="181" t="s">
        <v>344</v>
      </c>
      <c r="BY44" s="180"/>
      <c r="BZ44" s="181"/>
      <c r="CA44" s="182"/>
      <c r="CB44" s="180"/>
      <c r="CC44" s="181"/>
      <c r="CD44" s="182"/>
    </row>
    <row r="45" spans="1:82" s="11" customFormat="1" ht="79.5" customHeight="1" thickTop="1" x14ac:dyDescent="0.25">
      <c r="A45" s="127" t="s">
        <v>158</v>
      </c>
      <c r="B45" s="126" t="s">
        <v>350</v>
      </c>
      <c r="C45" s="355" t="s">
        <v>351</v>
      </c>
      <c r="D45" s="127" t="s">
        <v>206</v>
      </c>
      <c r="E45" s="128" t="s">
        <v>0</v>
      </c>
      <c r="F45" s="128" t="s">
        <v>109</v>
      </c>
      <c r="G45" s="128" t="s">
        <v>72</v>
      </c>
      <c r="H45" s="305" t="s">
        <v>596</v>
      </c>
      <c r="I45" s="305"/>
      <c r="J45" s="305"/>
      <c r="K45" s="305"/>
      <c r="L45" s="305"/>
      <c r="M45" s="202"/>
      <c r="N45" s="140" t="s">
        <v>344</v>
      </c>
      <c r="O45" s="187"/>
      <c r="P45" s="187" t="s">
        <v>344</v>
      </c>
      <c r="Q45" s="140" t="s">
        <v>344</v>
      </c>
      <c r="R45" s="187" t="s">
        <v>344</v>
      </c>
      <c r="S45" s="187" t="s">
        <v>344</v>
      </c>
      <c r="T45" s="140" t="s">
        <v>344</v>
      </c>
      <c r="U45" s="187" t="s">
        <v>344</v>
      </c>
      <c r="V45" s="187" t="s">
        <v>344</v>
      </c>
      <c r="W45" s="140" t="s">
        <v>344</v>
      </c>
      <c r="X45" s="187" t="s">
        <v>344</v>
      </c>
      <c r="Y45" s="187" t="s">
        <v>344</v>
      </c>
      <c r="Z45" s="140" t="s">
        <v>344</v>
      </c>
      <c r="AA45" s="187" t="s">
        <v>344</v>
      </c>
      <c r="AB45" s="187" t="s">
        <v>344</v>
      </c>
      <c r="AC45" s="140" t="s">
        <v>344</v>
      </c>
      <c r="AD45" s="187" t="s">
        <v>344</v>
      </c>
      <c r="AE45" s="187" t="s">
        <v>344</v>
      </c>
      <c r="AF45" s="140" t="s">
        <v>344</v>
      </c>
      <c r="AG45" s="187" t="s">
        <v>344</v>
      </c>
      <c r="AH45" s="187" t="s">
        <v>344</v>
      </c>
      <c r="AI45" s="140" t="s">
        <v>344</v>
      </c>
      <c r="AJ45" s="187" t="s">
        <v>344</v>
      </c>
      <c r="AK45" s="187" t="s">
        <v>344</v>
      </c>
      <c r="AL45" s="140" t="s">
        <v>344</v>
      </c>
      <c r="AM45" s="187" t="s">
        <v>344</v>
      </c>
      <c r="AN45" s="187" t="s">
        <v>344</v>
      </c>
      <c r="AO45" s="140" t="s">
        <v>344</v>
      </c>
      <c r="AP45" s="187" t="s">
        <v>344</v>
      </c>
      <c r="AQ45" s="187" t="s">
        <v>344</v>
      </c>
      <c r="AR45" s="140" t="s">
        <v>344</v>
      </c>
      <c r="AS45" s="187" t="s">
        <v>344</v>
      </c>
      <c r="AT45" s="187" t="s">
        <v>344</v>
      </c>
      <c r="AU45" s="140" t="s">
        <v>344</v>
      </c>
      <c r="AV45" s="187" t="s">
        <v>344</v>
      </c>
      <c r="AW45" s="187" t="s">
        <v>344</v>
      </c>
      <c r="AX45" s="140" t="s">
        <v>344</v>
      </c>
      <c r="AY45" s="187" t="s">
        <v>344</v>
      </c>
      <c r="AZ45" s="187" t="s">
        <v>344</v>
      </c>
      <c r="BA45" s="140" t="s">
        <v>344</v>
      </c>
      <c r="BB45" s="187" t="s">
        <v>344</v>
      </c>
      <c r="BC45" s="187" t="s">
        <v>344</v>
      </c>
      <c r="BD45" s="140" t="s">
        <v>344</v>
      </c>
      <c r="BE45" s="187" t="s">
        <v>344</v>
      </c>
      <c r="BF45" s="187" t="s">
        <v>344</v>
      </c>
      <c r="BG45" s="140" t="s">
        <v>344</v>
      </c>
      <c r="BH45" s="187" t="s">
        <v>344</v>
      </c>
      <c r="BI45" s="187" t="s">
        <v>344</v>
      </c>
      <c r="BJ45" s="140" t="s">
        <v>344</v>
      </c>
      <c r="BK45" s="187" t="s">
        <v>344</v>
      </c>
      <c r="BL45" s="187" t="s">
        <v>344</v>
      </c>
      <c r="BM45" s="140" t="s">
        <v>344</v>
      </c>
      <c r="BN45" s="187" t="s">
        <v>344</v>
      </c>
      <c r="BO45" s="187" t="s">
        <v>344</v>
      </c>
      <c r="BP45" s="140" t="s">
        <v>344</v>
      </c>
      <c r="BQ45" s="187" t="s">
        <v>344</v>
      </c>
      <c r="BR45" s="187" t="s">
        <v>344</v>
      </c>
      <c r="BS45" s="140" t="s">
        <v>344</v>
      </c>
      <c r="BT45" s="187" t="s">
        <v>344</v>
      </c>
      <c r="BU45" s="187" t="s">
        <v>344</v>
      </c>
      <c r="BV45" s="140" t="s">
        <v>344</v>
      </c>
      <c r="BW45" s="187" t="s">
        <v>344</v>
      </c>
      <c r="BX45" s="187" t="s">
        <v>344</v>
      </c>
      <c r="BY45" s="183"/>
      <c r="BZ45" s="187"/>
      <c r="CA45" s="260"/>
      <c r="CB45" s="183"/>
      <c r="CC45" s="187"/>
      <c r="CD45" s="260"/>
    </row>
    <row r="46" spans="1:82" s="11" customFormat="1" ht="30" customHeight="1" x14ac:dyDescent="0.25">
      <c r="A46" s="99" t="s">
        <v>158</v>
      </c>
      <c r="B46" s="104" t="s">
        <v>350</v>
      </c>
      <c r="C46" s="356"/>
      <c r="D46" s="103" t="s">
        <v>206</v>
      </c>
      <c r="E46" s="106" t="s">
        <v>0</v>
      </c>
      <c r="F46" s="106" t="s">
        <v>109</v>
      </c>
      <c r="G46" s="94" t="s">
        <v>73</v>
      </c>
      <c r="H46" s="306" t="str">
        <f>IF(H45="","",H45)</f>
        <v>N</v>
      </c>
      <c r="I46" s="306" t="str">
        <f t="shared" ref="I46:L47" si="10">IF(I45="","",I45)</f>
        <v/>
      </c>
      <c r="J46" s="306" t="str">
        <f t="shared" si="10"/>
        <v/>
      </c>
      <c r="K46" s="306" t="str">
        <f t="shared" si="10"/>
        <v/>
      </c>
      <c r="L46" s="306" t="str">
        <f t="shared" si="10"/>
        <v/>
      </c>
      <c r="M46" s="201"/>
      <c r="N46" s="180" t="s">
        <v>344</v>
      </c>
      <c r="O46" s="181"/>
      <c r="P46" s="181" t="s">
        <v>344</v>
      </c>
      <c r="Q46" s="180" t="s">
        <v>344</v>
      </c>
      <c r="R46" s="181" t="s">
        <v>344</v>
      </c>
      <c r="S46" s="181" t="s">
        <v>344</v>
      </c>
      <c r="T46" s="180" t="s">
        <v>344</v>
      </c>
      <c r="U46" s="181" t="s">
        <v>344</v>
      </c>
      <c r="V46" s="181" t="s">
        <v>344</v>
      </c>
      <c r="W46" s="180" t="s">
        <v>344</v>
      </c>
      <c r="X46" s="181" t="s">
        <v>344</v>
      </c>
      <c r="Y46" s="181" t="s">
        <v>344</v>
      </c>
      <c r="Z46" s="180" t="s">
        <v>344</v>
      </c>
      <c r="AA46" s="181" t="s">
        <v>344</v>
      </c>
      <c r="AB46" s="181" t="s">
        <v>344</v>
      </c>
      <c r="AC46" s="180" t="s">
        <v>344</v>
      </c>
      <c r="AD46" s="181" t="s">
        <v>344</v>
      </c>
      <c r="AE46" s="181" t="s">
        <v>344</v>
      </c>
      <c r="AF46" s="180" t="s">
        <v>344</v>
      </c>
      <c r="AG46" s="181" t="s">
        <v>344</v>
      </c>
      <c r="AH46" s="181" t="s">
        <v>344</v>
      </c>
      <c r="AI46" s="180" t="s">
        <v>344</v>
      </c>
      <c r="AJ46" s="181" t="s">
        <v>344</v>
      </c>
      <c r="AK46" s="181" t="s">
        <v>344</v>
      </c>
      <c r="AL46" s="180" t="s">
        <v>344</v>
      </c>
      <c r="AM46" s="181" t="s">
        <v>344</v>
      </c>
      <c r="AN46" s="181" t="s">
        <v>344</v>
      </c>
      <c r="AO46" s="180" t="s">
        <v>344</v>
      </c>
      <c r="AP46" s="181" t="s">
        <v>344</v>
      </c>
      <c r="AQ46" s="181" t="s">
        <v>344</v>
      </c>
      <c r="AR46" s="180" t="s">
        <v>344</v>
      </c>
      <c r="AS46" s="181" t="s">
        <v>344</v>
      </c>
      <c r="AT46" s="181" t="s">
        <v>344</v>
      </c>
      <c r="AU46" s="180" t="s">
        <v>344</v>
      </c>
      <c r="AV46" s="181" t="s">
        <v>344</v>
      </c>
      <c r="AW46" s="181" t="s">
        <v>344</v>
      </c>
      <c r="AX46" s="180" t="s">
        <v>344</v>
      </c>
      <c r="AY46" s="181" t="s">
        <v>344</v>
      </c>
      <c r="AZ46" s="181" t="s">
        <v>344</v>
      </c>
      <c r="BA46" s="180" t="s">
        <v>344</v>
      </c>
      <c r="BB46" s="181" t="s">
        <v>344</v>
      </c>
      <c r="BC46" s="181" t="s">
        <v>344</v>
      </c>
      <c r="BD46" s="180" t="s">
        <v>344</v>
      </c>
      <c r="BE46" s="181" t="s">
        <v>344</v>
      </c>
      <c r="BF46" s="181" t="s">
        <v>344</v>
      </c>
      <c r="BG46" s="180" t="s">
        <v>344</v>
      </c>
      <c r="BH46" s="181" t="s">
        <v>344</v>
      </c>
      <c r="BI46" s="181" t="s">
        <v>344</v>
      </c>
      <c r="BJ46" s="180" t="s">
        <v>344</v>
      </c>
      <c r="BK46" s="181" t="s">
        <v>344</v>
      </c>
      <c r="BL46" s="181" t="s">
        <v>344</v>
      </c>
      <c r="BM46" s="180" t="s">
        <v>344</v>
      </c>
      <c r="BN46" s="181" t="s">
        <v>344</v>
      </c>
      <c r="BO46" s="181" t="s">
        <v>344</v>
      </c>
      <c r="BP46" s="180" t="s">
        <v>344</v>
      </c>
      <c r="BQ46" s="181" t="s">
        <v>344</v>
      </c>
      <c r="BR46" s="181" t="s">
        <v>344</v>
      </c>
      <c r="BS46" s="180" t="s">
        <v>344</v>
      </c>
      <c r="BT46" s="181" t="s">
        <v>344</v>
      </c>
      <c r="BU46" s="181" t="s">
        <v>344</v>
      </c>
      <c r="BV46" s="180" t="s">
        <v>344</v>
      </c>
      <c r="BW46" s="181" t="s">
        <v>344</v>
      </c>
      <c r="BX46" s="181" t="s">
        <v>344</v>
      </c>
      <c r="BY46" s="185"/>
      <c r="BZ46" s="181"/>
      <c r="CA46" s="261"/>
      <c r="CB46" s="185"/>
      <c r="CC46" s="181"/>
      <c r="CD46" s="261"/>
    </row>
    <row r="47" spans="1:82" s="11" customFormat="1" ht="30" customHeight="1" thickBot="1" x14ac:dyDescent="0.3">
      <c r="A47" s="104" t="s">
        <v>158</v>
      </c>
      <c r="B47" s="104" t="s">
        <v>350</v>
      </c>
      <c r="C47" s="357"/>
      <c r="D47" s="99" t="s">
        <v>206</v>
      </c>
      <c r="E47" s="106" t="s">
        <v>0</v>
      </c>
      <c r="F47" s="106" t="s">
        <v>109</v>
      </c>
      <c r="G47" s="94" t="s">
        <v>74</v>
      </c>
      <c r="H47" s="307" t="str">
        <f>IF(H46="","",H46)</f>
        <v>N</v>
      </c>
      <c r="I47" s="307" t="str">
        <f t="shared" si="10"/>
        <v/>
      </c>
      <c r="J47" s="307" t="str">
        <f t="shared" si="10"/>
        <v/>
      </c>
      <c r="K47" s="307" t="str">
        <f t="shared" si="10"/>
        <v/>
      </c>
      <c r="L47" s="307" t="str">
        <f t="shared" si="10"/>
        <v/>
      </c>
      <c r="M47" s="201"/>
      <c r="N47" s="180" t="s">
        <v>344</v>
      </c>
      <c r="O47" s="181"/>
      <c r="P47" s="181" t="s">
        <v>344</v>
      </c>
      <c r="Q47" s="180" t="s">
        <v>344</v>
      </c>
      <c r="R47" s="181" t="s">
        <v>344</v>
      </c>
      <c r="S47" s="181" t="s">
        <v>344</v>
      </c>
      <c r="T47" s="180" t="s">
        <v>344</v>
      </c>
      <c r="U47" s="181" t="s">
        <v>344</v>
      </c>
      <c r="V47" s="181" t="s">
        <v>344</v>
      </c>
      <c r="W47" s="180" t="s">
        <v>344</v>
      </c>
      <c r="X47" s="181" t="s">
        <v>344</v>
      </c>
      <c r="Y47" s="181" t="s">
        <v>344</v>
      </c>
      <c r="Z47" s="180" t="s">
        <v>344</v>
      </c>
      <c r="AA47" s="181" t="s">
        <v>344</v>
      </c>
      <c r="AB47" s="181" t="s">
        <v>344</v>
      </c>
      <c r="AC47" s="180" t="s">
        <v>344</v>
      </c>
      <c r="AD47" s="181" t="s">
        <v>344</v>
      </c>
      <c r="AE47" s="181" t="s">
        <v>344</v>
      </c>
      <c r="AF47" s="180" t="s">
        <v>344</v>
      </c>
      <c r="AG47" s="181" t="s">
        <v>344</v>
      </c>
      <c r="AH47" s="181" t="s">
        <v>344</v>
      </c>
      <c r="AI47" s="180" t="s">
        <v>344</v>
      </c>
      <c r="AJ47" s="181" t="s">
        <v>344</v>
      </c>
      <c r="AK47" s="181" t="s">
        <v>344</v>
      </c>
      <c r="AL47" s="180" t="s">
        <v>344</v>
      </c>
      <c r="AM47" s="181" t="s">
        <v>344</v>
      </c>
      <c r="AN47" s="181" t="s">
        <v>344</v>
      </c>
      <c r="AO47" s="180" t="s">
        <v>344</v>
      </c>
      <c r="AP47" s="181" t="s">
        <v>344</v>
      </c>
      <c r="AQ47" s="181" t="s">
        <v>344</v>
      </c>
      <c r="AR47" s="180" t="s">
        <v>344</v>
      </c>
      <c r="AS47" s="181" t="s">
        <v>344</v>
      </c>
      <c r="AT47" s="181" t="s">
        <v>344</v>
      </c>
      <c r="AU47" s="180" t="s">
        <v>344</v>
      </c>
      <c r="AV47" s="181" t="s">
        <v>344</v>
      </c>
      <c r="AW47" s="181" t="s">
        <v>344</v>
      </c>
      <c r="AX47" s="180" t="s">
        <v>344</v>
      </c>
      <c r="AY47" s="181" t="s">
        <v>344</v>
      </c>
      <c r="AZ47" s="181" t="s">
        <v>344</v>
      </c>
      <c r="BA47" s="180" t="s">
        <v>344</v>
      </c>
      <c r="BB47" s="181" t="s">
        <v>344</v>
      </c>
      <c r="BC47" s="181" t="s">
        <v>344</v>
      </c>
      <c r="BD47" s="180" t="s">
        <v>344</v>
      </c>
      <c r="BE47" s="181" t="s">
        <v>344</v>
      </c>
      <c r="BF47" s="181" t="s">
        <v>344</v>
      </c>
      <c r="BG47" s="180" t="s">
        <v>344</v>
      </c>
      <c r="BH47" s="181" t="s">
        <v>344</v>
      </c>
      <c r="BI47" s="181" t="s">
        <v>344</v>
      </c>
      <c r="BJ47" s="180" t="s">
        <v>344</v>
      </c>
      <c r="BK47" s="181" t="s">
        <v>344</v>
      </c>
      <c r="BL47" s="181" t="s">
        <v>344</v>
      </c>
      <c r="BM47" s="180" t="s">
        <v>344</v>
      </c>
      <c r="BN47" s="181" t="s">
        <v>344</v>
      </c>
      <c r="BO47" s="181" t="s">
        <v>344</v>
      </c>
      <c r="BP47" s="180" t="s">
        <v>344</v>
      </c>
      <c r="BQ47" s="181" t="s">
        <v>344</v>
      </c>
      <c r="BR47" s="181" t="s">
        <v>344</v>
      </c>
      <c r="BS47" s="180" t="s">
        <v>344</v>
      </c>
      <c r="BT47" s="181" t="s">
        <v>344</v>
      </c>
      <c r="BU47" s="181" t="s">
        <v>344</v>
      </c>
      <c r="BV47" s="180" t="s">
        <v>344</v>
      </c>
      <c r="BW47" s="181" t="s">
        <v>344</v>
      </c>
      <c r="BX47" s="181" t="s">
        <v>344</v>
      </c>
      <c r="BY47" s="180"/>
      <c r="BZ47" s="181"/>
      <c r="CA47" s="182"/>
      <c r="CB47" s="180"/>
      <c r="CC47" s="181"/>
      <c r="CD47" s="182"/>
    </row>
    <row r="48" spans="1:82" s="11" customFormat="1" ht="95.25" customHeight="1" thickTop="1" x14ac:dyDescent="0.25">
      <c r="A48" s="126" t="s">
        <v>159</v>
      </c>
      <c r="B48" s="126" t="s">
        <v>181</v>
      </c>
      <c r="C48" s="355" t="s">
        <v>352</v>
      </c>
      <c r="D48" s="126" t="s">
        <v>206</v>
      </c>
      <c r="E48" s="128" t="s">
        <v>0</v>
      </c>
      <c r="F48" s="128" t="s">
        <v>109</v>
      </c>
      <c r="G48" s="128" t="s">
        <v>72</v>
      </c>
      <c r="H48" s="305" t="s">
        <v>596</v>
      </c>
      <c r="I48" s="305"/>
      <c r="J48" s="305"/>
      <c r="K48" s="305"/>
      <c r="L48" s="305"/>
      <c r="M48" s="139"/>
      <c r="N48" s="140" t="s">
        <v>344</v>
      </c>
      <c r="O48" s="187"/>
      <c r="P48" s="187" t="s">
        <v>344</v>
      </c>
      <c r="Q48" s="140" t="s">
        <v>344</v>
      </c>
      <c r="R48" s="187" t="s">
        <v>344</v>
      </c>
      <c r="S48" s="187" t="s">
        <v>344</v>
      </c>
      <c r="T48" s="140" t="s">
        <v>344</v>
      </c>
      <c r="U48" s="187" t="s">
        <v>344</v>
      </c>
      <c r="V48" s="187" t="s">
        <v>344</v>
      </c>
      <c r="W48" s="140" t="s">
        <v>344</v>
      </c>
      <c r="X48" s="187" t="s">
        <v>344</v>
      </c>
      <c r="Y48" s="187" t="s">
        <v>344</v>
      </c>
      <c r="Z48" s="140" t="s">
        <v>344</v>
      </c>
      <c r="AA48" s="187" t="s">
        <v>344</v>
      </c>
      <c r="AB48" s="187" t="s">
        <v>344</v>
      </c>
      <c r="AC48" s="140" t="s">
        <v>344</v>
      </c>
      <c r="AD48" s="187" t="s">
        <v>344</v>
      </c>
      <c r="AE48" s="187" t="s">
        <v>344</v>
      </c>
      <c r="AF48" s="140" t="s">
        <v>344</v>
      </c>
      <c r="AG48" s="187" t="s">
        <v>344</v>
      </c>
      <c r="AH48" s="187" t="s">
        <v>344</v>
      </c>
      <c r="AI48" s="140" t="s">
        <v>344</v>
      </c>
      <c r="AJ48" s="187" t="s">
        <v>344</v>
      </c>
      <c r="AK48" s="187" t="s">
        <v>344</v>
      </c>
      <c r="AL48" s="140" t="s">
        <v>344</v>
      </c>
      <c r="AM48" s="187" t="s">
        <v>344</v>
      </c>
      <c r="AN48" s="187" t="s">
        <v>344</v>
      </c>
      <c r="AO48" s="140" t="s">
        <v>344</v>
      </c>
      <c r="AP48" s="187" t="s">
        <v>344</v>
      </c>
      <c r="AQ48" s="187" t="s">
        <v>344</v>
      </c>
      <c r="AR48" s="140" t="s">
        <v>344</v>
      </c>
      <c r="AS48" s="187" t="s">
        <v>344</v>
      </c>
      <c r="AT48" s="187" t="s">
        <v>344</v>
      </c>
      <c r="AU48" s="140" t="s">
        <v>344</v>
      </c>
      <c r="AV48" s="187" t="s">
        <v>344</v>
      </c>
      <c r="AW48" s="187" t="s">
        <v>344</v>
      </c>
      <c r="AX48" s="140" t="s">
        <v>344</v>
      </c>
      <c r="AY48" s="187" t="s">
        <v>344</v>
      </c>
      <c r="AZ48" s="187" t="s">
        <v>344</v>
      </c>
      <c r="BA48" s="140" t="s">
        <v>344</v>
      </c>
      <c r="BB48" s="187" t="s">
        <v>344</v>
      </c>
      <c r="BC48" s="187" t="s">
        <v>344</v>
      </c>
      <c r="BD48" s="140" t="s">
        <v>344</v>
      </c>
      <c r="BE48" s="187" t="s">
        <v>344</v>
      </c>
      <c r="BF48" s="187" t="s">
        <v>344</v>
      </c>
      <c r="BG48" s="140" t="s">
        <v>344</v>
      </c>
      <c r="BH48" s="187" t="s">
        <v>344</v>
      </c>
      <c r="BI48" s="187" t="s">
        <v>344</v>
      </c>
      <c r="BJ48" s="140" t="s">
        <v>344</v>
      </c>
      <c r="BK48" s="187" t="s">
        <v>344</v>
      </c>
      <c r="BL48" s="187" t="s">
        <v>344</v>
      </c>
      <c r="BM48" s="140" t="s">
        <v>344</v>
      </c>
      <c r="BN48" s="187" t="s">
        <v>344</v>
      </c>
      <c r="BO48" s="187" t="s">
        <v>344</v>
      </c>
      <c r="BP48" s="140" t="s">
        <v>344</v>
      </c>
      <c r="BQ48" s="187" t="s">
        <v>344</v>
      </c>
      <c r="BR48" s="187" t="s">
        <v>344</v>
      </c>
      <c r="BS48" s="140" t="s">
        <v>344</v>
      </c>
      <c r="BT48" s="187" t="s">
        <v>344</v>
      </c>
      <c r="BU48" s="187" t="s">
        <v>344</v>
      </c>
      <c r="BV48" s="140" t="s">
        <v>344</v>
      </c>
      <c r="BW48" s="187" t="s">
        <v>344</v>
      </c>
      <c r="BX48" s="187" t="s">
        <v>344</v>
      </c>
      <c r="BY48" s="183"/>
      <c r="BZ48" s="187"/>
      <c r="CA48" s="260"/>
      <c r="CB48" s="183"/>
      <c r="CC48" s="187"/>
      <c r="CD48" s="260"/>
    </row>
    <row r="49" spans="1:82" s="11" customFormat="1" ht="30" customHeight="1" x14ac:dyDescent="0.25">
      <c r="A49" s="58" t="s">
        <v>159</v>
      </c>
      <c r="B49" s="66" t="s">
        <v>181</v>
      </c>
      <c r="C49" s="356"/>
      <c r="D49" s="66" t="s">
        <v>206</v>
      </c>
      <c r="E49" s="58" t="s">
        <v>0</v>
      </c>
      <c r="F49" s="58" t="s">
        <v>109</v>
      </c>
      <c r="G49" s="67" t="s">
        <v>73</v>
      </c>
      <c r="H49" s="306" t="str">
        <f>IF(H48="","",H48)</f>
        <v>N</v>
      </c>
      <c r="I49" s="306" t="str">
        <f t="shared" ref="I49:L50" si="11">IF(I48="","",I48)</f>
        <v/>
      </c>
      <c r="J49" s="306" t="str">
        <f t="shared" si="11"/>
        <v/>
      </c>
      <c r="K49" s="306" t="str">
        <f t="shared" si="11"/>
        <v/>
      </c>
      <c r="L49" s="306" t="str">
        <f t="shared" si="11"/>
        <v/>
      </c>
      <c r="M49" s="201"/>
      <c r="N49" s="180" t="s">
        <v>344</v>
      </c>
      <c r="O49" s="181"/>
      <c r="P49" s="181" t="s">
        <v>344</v>
      </c>
      <c r="Q49" s="180" t="s">
        <v>344</v>
      </c>
      <c r="R49" s="181" t="s">
        <v>344</v>
      </c>
      <c r="S49" s="181" t="s">
        <v>344</v>
      </c>
      <c r="T49" s="180" t="s">
        <v>344</v>
      </c>
      <c r="U49" s="181" t="s">
        <v>344</v>
      </c>
      <c r="V49" s="181" t="s">
        <v>344</v>
      </c>
      <c r="W49" s="180" t="s">
        <v>344</v>
      </c>
      <c r="X49" s="181" t="s">
        <v>344</v>
      </c>
      <c r="Y49" s="181" t="s">
        <v>344</v>
      </c>
      <c r="Z49" s="180" t="s">
        <v>344</v>
      </c>
      <c r="AA49" s="181" t="s">
        <v>344</v>
      </c>
      <c r="AB49" s="181" t="s">
        <v>344</v>
      </c>
      <c r="AC49" s="180" t="s">
        <v>344</v>
      </c>
      <c r="AD49" s="181" t="s">
        <v>344</v>
      </c>
      <c r="AE49" s="181" t="s">
        <v>344</v>
      </c>
      <c r="AF49" s="180" t="s">
        <v>344</v>
      </c>
      <c r="AG49" s="181" t="s">
        <v>344</v>
      </c>
      <c r="AH49" s="181" t="s">
        <v>344</v>
      </c>
      <c r="AI49" s="180" t="s">
        <v>344</v>
      </c>
      <c r="AJ49" s="181" t="s">
        <v>344</v>
      </c>
      <c r="AK49" s="181" t="s">
        <v>344</v>
      </c>
      <c r="AL49" s="180" t="s">
        <v>344</v>
      </c>
      <c r="AM49" s="181" t="s">
        <v>344</v>
      </c>
      <c r="AN49" s="181" t="s">
        <v>344</v>
      </c>
      <c r="AO49" s="180" t="s">
        <v>344</v>
      </c>
      <c r="AP49" s="181" t="s">
        <v>344</v>
      </c>
      <c r="AQ49" s="181" t="s">
        <v>344</v>
      </c>
      <c r="AR49" s="180" t="s">
        <v>344</v>
      </c>
      <c r="AS49" s="181" t="s">
        <v>344</v>
      </c>
      <c r="AT49" s="181" t="s">
        <v>344</v>
      </c>
      <c r="AU49" s="180" t="s">
        <v>344</v>
      </c>
      <c r="AV49" s="181" t="s">
        <v>344</v>
      </c>
      <c r="AW49" s="181" t="s">
        <v>344</v>
      </c>
      <c r="AX49" s="180" t="s">
        <v>344</v>
      </c>
      <c r="AY49" s="181" t="s">
        <v>344</v>
      </c>
      <c r="AZ49" s="181" t="s">
        <v>344</v>
      </c>
      <c r="BA49" s="180" t="s">
        <v>344</v>
      </c>
      <c r="BB49" s="181" t="s">
        <v>344</v>
      </c>
      <c r="BC49" s="181" t="s">
        <v>344</v>
      </c>
      <c r="BD49" s="180" t="s">
        <v>344</v>
      </c>
      <c r="BE49" s="181" t="s">
        <v>344</v>
      </c>
      <c r="BF49" s="181" t="s">
        <v>344</v>
      </c>
      <c r="BG49" s="180" t="s">
        <v>344</v>
      </c>
      <c r="BH49" s="181" t="s">
        <v>344</v>
      </c>
      <c r="BI49" s="181" t="s">
        <v>344</v>
      </c>
      <c r="BJ49" s="180" t="s">
        <v>344</v>
      </c>
      <c r="BK49" s="181" t="s">
        <v>344</v>
      </c>
      <c r="BL49" s="181" t="s">
        <v>344</v>
      </c>
      <c r="BM49" s="180" t="s">
        <v>344</v>
      </c>
      <c r="BN49" s="181" t="s">
        <v>344</v>
      </c>
      <c r="BO49" s="181" t="s">
        <v>344</v>
      </c>
      <c r="BP49" s="180" t="s">
        <v>344</v>
      </c>
      <c r="BQ49" s="181" t="s">
        <v>344</v>
      </c>
      <c r="BR49" s="181" t="s">
        <v>344</v>
      </c>
      <c r="BS49" s="180" t="s">
        <v>344</v>
      </c>
      <c r="BT49" s="181" t="s">
        <v>344</v>
      </c>
      <c r="BU49" s="181" t="s">
        <v>344</v>
      </c>
      <c r="BV49" s="180" t="s">
        <v>344</v>
      </c>
      <c r="BW49" s="181" t="s">
        <v>344</v>
      </c>
      <c r="BX49" s="181" t="s">
        <v>344</v>
      </c>
      <c r="BY49" s="185"/>
      <c r="BZ49" s="181"/>
      <c r="CA49" s="261"/>
      <c r="CB49" s="185"/>
      <c r="CC49" s="181"/>
      <c r="CD49" s="261"/>
    </row>
    <row r="50" spans="1:82" s="8" customFormat="1" ht="30" customHeight="1" thickBot="1" x14ac:dyDescent="0.3">
      <c r="A50" s="58" t="s">
        <v>159</v>
      </c>
      <c r="B50" s="66" t="s">
        <v>181</v>
      </c>
      <c r="C50" s="357"/>
      <c r="D50" s="66" t="s">
        <v>206</v>
      </c>
      <c r="E50" s="58" t="s">
        <v>0</v>
      </c>
      <c r="F50" s="58" t="s">
        <v>109</v>
      </c>
      <c r="G50" s="67" t="s">
        <v>74</v>
      </c>
      <c r="H50" s="307" t="str">
        <f>IF(H49="","",H49)</f>
        <v>N</v>
      </c>
      <c r="I50" s="307" t="str">
        <f t="shared" si="11"/>
        <v/>
      </c>
      <c r="J50" s="307" t="str">
        <f t="shared" si="11"/>
        <v/>
      </c>
      <c r="K50" s="307" t="str">
        <f t="shared" si="11"/>
        <v/>
      </c>
      <c r="L50" s="307" t="str">
        <f t="shared" si="11"/>
        <v/>
      </c>
      <c r="M50" s="98"/>
      <c r="N50" s="180" t="s">
        <v>344</v>
      </c>
      <c r="O50" s="181"/>
      <c r="P50" s="181" t="s">
        <v>344</v>
      </c>
      <c r="Q50" s="180" t="s">
        <v>344</v>
      </c>
      <c r="R50" s="181" t="s">
        <v>344</v>
      </c>
      <c r="S50" s="181" t="s">
        <v>344</v>
      </c>
      <c r="T50" s="180" t="s">
        <v>344</v>
      </c>
      <c r="U50" s="181" t="s">
        <v>344</v>
      </c>
      <c r="V50" s="181" t="s">
        <v>344</v>
      </c>
      <c r="W50" s="180" t="s">
        <v>344</v>
      </c>
      <c r="X50" s="181" t="s">
        <v>344</v>
      </c>
      <c r="Y50" s="181" t="s">
        <v>344</v>
      </c>
      <c r="Z50" s="180" t="s">
        <v>344</v>
      </c>
      <c r="AA50" s="181" t="s">
        <v>344</v>
      </c>
      <c r="AB50" s="181" t="s">
        <v>344</v>
      </c>
      <c r="AC50" s="180" t="s">
        <v>344</v>
      </c>
      <c r="AD50" s="181" t="s">
        <v>344</v>
      </c>
      <c r="AE50" s="181" t="s">
        <v>344</v>
      </c>
      <c r="AF50" s="180" t="s">
        <v>344</v>
      </c>
      <c r="AG50" s="181" t="s">
        <v>344</v>
      </c>
      <c r="AH50" s="181" t="s">
        <v>344</v>
      </c>
      <c r="AI50" s="180" t="s">
        <v>344</v>
      </c>
      <c r="AJ50" s="181" t="s">
        <v>344</v>
      </c>
      <c r="AK50" s="181" t="s">
        <v>344</v>
      </c>
      <c r="AL50" s="180" t="s">
        <v>344</v>
      </c>
      <c r="AM50" s="181" t="s">
        <v>344</v>
      </c>
      <c r="AN50" s="181" t="s">
        <v>344</v>
      </c>
      <c r="AO50" s="180" t="s">
        <v>344</v>
      </c>
      <c r="AP50" s="181" t="s">
        <v>344</v>
      </c>
      <c r="AQ50" s="181" t="s">
        <v>344</v>
      </c>
      <c r="AR50" s="180" t="s">
        <v>344</v>
      </c>
      <c r="AS50" s="181" t="s">
        <v>344</v>
      </c>
      <c r="AT50" s="181" t="s">
        <v>344</v>
      </c>
      <c r="AU50" s="180" t="s">
        <v>344</v>
      </c>
      <c r="AV50" s="181" t="s">
        <v>344</v>
      </c>
      <c r="AW50" s="181" t="s">
        <v>344</v>
      </c>
      <c r="AX50" s="180" t="s">
        <v>344</v>
      </c>
      <c r="AY50" s="181" t="s">
        <v>344</v>
      </c>
      <c r="AZ50" s="181" t="s">
        <v>344</v>
      </c>
      <c r="BA50" s="180" t="s">
        <v>344</v>
      </c>
      <c r="BB50" s="181" t="s">
        <v>344</v>
      </c>
      <c r="BC50" s="181" t="s">
        <v>344</v>
      </c>
      <c r="BD50" s="180" t="s">
        <v>344</v>
      </c>
      <c r="BE50" s="181" t="s">
        <v>344</v>
      </c>
      <c r="BF50" s="181" t="s">
        <v>344</v>
      </c>
      <c r="BG50" s="180" t="s">
        <v>344</v>
      </c>
      <c r="BH50" s="181" t="s">
        <v>344</v>
      </c>
      <c r="BI50" s="181" t="s">
        <v>344</v>
      </c>
      <c r="BJ50" s="180" t="s">
        <v>344</v>
      </c>
      <c r="BK50" s="181" t="s">
        <v>344</v>
      </c>
      <c r="BL50" s="181" t="s">
        <v>344</v>
      </c>
      <c r="BM50" s="180" t="s">
        <v>344</v>
      </c>
      <c r="BN50" s="181" t="s">
        <v>344</v>
      </c>
      <c r="BO50" s="181" t="s">
        <v>344</v>
      </c>
      <c r="BP50" s="180" t="s">
        <v>344</v>
      </c>
      <c r="BQ50" s="181" t="s">
        <v>344</v>
      </c>
      <c r="BR50" s="181" t="s">
        <v>344</v>
      </c>
      <c r="BS50" s="180" t="s">
        <v>344</v>
      </c>
      <c r="BT50" s="181" t="s">
        <v>344</v>
      </c>
      <c r="BU50" s="181" t="s">
        <v>344</v>
      </c>
      <c r="BV50" s="180" t="s">
        <v>344</v>
      </c>
      <c r="BW50" s="181" t="s">
        <v>344</v>
      </c>
      <c r="BX50" s="181" t="s">
        <v>344</v>
      </c>
      <c r="BY50" s="180"/>
      <c r="BZ50" s="181"/>
      <c r="CA50" s="182"/>
      <c r="CB50" s="180"/>
      <c r="CC50" s="181"/>
      <c r="CD50" s="182"/>
    </row>
    <row r="51" spans="1:82" s="8" customFormat="1" ht="95.25" customHeight="1" thickTop="1" x14ac:dyDescent="0.25">
      <c r="A51" s="127" t="s">
        <v>160</v>
      </c>
      <c r="B51" s="127" t="s">
        <v>182</v>
      </c>
      <c r="C51" s="355" t="s">
        <v>353</v>
      </c>
      <c r="D51" s="127" t="s">
        <v>206</v>
      </c>
      <c r="E51" s="128" t="s">
        <v>0</v>
      </c>
      <c r="F51" s="128" t="s">
        <v>109</v>
      </c>
      <c r="G51" s="128" t="s">
        <v>72</v>
      </c>
      <c r="H51" s="305" t="s">
        <v>596</v>
      </c>
      <c r="I51" s="305"/>
      <c r="J51" s="305"/>
      <c r="K51" s="305"/>
      <c r="L51" s="305"/>
      <c r="M51" s="202"/>
      <c r="N51" s="140" t="s">
        <v>344</v>
      </c>
      <c r="O51" s="187"/>
      <c r="P51" s="187" t="s">
        <v>344</v>
      </c>
      <c r="Q51" s="140" t="s">
        <v>344</v>
      </c>
      <c r="R51" s="187" t="s">
        <v>344</v>
      </c>
      <c r="S51" s="187" t="s">
        <v>344</v>
      </c>
      <c r="T51" s="140" t="s">
        <v>344</v>
      </c>
      <c r="U51" s="187" t="s">
        <v>344</v>
      </c>
      <c r="V51" s="187" t="s">
        <v>344</v>
      </c>
      <c r="W51" s="140" t="s">
        <v>344</v>
      </c>
      <c r="X51" s="187" t="s">
        <v>344</v>
      </c>
      <c r="Y51" s="187" t="s">
        <v>344</v>
      </c>
      <c r="Z51" s="140" t="s">
        <v>344</v>
      </c>
      <c r="AA51" s="187" t="s">
        <v>344</v>
      </c>
      <c r="AB51" s="187" t="s">
        <v>344</v>
      </c>
      <c r="AC51" s="140" t="s">
        <v>344</v>
      </c>
      <c r="AD51" s="187" t="s">
        <v>344</v>
      </c>
      <c r="AE51" s="187" t="s">
        <v>344</v>
      </c>
      <c r="AF51" s="140" t="s">
        <v>344</v>
      </c>
      <c r="AG51" s="187" t="s">
        <v>344</v>
      </c>
      <c r="AH51" s="187" t="s">
        <v>344</v>
      </c>
      <c r="AI51" s="140" t="s">
        <v>344</v>
      </c>
      <c r="AJ51" s="187" t="s">
        <v>344</v>
      </c>
      <c r="AK51" s="187" t="s">
        <v>344</v>
      </c>
      <c r="AL51" s="140" t="s">
        <v>344</v>
      </c>
      <c r="AM51" s="187" t="s">
        <v>344</v>
      </c>
      <c r="AN51" s="187" t="s">
        <v>344</v>
      </c>
      <c r="AO51" s="140" t="s">
        <v>344</v>
      </c>
      <c r="AP51" s="187" t="s">
        <v>344</v>
      </c>
      <c r="AQ51" s="187" t="s">
        <v>344</v>
      </c>
      <c r="AR51" s="140" t="s">
        <v>344</v>
      </c>
      <c r="AS51" s="187" t="s">
        <v>344</v>
      </c>
      <c r="AT51" s="187" t="s">
        <v>344</v>
      </c>
      <c r="AU51" s="140" t="s">
        <v>344</v>
      </c>
      <c r="AV51" s="187" t="s">
        <v>344</v>
      </c>
      <c r="AW51" s="187" t="s">
        <v>344</v>
      </c>
      <c r="AX51" s="140" t="s">
        <v>344</v>
      </c>
      <c r="AY51" s="187" t="s">
        <v>344</v>
      </c>
      <c r="AZ51" s="187" t="s">
        <v>344</v>
      </c>
      <c r="BA51" s="140" t="s">
        <v>344</v>
      </c>
      <c r="BB51" s="187" t="s">
        <v>344</v>
      </c>
      <c r="BC51" s="187" t="s">
        <v>344</v>
      </c>
      <c r="BD51" s="140" t="s">
        <v>344</v>
      </c>
      <c r="BE51" s="187" t="s">
        <v>344</v>
      </c>
      <c r="BF51" s="187" t="s">
        <v>344</v>
      </c>
      <c r="BG51" s="140" t="s">
        <v>344</v>
      </c>
      <c r="BH51" s="187" t="s">
        <v>344</v>
      </c>
      <c r="BI51" s="187" t="s">
        <v>344</v>
      </c>
      <c r="BJ51" s="140" t="s">
        <v>344</v>
      </c>
      <c r="BK51" s="187" t="s">
        <v>344</v>
      </c>
      <c r="BL51" s="187" t="s">
        <v>344</v>
      </c>
      <c r="BM51" s="140" t="s">
        <v>344</v>
      </c>
      <c r="BN51" s="187" t="s">
        <v>344</v>
      </c>
      <c r="BO51" s="187" t="s">
        <v>344</v>
      </c>
      <c r="BP51" s="140" t="s">
        <v>344</v>
      </c>
      <c r="BQ51" s="187" t="s">
        <v>344</v>
      </c>
      <c r="BR51" s="187" t="s">
        <v>344</v>
      </c>
      <c r="BS51" s="140" t="s">
        <v>344</v>
      </c>
      <c r="BT51" s="187" t="s">
        <v>344</v>
      </c>
      <c r="BU51" s="187" t="s">
        <v>344</v>
      </c>
      <c r="BV51" s="140" t="s">
        <v>344</v>
      </c>
      <c r="BW51" s="187" t="s">
        <v>344</v>
      </c>
      <c r="BX51" s="187" t="s">
        <v>344</v>
      </c>
      <c r="BY51" s="183"/>
      <c r="BZ51" s="187"/>
      <c r="CA51" s="260"/>
      <c r="CB51" s="183"/>
      <c r="CC51" s="187"/>
      <c r="CD51" s="260"/>
    </row>
    <row r="52" spans="1:82" s="8" customFormat="1" ht="30" customHeight="1" x14ac:dyDescent="0.25">
      <c r="A52" s="99" t="s">
        <v>160</v>
      </c>
      <c r="B52" s="99" t="s">
        <v>182</v>
      </c>
      <c r="C52" s="356"/>
      <c r="D52" s="99" t="s">
        <v>206</v>
      </c>
      <c r="E52" s="106" t="s">
        <v>0</v>
      </c>
      <c r="F52" s="106" t="s">
        <v>109</v>
      </c>
      <c r="G52" s="94" t="s">
        <v>73</v>
      </c>
      <c r="H52" s="306" t="str">
        <f>IF(H51="","",H51)</f>
        <v>N</v>
      </c>
      <c r="I52" s="306" t="str">
        <f t="shared" ref="I52:L52" si="12">IF(I51="","",I51)</f>
        <v/>
      </c>
      <c r="J52" s="306" t="str">
        <f t="shared" si="12"/>
        <v/>
      </c>
      <c r="K52" s="306" t="str">
        <f t="shared" si="12"/>
        <v/>
      </c>
      <c r="L52" s="306" t="str">
        <f t="shared" si="12"/>
        <v/>
      </c>
      <c r="M52" s="201"/>
      <c r="N52" s="180" t="s">
        <v>344</v>
      </c>
      <c r="O52" s="181"/>
      <c r="P52" s="181" t="s">
        <v>344</v>
      </c>
      <c r="Q52" s="180" t="s">
        <v>344</v>
      </c>
      <c r="R52" s="181" t="s">
        <v>344</v>
      </c>
      <c r="S52" s="181" t="s">
        <v>344</v>
      </c>
      <c r="T52" s="180" t="s">
        <v>344</v>
      </c>
      <c r="U52" s="181" t="s">
        <v>344</v>
      </c>
      <c r="V52" s="181" t="s">
        <v>344</v>
      </c>
      <c r="W52" s="180" t="s">
        <v>344</v>
      </c>
      <c r="X52" s="181" t="s">
        <v>344</v>
      </c>
      <c r="Y52" s="181" t="s">
        <v>344</v>
      </c>
      <c r="Z52" s="180" t="s">
        <v>344</v>
      </c>
      <c r="AA52" s="181" t="s">
        <v>344</v>
      </c>
      <c r="AB52" s="181" t="s">
        <v>344</v>
      </c>
      <c r="AC52" s="180" t="s">
        <v>344</v>
      </c>
      <c r="AD52" s="181" t="s">
        <v>344</v>
      </c>
      <c r="AE52" s="181" t="s">
        <v>344</v>
      </c>
      <c r="AF52" s="180" t="s">
        <v>344</v>
      </c>
      <c r="AG52" s="181" t="s">
        <v>344</v>
      </c>
      <c r="AH52" s="181" t="s">
        <v>344</v>
      </c>
      <c r="AI52" s="180" t="s">
        <v>344</v>
      </c>
      <c r="AJ52" s="181" t="s">
        <v>344</v>
      </c>
      <c r="AK52" s="181" t="s">
        <v>344</v>
      </c>
      <c r="AL52" s="180" t="s">
        <v>344</v>
      </c>
      <c r="AM52" s="181" t="s">
        <v>344</v>
      </c>
      <c r="AN52" s="181" t="s">
        <v>344</v>
      </c>
      <c r="AO52" s="180" t="s">
        <v>344</v>
      </c>
      <c r="AP52" s="181" t="s">
        <v>344</v>
      </c>
      <c r="AQ52" s="181" t="s">
        <v>344</v>
      </c>
      <c r="AR52" s="180" t="s">
        <v>344</v>
      </c>
      <c r="AS52" s="181" t="s">
        <v>344</v>
      </c>
      <c r="AT52" s="181" t="s">
        <v>344</v>
      </c>
      <c r="AU52" s="180" t="s">
        <v>344</v>
      </c>
      <c r="AV52" s="181" t="s">
        <v>344</v>
      </c>
      <c r="AW52" s="181" t="s">
        <v>344</v>
      </c>
      <c r="AX52" s="180" t="s">
        <v>344</v>
      </c>
      <c r="AY52" s="181" t="s">
        <v>344</v>
      </c>
      <c r="AZ52" s="181" t="s">
        <v>344</v>
      </c>
      <c r="BA52" s="180" t="s">
        <v>344</v>
      </c>
      <c r="BB52" s="181" t="s">
        <v>344</v>
      </c>
      <c r="BC52" s="181" t="s">
        <v>344</v>
      </c>
      <c r="BD52" s="180" t="s">
        <v>344</v>
      </c>
      <c r="BE52" s="181" t="s">
        <v>344</v>
      </c>
      <c r="BF52" s="181" t="s">
        <v>344</v>
      </c>
      <c r="BG52" s="180" t="s">
        <v>344</v>
      </c>
      <c r="BH52" s="181" t="s">
        <v>344</v>
      </c>
      <c r="BI52" s="181" t="s">
        <v>344</v>
      </c>
      <c r="BJ52" s="180" t="s">
        <v>344</v>
      </c>
      <c r="BK52" s="181" t="s">
        <v>344</v>
      </c>
      <c r="BL52" s="181" t="s">
        <v>344</v>
      </c>
      <c r="BM52" s="180" t="s">
        <v>344</v>
      </c>
      <c r="BN52" s="181" t="s">
        <v>344</v>
      </c>
      <c r="BO52" s="181" t="s">
        <v>344</v>
      </c>
      <c r="BP52" s="180" t="s">
        <v>344</v>
      </c>
      <c r="BQ52" s="181" t="s">
        <v>344</v>
      </c>
      <c r="BR52" s="181" t="s">
        <v>344</v>
      </c>
      <c r="BS52" s="180" t="s">
        <v>344</v>
      </c>
      <c r="BT52" s="181" t="s">
        <v>344</v>
      </c>
      <c r="BU52" s="181" t="s">
        <v>344</v>
      </c>
      <c r="BV52" s="180" t="s">
        <v>344</v>
      </c>
      <c r="BW52" s="181" t="s">
        <v>344</v>
      </c>
      <c r="BX52" s="181" t="s">
        <v>344</v>
      </c>
      <c r="BY52" s="185"/>
      <c r="BZ52" s="181"/>
      <c r="CA52" s="261"/>
      <c r="CB52" s="185"/>
      <c r="CC52" s="181"/>
      <c r="CD52" s="261"/>
    </row>
    <row r="53" spans="1:82" s="11" customFormat="1" ht="30" customHeight="1" thickBot="1" x14ac:dyDescent="0.3">
      <c r="A53" s="104" t="s">
        <v>160</v>
      </c>
      <c r="B53" s="104" t="s">
        <v>182</v>
      </c>
      <c r="C53" s="357"/>
      <c r="D53" s="104" t="s">
        <v>206</v>
      </c>
      <c r="E53" s="106" t="s">
        <v>0</v>
      </c>
      <c r="F53" s="106" t="s">
        <v>109</v>
      </c>
      <c r="G53" s="94" t="s">
        <v>74</v>
      </c>
      <c r="H53" s="307" t="str">
        <f>IF(H52="","",H52)</f>
        <v>N</v>
      </c>
      <c r="I53" s="307" t="str">
        <f t="shared" ref="I53:L53" si="13">IF(I52="","",I52)</f>
        <v/>
      </c>
      <c r="J53" s="307" t="str">
        <f t="shared" si="13"/>
        <v/>
      </c>
      <c r="K53" s="307" t="str">
        <f t="shared" si="13"/>
        <v/>
      </c>
      <c r="L53" s="307" t="str">
        <f t="shared" si="13"/>
        <v/>
      </c>
      <c r="M53" s="201"/>
      <c r="N53" s="180" t="s">
        <v>344</v>
      </c>
      <c r="O53" s="181"/>
      <c r="P53" s="181" t="s">
        <v>344</v>
      </c>
      <c r="Q53" s="180" t="s">
        <v>344</v>
      </c>
      <c r="R53" s="181" t="s">
        <v>344</v>
      </c>
      <c r="S53" s="181" t="s">
        <v>344</v>
      </c>
      <c r="T53" s="180" t="s">
        <v>344</v>
      </c>
      <c r="U53" s="181" t="s">
        <v>344</v>
      </c>
      <c r="V53" s="181" t="s">
        <v>344</v>
      </c>
      <c r="W53" s="180" t="s">
        <v>344</v>
      </c>
      <c r="X53" s="181" t="s">
        <v>344</v>
      </c>
      <c r="Y53" s="181" t="s">
        <v>344</v>
      </c>
      <c r="Z53" s="180" t="s">
        <v>344</v>
      </c>
      <c r="AA53" s="181" t="s">
        <v>344</v>
      </c>
      <c r="AB53" s="181" t="s">
        <v>344</v>
      </c>
      <c r="AC53" s="180" t="s">
        <v>344</v>
      </c>
      <c r="AD53" s="181" t="s">
        <v>344</v>
      </c>
      <c r="AE53" s="181" t="s">
        <v>344</v>
      </c>
      <c r="AF53" s="180" t="s">
        <v>344</v>
      </c>
      <c r="AG53" s="181" t="s">
        <v>344</v>
      </c>
      <c r="AH53" s="181" t="s">
        <v>344</v>
      </c>
      <c r="AI53" s="180" t="s">
        <v>344</v>
      </c>
      <c r="AJ53" s="181" t="s">
        <v>344</v>
      </c>
      <c r="AK53" s="181" t="s">
        <v>344</v>
      </c>
      <c r="AL53" s="180" t="s">
        <v>344</v>
      </c>
      <c r="AM53" s="181" t="s">
        <v>344</v>
      </c>
      <c r="AN53" s="181" t="s">
        <v>344</v>
      </c>
      <c r="AO53" s="180" t="s">
        <v>344</v>
      </c>
      <c r="AP53" s="181" t="s">
        <v>344</v>
      </c>
      <c r="AQ53" s="181" t="s">
        <v>344</v>
      </c>
      <c r="AR53" s="180" t="s">
        <v>344</v>
      </c>
      <c r="AS53" s="181" t="s">
        <v>344</v>
      </c>
      <c r="AT53" s="181" t="s">
        <v>344</v>
      </c>
      <c r="AU53" s="180" t="s">
        <v>344</v>
      </c>
      <c r="AV53" s="181" t="s">
        <v>344</v>
      </c>
      <c r="AW53" s="181" t="s">
        <v>344</v>
      </c>
      <c r="AX53" s="180" t="s">
        <v>344</v>
      </c>
      <c r="AY53" s="181" t="s">
        <v>344</v>
      </c>
      <c r="AZ53" s="181" t="s">
        <v>344</v>
      </c>
      <c r="BA53" s="180" t="s">
        <v>344</v>
      </c>
      <c r="BB53" s="181" t="s">
        <v>344</v>
      </c>
      <c r="BC53" s="181" t="s">
        <v>344</v>
      </c>
      <c r="BD53" s="180" t="s">
        <v>344</v>
      </c>
      <c r="BE53" s="181" t="s">
        <v>344</v>
      </c>
      <c r="BF53" s="181" t="s">
        <v>344</v>
      </c>
      <c r="BG53" s="180" t="s">
        <v>344</v>
      </c>
      <c r="BH53" s="181" t="s">
        <v>344</v>
      </c>
      <c r="BI53" s="181" t="s">
        <v>344</v>
      </c>
      <c r="BJ53" s="180" t="s">
        <v>344</v>
      </c>
      <c r="BK53" s="181" t="s">
        <v>344</v>
      </c>
      <c r="BL53" s="181" t="s">
        <v>344</v>
      </c>
      <c r="BM53" s="180" t="s">
        <v>344</v>
      </c>
      <c r="BN53" s="181" t="s">
        <v>344</v>
      </c>
      <c r="BO53" s="181" t="s">
        <v>344</v>
      </c>
      <c r="BP53" s="180" t="s">
        <v>344</v>
      </c>
      <c r="BQ53" s="181" t="s">
        <v>344</v>
      </c>
      <c r="BR53" s="181" t="s">
        <v>344</v>
      </c>
      <c r="BS53" s="180" t="s">
        <v>344</v>
      </c>
      <c r="BT53" s="181" t="s">
        <v>344</v>
      </c>
      <c r="BU53" s="181" t="s">
        <v>344</v>
      </c>
      <c r="BV53" s="180" t="s">
        <v>344</v>
      </c>
      <c r="BW53" s="181" t="s">
        <v>344</v>
      </c>
      <c r="BX53" s="181" t="s">
        <v>344</v>
      </c>
      <c r="BY53" s="180"/>
      <c r="BZ53" s="181"/>
      <c r="CA53" s="182"/>
      <c r="CB53" s="180"/>
      <c r="CC53" s="181"/>
      <c r="CD53" s="182"/>
    </row>
    <row r="54" spans="1:82" s="11" customFormat="1" ht="101.25" customHeight="1" thickTop="1" x14ac:dyDescent="0.25">
      <c r="A54" s="126" t="s">
        <v>161</v>
      </c>
      <c r="B54" s="126" t="s">
        <v>183</v>
      </c>
      <c r="C54" s="355" t="s">
        <v>354</v>
      </c>
      <c r="D54" s="126" t="s">
        <v>206</v>
      </c>
      <c r="E54" s="128" t="s">
        <v>0</v>
      </c>
      <c r="F54" s="128" t="s">
        <v>109</v>
      </c>
      <c r="G54" s="128" t="s">
        <v>72</v>
      </c>
      <c r="H54" s="305" t="s">
        <v>596</v>
      </c>
      <c r="I54" s="305"/>
      <c r="J54" s="305"/>
      <c r="K54" s="305"/>
      <c r="L54" s="305"/>
      <c r="M54" s="139"/>
      <c r="N54" s="140" t="s">
        <v>344</v>
      </c>
      <c r="O54" s="187"/>
      <c r="P54" s="187" t="s">
        <v>344</v>
      </c>
      <c r="Q54" s="140" t="s">
        <v>344</v>
      </c>
      <c r="R54" s="187" t="s">
        <v>344</v>
      </c>
      <c r="S54" s="187" t="s">
        <v>344</v>
      </c>
      <c r="T54" s="140" t="s">
        <v>344</v>
      </c>
      <c r="U54" s="187" t="s">
        <v>344</v>
      </c>
      <c r="V54" s="187" t="s">
        <v>344</v>
      </c>
      <c r="W54" s="140" t="s">
        <v>344</v>
      </c>
      <c r="X54" s="187" t="s">
        <v>344</v>
      </c>
      <c r="Y54" s="187" t="s">
        <v>344</v>
      </c>
      <c r="Z54" s="140" t="s">
        <v>344</v>
      </c>
      <c r="AA54" s="187" t="s">
        <v>344</v>
      </c>
      <c r="AB54" s="187" t="s">
        <v>344</v>
      </c>
      <c r="AC54" s="140" t="s">
        <v>344</v>
      </c>
      <c r="AD54" s="187" t="s">
        <v>344</v>
      </c>
      <c r="AE54" s="187" t="s">
        <v>344</v>
      </c>
      <c r="AF54" s="140" t="s">
        <v>344</v>
      </c>
      <c r="AG54" s="187" t="s">
        <v>344</v>
      </c>
      <c r="AH54" s="187" t="s">
        <v>344</v>
      </c>
      <c r="AI54" s="140" t="s">
        <v>344</v>
      </c>
      <c r="AJ54" s="187" t="s">
        <v>344</v>
      </c>
      <c r="AK54" s="187" t="s">
        <v>344</v>
      </c>
      <c r="AL54" s="140" t="s">
        <v>344</v>
      </c>
      <c r="AM54" s="187" t="s">
        <v>344</v>
      </c>
      <c r="AN54" s="187" t="s">
        <v>344</v>
      </c>
      <c r="AO54" s="140" t="s">
        <v>344</v>
      </c>
      <c r="AP54" s="187" t="s">
        <v>344</v>
      </c>
      <c r="AQ54" s="187" t="s">
        <v>344</v>
      </c>
      <c r="AR54" s="140" t="s">
        <v>344</v>
      </c>
      <c r="AS54" s="187" t="s">
        <v>344</v>
      </c>
      <c r="AT54" s="187" t="s">
        <v>344</v>
      </c>
      <c r="AU54" s="140" t="s">
        <v>344</v>
      </c>
      <c r="AV54" s="187" t="s">
        <v>344</v>
      </c>
      <c r="AW54" s="187" t="s">
        <v>344</v>
      </c>
      <c r="AX54" s="140" t="s">
        <v>344</v>
      </c>
      <c r="AY54" s="187" t="s">
        <v>344</v>
      </c>
      <c r="AZ54" s="187" t="s">
        <v>344</v>
      </c>
      <c r="BA54" s="140" t="s">
        <v>344</v>
      </c>
      <c r="BB54" s="187" t="s">
        <v>344</v>
      </c>
      <c r="BC54" s="187" t="s">
        <v>344</v>
      </c>
      <c r="BD54" s="140" t="s">
        <v>344</v>
      </c>
      <c r="BE54" s="187" t="s">
        <v>344</v>
      </c>
      <c r="BF54" s="187" t="s">
        <v>344</v>
      </c>
      <c r="BG54" s="140" t="s">
        <v>344</v>
      </c>
      <c r="BH54" s="187" t="s">
        <v>344</v>
      </c>
      <c r="BI54" s="187" t="s">
        <v>344</v>
      </c>
      <c r="BJ54" s="140" t="s">
        <v>344</v>
      </c>
      <c r="BK54" s="187" t="s">
        <v>344</v>
      </c>
      <c r="BL54" s="187" t="s">
        <v>344</v>
      </c>
      <c r="BM54" s="140" t="s">
        <v>344</v>
      </c>
      <c r="BN54" s="187" t="s">
        <v>344</v>
      </c>
      <c r="BO54" s="187" t="s">
        <v>344</v>
      </c>
      <c r="BP54" s="140" t="s">
        <v>344</v>
      </c>
      <c r="BQ54" s="187" t="s">
        <v>344</v>
      </c>
      <c r="BR54" s="187" t="s">
        <v>344</v>
      </c>
      <c r="BS54" s="140" t="s">
        <v>344</v>
      </c>
      <c r="BT54" s="187" t="s">
        <v>344</v>
      </c>
      <c r="BU54" s="187" t="s">
        <v>344</v>
      </c>
      <c r="BV54" s="140" t="s">
        <v>344</v>
      </c>
      <c r="BW54" s="187" t="s">
        <v>344</v>
      </c>
      <c r="BX54" s="187" t="s">
        <v>344</v>
      </c>
      <c r="BY54" s="183"/>
      <c r="BZ54" s="187"/>
      <c r="CA54" s="260"/>
      <c r="CB54" s="183"/>
      <c r="CC54" s="187"/>
      <c r="CD54" s="260"/>
    </row>
    <row r="55" spans="1:82" s="11" customFormat="1" ht="30" customHeight="1" x14ac:dyDescent="0.25">
      <c r="A55" s="58" t="s">
        <v>161</v>
      </c>
      <c r="B55" s="66" t="s">
        <v>183</v>
      </c>
      <c r="C55" s="356"/>
      <c r="D55" s="66" t="s">
        <v>206</v>
      </c>
      <c r="E55" s="58" t="s">
        <v>0</v>
      </c>
      <c r="F55" s="58" t="s">
        <v>109</v>
      </c>
      <c r="G55" s="67" t="s">
        <v>73</v>
      </c>
      <c r="H55" s="306" t="str">
        <f>IF(H54="","",H54)</f>
        <v>N</v>
      </c>
      <c r="I55" s="306" t="str">
        <f t="shared" ref="I55:L55" si="14">IF(I54="","",I54)</f>
        <v/>
      </c>
      <c r="J55" s="306" t="str">
        <f t="shared" si="14"/>
        <v/>
      </c>
      <c r="K55" s="306" t="str">
        <f t="shared" si="14"/>
        <v/>
      </c>
      <c r="L55" s="306" t="str">
        <f t="shared" si="14"/>
        <v/>
      </c>
      <c r="M55" s="201"/>
      <c r="N55" s="180" t="s">
        <v>344</v>
      </c>
      <c r="O55" s="181"/>
      <c r="P55" s="181" t="s">
        <v>344</v>
      </c>
      <c r="Q55" s="180" t="s">
        <v>344</v>
      </c>
      <c r="R55" s="181" t="s">
        <v>344</v>
      </c>
      <c r="S55" s="181" t="s">
        <v>344</v>
      </c>
      <c r="T55" s="180" t="s">
        <v>344</v>
      </c>
      <c r="U55" s="181" t="s">
        <v>344</v>
      </c>
      <c r="V55" s="181" t="s">
        <v>344</v>
      </c>
      <c r="W55" s="180" t="s">
        <v>344</v>
      </c>
      <c r="X55" s="181" t="s">
        <v>344</v>
      </c>
      <c r="Y55" s="181" t="s">
        <v>344</v>
      </c>
      <c r="Z55" s="180" t="s">
        <v>344</v>
      </c>
      <c r="AA55" s="181" t="s">
        <v>344</v>
      </c>
      <c r="AB55" s="181" t="s">
        <v>344</v>
      </c>
      <c r="AC55" s="180" t="s">
        <v>344</v>
      </c>
      <c r="AD55" s="181" t="s">
        <v>344</v>
      </c>
      <c r="AE55" s="181" t="s">
        <v>344</v>
      </c>
      <c r="AF55" s="180" t="s">
        <v>344</v>
      </c>
      <c r="AG55" s="181" t="s">
        <v>344</v>
      </c>
      <c r="AH55" s="181" t="s">
        <v>344</v>
      </c>
      <c r="AI55" s="180" t="s">
        <v>344</v>
      </c>
      <c r="AJ55" s="181" t="s">
        <v>344</v>
      </c>
      <c r="AK55" s="181" t="s">
        <v>344</v>
      </c>
      <c r="AL55" s="180" t="s">
        <v>344</v>
      </c>
      <c r="AM55" s="181" t="s">
        <v>344</v>
      </c>
      <c r="AN55" s="181" t="s">
        <v>344</v>
      </c>
      <c r="AO55" s="180" t="s">
        <v>344</v>
      </c>
      <c r="AP55" s="181" t="s">
        <v>344</v>
      </c>
      <c r="AQ55" s="181" t="s">
        <v>344</v>
      </c>
      <c r="AR55" s="180" t="s">
        <v>344</v>
      </c>
      <c r="AS55" s="181" t="s">
        <v>344</v>
      </c>
      <c r="AT55" s="181" t="s">
        <v>344</v>
      </c>
      <c r="AU55" s="180" t="s">
        <v>344</v>
      </c>
      <c r="AV55" s="181" t="s">
        <v>344</v>
      </c>
      <c r="AW55" s="181" t="s">
        <v>344</v>
      </c>
      <c r="AX55" s="180" t="s">
        <v>344</v>
      </c>
      <c r="AY55" s="181" t="s">
        <v>344</v>
      </c>
      <c r="AZ55" s="181" t="s">
        <v>344</v>
      </c>
      <c r="BA55" s="180" t="s">
        <v>344</v>
      </c>
      <c r="BB55" s="181" t="s">
        <v>344</v>
      </c>
      <c r="BC55" s="181" t="s">
        <v>344</v>
      </c>
      <c r="BD55" s="180" t="s">
        <v>344</v>
      </c>
      <c r="BE55" s="181" t="s">
        <v>344</v>
      </c>
      <c r="BF55" s="181" t="s">
        <v>344</v>
      </c>
      <c r="BG55" s="180" t="s">
        <v>344</v>
      </c>
      <c r="BH55" s="181" t="s">
        <v>344</v>
      </c>
      <c r="BI55" s="181" t="s">
        <v>344</v>
      </c>
      <c r="BJ55" s="180" t="s">
        <v>344</v>
      </c>
      <c r="BK55" s="181" t="s">
        <v>344</v>
      </c>
      <c r="BL55" s="181" t="s">
        <v>344</v>
      </c>
      <c r="BM55" s="180" t="s">
        <v>344</v>
      </c>
      <c r="BN55" s="181" t="s">
        <v>344</v>
      </c>
      <c r="BO55" s="181" t="s">
        <v>344</v>
      </c>
      <c r="BP55" s="180" t="s">
        <v>344</v>
      </c>
      <c r="BQ55" s="181" t="s">
        <v>344</v>
      </c>
      <c r="BR55" s="181" t="s">
        <v>344</v>
      </c>
      <c r="BS55" s="180" t="s">
        <v>344</v>
      </c>
      <c r="BT55" s="181" t="s">
        <v>344</v>
      </c>
      <c r="BU55" s="181" t="s">
        <v>344</v>
      </c>
      <c r="BV55" s="180" t="s">
        <v>344</v>
      </c>
      <c r="BW55" s="181" t="s">
        <v>344</v>
      </c>
      <c r="BX55" s="181" t="s">
        <v>344</v>
      </c>
      <c r="BY55" s="185"/>
      <c r="BZ55" s="181"/>
      <c r="CA55" s="261"/>
      <c r="CB55" s="185"/>
      <c r="CC55" s="181"/>
      <c r="CD55" s="261"/>
    </row>
    <row r="56" spans="1:82" s="11" customFormat="1" ht="30" customHeight="1" thickBot="1" x14ac:dyDescent="0.3">
      <c r="A56" s="58" t="s">
        <v>161</v>
      </c>
      <c r="B56" s="66" t="s">
        <v>183</v>
      </c>
      <c r="C56" s="357"/>
      <c r="D56" s="66" t="s">
        <v>206</v>
      </c>
      <c r="E56" s="58" t="s">
        <v>0</v>
      </c>
      <c r="F56" s="58" t="s">
        <v>109</v>
      </c>
      <c r="G56" s="67" t="s">
        <v>74</v>
      </c>
      <c r="H56" s="307" t="str">
        <f>IF(H55="","",H55)</f>
        <v>N</v>
      </c>
      <c r="I56" s="307" t="str">
        <f t="shared" ref="I56:L56" si="15">IF(I55="","",I55)</f>
        <v/>
      </c>
      <c r="J56" s="307" t="str">
        <f t="shared" si="15"/>
        <v/>
      </c>
      <c r="K56" s="307" t="str">
        <f t="shared" si="15"/>
        <v/>
      </c>
      <c r="L56" s="307" t="str">
        <f t="shared" si="15"/>
        <v/>
      </c>
      <c r="M56" s="98"/>
      <c r="N56" s="180" t="s">
        <v>344</v>
      </c>
      <c r="O56" s="181"/>
      <c r="P56" s="181" t="s">
        <v>344</v>
      </c>
      <c r="Q56" s="180" t="s">
        <v>344</v>
      </c>
      <c r="R56" s="181" t="s">
        <v>344</v>
      </c>
      <c r="S56" s="181" t="s">
        <v>344</v>
      </c>
      <c r="T56" s="180" t="s">
        <v>344</v>
      </c>
      <c r="U56" s="181" t="s">
        <v>344</v>
      </c>
      <c r="V56" s="181" t="s">
        <v>344</v>
      </c>
      <c r="W56" s="180" t="s">
        <v>344</v>
      </c>
      <c r="X56" s="181" t="s">
        <v>344</v>
      </c>
      <c r="Y56" s="181" t="s">
        <v>344</v>
      </c>
      <c r="Z56" s="180" t="s">
        <v>344</v>
      </c>
      <c r="AA56" s="181" t="s">
        <v>344</v>
      </c>
      <c r="AB56" s="181" t="s">
        <v>344</v>
      </c>
      <c r="AC56" s="180" t="s">
        <v>344</v>
      </c>
      <c r="AD56" s="181" t="s">
        <v>344</v>
      </c>
      <c r="AE56" s="181" t="s">
        <v>344</v>
      </c>
      <c r="AF56" s="180" t="s">
        <v>344</v>
      </c>
      <c r="AG56" s="181" t="s">
        <v>344</v>
      </c>
      <c r="AH56" s="181" t="s">
        <v>344</v>
      </c>
      <c r="AI56" s="180" t="s">
        <v>344</v>
      </c>
      <c r="AJ56" s="181" t="s">
        <v>344</v>
      </c>
      <c r="AK56" s="181" t="s">
        <v>344</v>
      </c>
      <c r="AL56" s="180" t="s">
        <v>344</v>
      </c>
      <c r="AM56" s="181" t="s">
        <v>344</v>
      </c>
      <c r="AN56" s="181" t="s">
        <v>344</v>
      </c>
      <c r="AO56" s="180" t="s">
        <v>344</v>
      </c>
      <c r="AP56" s="181" t="s">
        <v>344</v>
      </c>
      <c r="AQ56" s="181" t="s">
        <v>344</v>
      </c>
      <c r="AR56" s="180" t="s">
        <v>344</v>
      </c>
      <c r="AS56" s="181" t="s">
        <v>344</v>
      </c>
      <c r="AT56" s="181" t="s">
        <v>344</v>
      </c>
      <c r="AU56" s="180" t="s">
        <v>344</v>
      </c>
      <c r="AV56" s="181" t="s">
        <v>344</v>
      </c>
      <c r="AW56" s="181" t="s">
        <v>344</v>
      </c>
      <c r="AX56" s="180" t="s">
        <v>344</v>
      </c>
      <c r="AY56" s="181" t="s">
        <v>344</v>
      </c>
      <c r="AZ56" s="181" t="s">
        <v>344</v>
      </c>
      <c r="BA56" s="180" t="s">
        <v>344</v>
      </c>
      <c r="BB56" s="181" t="s">
        <v>344</v>
      </c>
      <c r="BC56" s="181" t="s">
        <v>344</v>
      </c>
      <c r="BD56" s="180" t="s">
        <v>344</v>
      </c>
      <c r="BE56" s="181" t="s">
        <v>344</v>
      </c>
      <c r="BF56" s="181" t="s">
        <v>344</v>
      </c>
      <c r="BG56" s="180" t="s">
        <v>344</v>
      </c>
      <c r="BH56" s="181" t="s">
        <v>344</v>
      </c>
      <c r="BI56" s="181" t="s">
        <v>344</v>
      </c>
      <c r="BJ56" s="180" t="s">
        <v>344</v>
      </c>
      <c r="BK56" s="181" t="s">
        <v>344</v>
      </c>
      <c r="BL56" s="181" t="s">
        <v>344</v>
      </c>
      <c r="BM56" s="180" t="s">
        <v>344</v>
      </c>
      <c r="BN56" s="181" t="s">
        <v>344</v>
      </c>
      <c r="BO56" s="181" t="s">
        <v>344</v>
      </c>
      <c r="BP56" s="180" t="s">
        <v>344</v>
      </c>
      <c r="BQ56" s="181" t="s">
        <v>344</v>
      </c>
      <c r="BR56" s="181" t="s">
        <v>344</v>
      </c>
      <c r="BS56" s="180" t="s">
        <v>344</v>
      </c>
      <c r="BT56" s="181" t="s">
        <v>344</v>
      </c>
      <c r="BU56" s="181" t="s">
        <v>344</v>
      </c>
      <c r="BV56" s="180" t="s">
        <v>344</v>
      </c>
      <c r="BW56" s="181" t="s">
        <v>344</v>
      </c>
      <c r="BX56" s="181" t="s">
        <v>344</v>
      </c>
      <c r="BY56" s="180"/>
      <c r="BZ56" s="181"/>
      <c r="CA56" s="182"/>
      <c r="CB56" s="180"/>
      <c r="CC56" s="181"/>
      <c r="CD56" s="182"/>
    </row>
    <row r="57" spans="1:82" s="11" customFormat="1" ht="53.25" customHeight="1" thickTop="1" x14ac:dyDescent="0.25">
      <c r="A57" s="126" t="s">
        <v>162</v>
      </c>
      <c r="B57" s="127" t="s">
        <v>184</v>
      </c>
      <c r="C57" s="126" t="s">
        <v>418</v>
      </c>
      <c r="D57" s="126" t="s">
        <v>207</v>
      </c>
      <c r="E57" s="128" t="s">
        <v>0</v>
      </c>
      <c r="F57" s="128" t="s">
        <v>109</v>
      </c>
      <c r="G57" s="128" t="s">
        <v>72</v>
      </c>
      <c r="H57" s="305" t="s">
        <v>595</v>
      </c>
      <c r="I57" s="305" t="s">
        <v>595</v>
      </c>
      <c r="J57" s="305"/>
      <c r="K57" s="305" t="s">
        <v>724</v>
      </c>
      <c r="L57" s="305" t="s">
        <v>595</v>
      </c>
      <c r="M57" s="92" t="s">
        <v>715</v>
      </c>
      <c r="N57" s="140" t="s">
        <v>344</v>
      </c>
      <c r="O57" s="202">
        <v>0</v>
      </c>
      <c r="P57" s="187" t="s">
        <v>344</v>
      </c>
      <c r="Q57" s="140" t="s">
        <v>344</v>
      </c>
      <c r="R57" s="187" t="s">
        <v>344</v>
      </c>
      <c r="S57" s="187" t="s">
        <v>344</v>
      </c>
      <c r="T57" s="140" t="s">
        <v>344</v>
      </c>
      <c r="U57" s="187" t="s">
        <v>344</v>
      </c>
      <c r="V57" s="187" t="s">
        <v>344</v>
      </c>
      <c r="W57" s="140" t="s">
        <v>344</v>
      </c>
      <c r="X57" s="187" t="s">
        <v>344</v>
      </c>
      <c r="Y57" s="187" t="s">
        <v>344</v>
      </c>
      <c r="Z57" s="140" t="s">
        <v>344</v>
      </c>
      <c r="AA57" s="175">
        <v>0</v>
      </c>
      <c r="AB57" s="187" t="s">
        <v>344</v>
      </c>
      <c r="AC57" s="140" t="s">
        <v>344</v>
      </c>
      <c r="AD57" s="175">
        <v>0</v>
      </c>
      <c r="AE57" s="187" t="s">
        <v>344</v>
      </c>
      <c r="AF57" s="140" t="s">
        <v>344</v>
      </c>
      <c r="AG57" s="175">
        <v>0</v>
      </c>
      <c r="AH57" s="187" t="s">
        <v>344</v>
      </c>
      <c r="AI57" s="140" t="s">
        <v>344</v>
      </c>
      <c r="AJ57" s="175">
        <v>0</v>
      </c>
      <c r="AK57" s="187" t="s">
        <v>344</v>
      </c>
      <c r="AL57" s="140" t="s">
        <v>344</v>
      </c>
      <c r="AM57" s="175">
        <v>0</v>
      </c>
      <c r="AN57" s="187" t="s">
        <v>344</v>
      </c>
      <c r="AO57" s="140" t="s">
        <v>344</v>
      </c>
      <c r="AP57" s="175">
        <v>0</v>
      </c>
      <c r="AQ57" s="187" t="s">
        <v>344</v>
      </c>
      <c r="AR57" s="140" t="s">
        <v>344</v>
      </c>
      <c r="AS57" s="175">
        <v>0</v>
      </c>
      <c r="AT57" s="187" t="s">
        <v>344</v>
      </c>
      <c r="AU57" s="140" t="s">
        <v>344</v>
      </c>
      <c r="AV57" s="175">
        <v>0</v>
      </c>
      <c r="AW57" s="187" t="s">
        <v>344</v>
      </c>
      <c r="AX57" s="140" t="s">
        <v>344</v>
      </c>
      <c r="AY57" s="175">
        <v>0</v>
      </c>
      <c r="AZ57" s="187" t="s">
        <v>344</v>
      </c>
      <c r="BA57" s="140" t="s">
        <v>344</v>
      </c>
      <c r="BB57" s="175">
        <v>0</v>
      </c>
      <c r="BC57" s="187" t="s">
        <v>344</v>
      </c>
      <c r="BD57" s="140" t="s">
        <v>344</v>
      </c>
      <c r="BE57" s="175">
        <v>0</v>
      </c>
      <c r="BF57" s="187" t="s">
        <v>344</v>
      </c>
      <c r="BG57" s="140" t="s">
        <v>344</v>
      </c>
      <c r="BH57" s="175">
        <v>0</v>
      </c>
      <c r="BI57" s="187" t="s">
        <v>344</v>
      </c>
      <c r="BJ57" s="140" t="s">
        <v>344</v>
      </c>
      <c r="BK57" s="175">
        <v>0</v>
      </c>
      <c r="BL57" s="187" t="s">
        <v>344</v>
      </c>
      <c r="BM57" s="140" t="s">
        <v>344</v>
      </c>
      <c r="BN57" s="175">
        <v>0</v>
      </c>
      <c r="BO57" s="187" t="s">
        <v>344</v>
      </c>
      <c r="BP57" s="140" t="s">
        <v>344</v>
      </c>
      <c r="BQ57" s="175">
        <v>0</v>
      </c>
      <c r="BR57" s="187" t="s">
        <v>344</v>
      </c>
      <c r="BS57" s="140" t="s">
        <v>344</v>
      </c>
      <c r="BT57" s="175">
        <v>0</v>
      </c>
      <c r="BU57" s="187" t="s">
        <v>344</v>
      </c>
      <c r="BV57" s="140" t="s">
        <v>344</v>
      </c>
      <c r="BW57" s="175">
        <v>0</v>
      </c>
      <c r="BX57" s="187" t="s">
        <v>344</v>
      </c>
      <c r="BY57" s="183"/>
      <c r="BZ57" s="175">
        <v>0</v>
      </c>
      <c r="CA57" s="260"/>
      <c r="CB57" s="183"/>
      <c r="CC57" s="175">
        <v>0</v>
      </c>
      <c r="CD57" s="260"/>
    </row>
    <row r="58" spans="1:82" s="11" customFormat="1" ht="30" customHeight="1" x14ac:dyDescent="0.25">
      <c r="A58" s="104" t="s">
        <v>162</v>
      </c>
      <c r="B58" s="99" t="s">
        <v>184</v>
      </c>
      <c r="C58" s="103" t="s">
        <v>418</v>
      </c>
      <c r="D58" s="103" t="s">
        <v>207</v>
      </c>
      <c r="E58" s="106" t="s">
        <v>0</v>
      </c>
      <c r="F58" s="108" t="s">
        <v>109</v>
      </c>
      <c r="G58" s="94" t="s">
        <v>73</v>
      </c>
      <c r="H58" s="306"/>
      <c r="I58" s="306"/>
      <c r="J58" s="306"/>
      <c r="K58" s="306"/>
      <c r="L58" s="306"/>
      <c r="M58" s="64" t="s">
        <v>716</v>
      </c>
      <c r="N58" s="180" t="s">
        <v>344</v>
      </c>
      <c r="O58" s="201">
        <v>0</v>
      </c>
      <c r="P58" s="181" t="s">
        <v>344</v>
      </c>
      <c r="Q58" s="180" t="s">
        <v>344</v>
      </c>
      <c r="R58" s="181" t="s">
        <v>344</v>
      </c>
      <c r="S58" s="181" t="s">
        <v>344</v>
      </c>
      <c r="T58" s="180" t="s">
        <v>344</v>
      </c>
      <c r="U58" s="181" t="s">
        <v>344</v>
      </c>
      <c r="V58" s="181" t="s">
        <v>344</v>
      </c>
      <c r="W58" s="180" t="s">
        <v>344</v>
      </c>
      <c r="X58" s="181" t="s">
        <v>344</v>
      </c>
      <c r="Y58" s="181" t="s">
        <v>344</v>
      </c>
      <c r="Z58" s="180" t="s">
        <v>344</v>
      </c>
      <c r="AA58" s="123">
        <v>0</v>
      </c>
      <c r="AB58" s="181" t="s">
        <v>344</v>
      </c>
      <c r="AC58" s="180" t="s">
        <v>344</v>
      </c>
      <c r="AD58" s="123">
        <v>0</v>
      </c>
      <c r="AE58" s="181" t="s">
        <v>344</v>
      </c>
      <c r="AF58" s="180" t="s">
        <v>344</v>
      </c>
      <c r="AG58" s="123">
        <v>0</v>
      </c>
      <c r="AH58" s="181" t="s">
        <v>344</v>
      </c>
      <c r="AI58" s="180" t="s">
        <v>344</v>
      </c>
      <c r="AJ58" s="123">
        <v>0</v>
      </c>
      <c r="AK58" s="181" t="s">
        <v>344</v>
      </c>
      <c r="AL58" s="180" t="s">
        <v>344</v>
      </c>
      <c r="AM58" s="123">
        <v>0</v>
      </c>
      <c r="AN58" s="181" t="s">
        <v>344</v>
      </c>
      <c r="AO58" s="180" t="s">
        <v>344</v>
      </c>
      <c r="AP58" s="123">
        <v>0</v>
      </c>
      <c r="AQ58" s="181" t="s">
        <v>344</v>
      </c>
      <c r="AR58" s="180" t="s">
        <v>344</v>
      </c>
      <c r="AS58" s="123">
        <v>0</v>
      </c>
      <c r="AT58" s="181" t="s">
        <v>344</v>
      </c>
      <c r="AU58" s="180" t="s">
        <v>344</v>
      </c>
      <c r="AV58" s="123">
        <v>0</v>
      </c>
      <c r="AW58" s="181" t="s">
        <v>344</v>
      </c>
      <c r="AX58" s="180" t="s">
        <v>344</v>
      </c>
      <c r="AY58" s="123">
        <v>0</v>
      </c>
      <c r="AZ58" s="181" t="s">
        <v>344</v>
      </c>
      <c r="BA58" s="180" t="s">
        <v>344</v>
      </c>
      <c r="BB58" s="123">
        <v>0</v>
      </c>
      <c r="BC58" s="181" t="s">
        <v>344</v>
      </c>
      <c r="BD58" s="180" t="s">
        <v>344</v>
      </c>
      <c r="BE58" s="123">
        <v>0</v>
      </c>
      <c r="BF58" s="181" t="s">
        <v>344</v>
      </c>
      <c r="BG58" s="180" t="s">
        <v>344</v>
      </c>
      <c r="BH58" s="123">
        <v>0</v>
      </c>
      <c r="BI58" s="181" t="s">
        <v>344</v>
      </c>
      <c r="BJ58" s="180" t="s">
        <v>344</v>
      </c>
      <c r="BK58" s="123">
        <v>0</v>
      </c>
      <c r="BL58" s="181" t="s">
        <v>344</v>
      </c>
      <c r="BM58" s="180" t="s">
        <v>344</v>
      </c>
      <c r="BN58" s="123">
        <v>0</v>
      </c>
      <c r="BO58" s="181" t="s">
        <v>344</v>
      </c>
      <c r="BP58" s="180" t="s">
        <v>344</v>
      </c>
      <c r="BQ58" s="123">
        <v>0</v>
      </c>
      <c r="BR58" s="181" t="s">
        <v>344</v>
      </c>
      <c r="BS58" s="180" t="s">
        <v>344</v>
      </c>
      <c r="BT58" s="123">
        <v>0</v>
      </c>
      <c r="BU58" s="181" t="s">
        <v>344</v>
      </c>
      <c r="BV58" s="180" t="s">
        <v>344</v>
      </c>
      <c r="BW58" s="123">
        <v>0</v>
      </c>
      <c r="BX58" s="181" t="s">
        <v>344</v>
      </c>
      <c r="BY58" s="185"/>
      <c r="BZ58" s="123">
        <v>0</v>
      </c>
      <c r="CA58" s="261"/>
      <c r="CB58" s="185"/>
      <c r="CC58" s="123">
        <v>0</v>
      </c>
      <c r="CD58" s="261"/>
    </row>
    <row r="59" spans="1:82" s="11" customFormat="1" ht="30" customHeight="1" thickBot="1" x14ac:dyDescent="0.3">
      <c r="A59" s="104" t="s">
        <v>162</v>
      </c>
      <c r="B59" s="104" t="s">
        <v>184</v>
      </c>
      <c r="C59" s="99" t="s">
        <v>418</v>
      </c>
      <c r="D59" s="99" t="s">
        <v>207</v>
      </c>
      <c r="E59" s="106" t="s">
        <v>0</v>
      </c>
      <c r="F59" s="100" t="s">
        <v>109</v>
      </c>
      <c r="G59" s="94" t="s">
        <v>74</v>
      </c>
      <c r="H59" s="307"/>
      <c r="I59" s="307"/>
      <c r="J59" s="307"/>
      <c r="K59" s="307"/>
      <c r="L59" s="307"/>
      <c r="M59" s="64" t="s">
        <v>717</v>
      </c>
      <c r="N59" s="180" t="s">
        <v>344</v>
      </c>
      <c r="O59" s="201">
        <v>0</v>
      </c>
      <c r="P59" s="181" t="s">
        <v>344</v>
      </c>
      <c r="Q59" s="180" t="s">
        <v>344</v>
      </c>
      <c r="R59" s="181" t="s">
        <v>344</v>
      </c>
      <c r="S59" s="181" t="s">
        <v>344</v>
      </c>
      <c r="T59" s="180" t="s">
        <v>344</v>
      </c>
      <c r="U59" s="181" t="s">
        <v>344</v>
      </c>
      <c r="V59" s="181" t="s">
        <v>344</v>
      </c>
      <c r="W59" s="180" t="s">
        <v>344</v>
      </c>
      <c r="X59" s="181" t="s">
        <v>344</v>
      </c>
      <c r="Y59" s="181" t="s">
        <v>344</v>
      </c>
      <c r="Z59" s="180" t="s">
        <v>344</v>
      </c>
      <c r="AA59" s="64">
        <v>0</v>
      </c>
      <c r="AB59" s="181" t="s">
        <v>344</v>
      </c>
      <c r="AC59" s="180" t="s">
        <v>344</v>
      </c>
      <c r="AD59" s="64">
        <v>0</v>
      </c>
      <c r="AE59" s="181" t="s">
        <v>344</v>
      </c>
      <c r="AF59" s="180" t="s">
        <v>344</v>
      </c>
      <c r="AG59" s="64">
        <v>0</v>
      </c>
      <c r="AH59" s="181" t="s">
        <v>344</v>
      </c>
      <c r="AI59" s="180" t="s">
        <v>344</v>
      </c>
      <c r="AJ59" s="64">
        <v>0</v>
      </c>
      <c r="AK59" s="181" t="s">
        <v>344</v>
      </c>
      <c r="AL59" s="180" t="s">
        <v>344</v>
      </c>
      <c r="AM59" s="64">
        <v>0</v>
      </c>
      <c r="AN59" s="181" t="s">
        <v>344</v>
      </c>
      <c r="AO59" s="180" t="s">
        <v>344</v>
      </c>
      <c r="AP59" s="64">
        <v>0</v>
      </c>
      <c r="AQ59" s="181" t="s">
        <v>344</v>
      </c>
      <c r="AR59" s="180" t="s">
        <v>344</v>
      </c>
      <c r="AS59" s="64">
        <v>0</v>
      </c>
      <c r="AT59" s="181" t="s">
        <v>344</v>
      </c>
      <c r="AU59" s="180" t="s">
        <v>344</v>
      </c>
      <c r="AV59" s="64">
        <v>0</v>
      </c>
      <c r="AW59" s="181" t="s">
        <v>344</v>
      </c>
      <c r="AX59" s="180" t="s">
        <v>344</v>
      </c>
      <c r="AY59" s="64">
        <v>0</v>
      </c>
      <c r="AZ59" s="181" t="s">
        <v>344</v>
      </c>
      <c r="BA59" s="180" t="s">
        <v>344</v>
      </c>
      <c r="BB59" s="64">
        <v>0</v>
      </c>
      <c r="BC59" s="181" t="s">
        <v>344</v>
      </c>
      <c r="BD59" s="180" t="s">
        <v>344</v>
      </c>
      <c r="BE59" s="64">
        <v>0</v>
      </c>
      <c r="BF59" s="181" t="s">
        <v>344</v>
      </c>
      <c r="BG59" s="180" t="s">
        <v>344</v>
      </c>
      <c r="BH59" s="64">
        <v>0</v>
      </c>
      <c r="BI59" s="181" t="s">
        <v>344</v>
      </c>
      <c r="BJ59" s="180" t="s">
        <v>344</v>
      </c>
      <c r="BK59" s="64">
        <v>0</v>
      </c>
      <c r="BL59" s="181" t="s">
        <v>344</v>
      </c>
      <c r="BM59" s="180" t="s">
        <v>344</v>
      </c>
      <c r="BN59" s="64">
        <v>0</v>
      </c>
      <c r="BO59" s="181" t="s">
        <v>344</v>
      </c>
      <c r="BP59" s="180" t="s">
        <v>344</v>
      </c>
      <c r="BQ59" s="64">
        <v>0</v>
      </c>
      <c r="BR59" s="181" t="s">
        <v>344</v>
      </c>
      <c r="BS59" s="180" t="s">
        <v>344</v>
      </c>
      <c r="BT59" s="64">
        <v>0</v>
      </c>
      <c r="BU59" s="181" t="s">
        <v>344</v>
      </c>
      <c r="BV59" s="180" t="s">
        <v>344</v>
      </c>
      <c r="BW59" s="64">
        <v>0</v>
      </c>
      <c r="BX59" s="181" t="s">
        <v>344</v>
      </c>
      <c r="BY59" s="180"/>
      <c r="BZ59" s="64">
        <v>0</v>
      </c>
      <c r="CA59" s="182"/>
      <c r="CB59" s="180"/>
      <c r="CC59" s="64">
        <v>0</v>
      </c>
      <c r="CD59" s="182"/>
    </row>
    <row r="60" spans="1:82" s="11" customFormat="1" ht="90" customHeight="1" thickTop="1" x14ac:dyDescent="0.25">
      <c r="A60" s="126" t="s">
        <v>163</v>
      </c>
      <c r="B60" s="126" t="s">
        <v>355</v>
      </c>
      <c r="C60" s="355" t="s">
        <v>356</v>
      </c>
      <c r="D60" s="126" t="s">
        <v>207</v>
      </c>
      <c r="E60" s="128" t="s">
        <v>0</v>
      </c>
      <c r="F60" s="128" t="s">
        <v>109</v>
      </c>
      <c r="G60" s="128" t="s">
        <v>72</v>
      </c>
      <c r="H60" s="305" t="s">
        <v>596</v>
      </c>
      <c r="I60" s="305"/>
      <c r="J60" s="305"/>
      <c r="K60" s="305"/>
      <c r="L60" s="305"/>
      <c r="M60" s="139"/>
      <c r="N60" s="140" t="s">
        <v>344</v>
      </c>
      <c r="O60" s="187"/>
      <c r="P60" s="187" t="s">
        <v>344</v>
      </c>
      <c r="Q60" s="140" t="s">
        <v>344</v>
      </c>
      <c r="R60" s="187" t="s">
        <v>344</v>
      </c>
      <c r="S60" s="187" t="s">
        <v>344</v>
      </c>
      <c r="T60" s="140" t="s">
        <v>344</v>
      </c>
      <c r="U60" s="187" t="s">
        <v>344</v>
      </c>
      <c r="V60" s="187" t="s">
        <v>344</v>
      </c>
      <c r="W60" s="140" t="s">
        <v>344</v>
      </c>
      <c r="X60" s="187" t="s">
        <v>344</v>
      </c>
      <c r="Y60" s="187" t="s">
        <v>344</v>
      </c>
      <c r="Z60" s="140" t="s">
        <v>344</v>
      </c>
      <c r="AA60" s="187"/>
      <c r="AB60" s="187" t="s">
        <v>344</v>
      </c>
      <c r="AC60" s="140" t="s">
        <v>344</v>
      </c>
      <c r="AD60" s="187"/>
      <c r="AE60" s="187" t="s">
        <v>344</v>
      </c>
      <c r="AF60" s="140" t="s">
        <v>344</v>
      </c>
      <c r="AG60" s="187"/>
      <c r="AH60" s="187" t="s">
        <v>344</v>
      </c>
      <c r="AI60" s="140" t="s">
        <v>344</v>
      </c>
      <c r="AJ60" s="187"/>
      <c r="AK60" s="187" t="s">
        <v>344</v>
      </c>
      <c r="AL60" s="140" t="s">
        <v>344</v>
      </c>
      <c r="AM60" s="187"/>
      <c r="AN60" s="187" t="s">
        <v>344</v>
      </c>
      <c r="AO60" s="140" t="s">
        <v>344</v>
      </c>
      <c r="AP60" s="187"/>
      <c r="AQ60" s="187" t="s">
        <v>344</v>
      </c>
      <c r="AR60" s="140" t="s">
        <v>344</v>
      </c>
      <c r="AS60" s="187"/>
      <c r="AT60" s="187" t="s">
        <v>344</v>
      </c>
      <c r="AU60" s="140" t="s">
        <v>344</v>
      </c>
      <c r="AV60" s="187"/>
      <c r="AW60" s="187" t="s">
        <v>344</v>
      </c>
      <c r="AX60" s="140" t="s">
        <v>344</v>
      </c>
      <c r="AY60" s="187"/>
      <c r="AZ60" s="187" t="s">
        <v>344</v>
      </c>
      <c r="BA60" s="140" t="s">
        <v>344</v>
      </c>
      <c r="BB60" s="187"/>
      <c r="BC60" s="187" t="s">
        <v>344</v>
      </c>
      <c r="BD60" s="140" t="s">
        <v>344</v>
      </c>
      <c r="BE60" s="187"/>
      <c r="BF60" s="187" t="s">
        <v>344</v>
      </c>
      <c r="BG60" s="140" t="s">
        <v>344</v>
      </c>
      <c r="BH60" s="187"/>
      <c r="BI60" s="187" t="s">
        <v>344</v>
      </c>
      <c r="BJ60" s="140" t="s">
        <v>344</v>
      </c>
      <c r="BK60" s="187"/>
      <c r="BL60" s="187" t="s">
        <v>344</v>
      </c>
      <c r="BM60" s="140" t="s">
        <v>344</v>
      </c>
      <c r="BN60" s="187"/>
      <c r="BO60" s="187" t="s">
        <v>344</v>
      </c>
      <c r="BP60" s="140" t="s">
        <v>344</v>
      </c>
      <c r="BQ60" s="187"/>
      <c r="BR60" s="187" t="s">
        <v>344</v>
      </c>
      <c r="BS60" s="140" t="s">
        <v>344</v>
      </c>
      <c r="BT60" s="187"/>
      <c r="BU60" s="187" t="s">
        <v>344</v>
      </c>
      <c r="BV60" s="140" t="s">
        <v>344</v>
      </c>
      <c r="BW60" s="187"/>
      <c r="BX60" s="187" t="s">
        <v>344</v>
      </c>
      <c r="BY60" s="183"/>
      <c r="BZ60" s="187"/>
      <c r="CA60" s="260"/>
      <c r="CB60" s="183"/>
      <c r="CC60" s="187"/>
      <c r="CD60" s="260"/>
    </row>
    <row r="61" spans="1:82" s="11" customFormat="1" ht="30" customHeight="1" x14ac:dyDescent="0.25">
      <c r="A61" s="58" t="s">
        <v>163</v>
      </c>
      <c r="B61" s="66" t="s">
        <v>355</v>
      </c>
      <c r="C61" s="356"/>
      <c r="D61" s="66" t="s">
        <v>207</v>
      </c>
      <c r="E61" s="58" t="s">
        <v>0</v>
      </c>
      <c r="F61" s="58" t="s">
        <v>109</v>
      </c>
      <c r="G61" s="67" t="s">
        <v>73</v>
      </c>
      <c r="H61" s="306" t="str">
        <f>IF(H60="","",H60)</f>
        <v>N</v>
      </c>
      <c r="I61" s="306" t="str">
        <f t="shared" ref="I61:L61" si="16">IF(I60="","",I60)</f>
        <v/>
      </c>
      <c r="J61" s="306" t="str">
        <f t="shared" si="16"/>
        <v/>
      </c>
      <c r="K61" s="306" t="str">
        <f t="shared" si="16"/>
        <v/>
      </c>
      <c r="L61" s="306" t="str">
        <f t="shared" si="16"/>
        <v/>
      </c>
      <c r="M61" s="201"/>
      <c r="N61" s="180" t="s">
        <v>344</v>
      </c>
      <c r="O61" s="181"/>
      <c r="P61" s="181" t="s">
        <v>344</v>
      </c>
      <c r="Q61" s="180" t="s">
        <v>344</v>
      </c>
      <c r="R61" s="181" t="s">
        <v>344</v>
      </c>
      <c r="S61" s="181" t="s">
        <v>344</v>
      </c>
      <c r="T61" s="180" t="s">
        <v>344</v>
      </c>
      <c r="U61" s="181" t="s">
        <v>344</v>
      </c>
      <c r="V61" s="181" t="s">
        <v>344</v>
      </c>
      <c r="W61" s="180" t="s">
        <v>344</v>
      </c>
      <c r="X61" s="181" t="s">
        <v>344</v>
      </c>
      <c r="Y61" s="181" t="s">
        <v>344</v>
      </c>
      <c r="Z61" s="180" t="s">
        <v>344</v>
      </c>
      <c r="AA61" s="181"/>
      <c r="AB61" s="181" t="s">
        <v>344</v>
      </c>
      <c r="AC61" s="180" t="s">
        <v>344</v>
      </c>
      <c r="AD61" s="181"/>
      <c r="AE61" s="181" t="s">
        <v>344</v>
      </c>
      <c r="AF61" s="180" t="s">
        <v>344</v>
      </c>
      <c r="AG61" s="181"/>
      <c r="AH61" s="181" t="s">
        <v>344</v>
      </c>
      <c r="AI61" s="180" t="s">
        <v>344</v>
      </c>
      <c r="AJ61" s="181"/>
      <c r="AK61" s="181" t="s">
        <v>344</v>
      </c>
      <c r="AL61" s="180" t="s">
        <v>344</v>
      </c>
      <c r="AM61" s="181"/>
      <c r="AN61" s="181" t="s">
        <v>344</v>
      </c>
      <c r="AO61" s="180" t="s">
        <v>344</v>
      </c>
      <c r="AP61" s="181"/>
      <c r="AQ61" s="181" t="s">
        <v>344</v>
      </c>
      <c r="AR61" s="180" t="s">
        <v>344</v>
      </c>
      <c r="AS61" s="181"/>
      <c r="AT61" s="181" t="s">
        <v>344</v>
      </c>
      <c r="AU61" s="180" t="s">
        <v>344</v>
      </c>
      <c r="AV61" s="181"/>
      <c r="AW61" s="181" t="s">
        <v>344</v>
      </c>
      <c r="AX61" s="180" t="s">
        <v>344</v>
      </c>
      <c r="AY61" s="181"/>
      <c r="AZ61" s="181" t="s">
        <v>344</v>
      </c>
      <c r="BA61" s="180" t="s">
        <v>344</v>
      </c>
      <c r="BB61" s="181"/>
      <c r="BC61" s="181" t="s">
        <v>344</v>
      </c>
      <c r="BD61" s="180" t="s">
        <v>344</v>
      </c>
      <c r="BE61" s="181"/>
      <c r="BF61" s="181" t="s">
        <v>344</v>
      </c>
      <c r="BG61" s="180" t="s">
        <v>344</v>
      </c>
      <c r="BH61" s="181"/>
      <c r="BI61" s="181" t="s">
        <v>344</v>
      </c>
      <c r="BJ61" s="180" t="s">
        <v>344</v>
      </c>
      <c r="BK61" s="181"/>
      <c r="BL61" s="181" t="s">
        <v>344</v>
      </c>
      <c r="BM61" s="180" t="s">
        <v>344</v>
      </c>
      <c r="BN61" s="181"/>
      <c r="BO61" s="181" t="s">
        <v>344</v>
      </c>
      <c r="BP61" s="180" t="s">
        <v>344</v>
      </c>
      <c r="BQ61" s="181"/>
      <c r="BR61" s="181" t="s">
        <v>344</v>
      </c>
      <c r="BS61" s="180" t="s">
        <v>344</v>
      </c>
      <c r="BT61" s="181"/>
      <c r="BU61" s="181" t="s">
        <v>344</v>
      </c>
      <c r="BV61" s="180" t="s">
        <v>344</v>
      </c>
      <c r="BW61" s="181"/>
      <c r="BX61" s="181" t="s">
        <v>344</v>
      </c>
      <c r="BY61" s="185"/>
      <c r="BZ61" s="181"/>
      <c r="CA61" s="261"/>
      <c r="CB61" s="185"/>
      <c r="CC61" s="181"/>
      <c r="CD61" s="261"/>
    </row>
    <row r="62" spans="1:82" s="11" customFormat="1" ht="30" customHeight="1" thickBot="1" x14ac:dyDescent="0.3">
      <c r="A62" s="58" t="s">
        <v>163</v>
      </c>
      <c r="B62" s="66" t="s">
        <v>355</v>
      </c>
      <c r="C62" s="357"/>
      <c r="D62" s="66" t="s">
        <v>207</v>
      </c>
      <c r="E62" s="58" t="s">
        <v>0</v>
      </c>
      <c r="F62" s="58" t="s">
        <v>109</v>
      </c>
      <c r="G62" s="67" t="s">
        <v>74</v>
      </c>
      <c r="H62" s="307" t="str">
        <f>IF(H61="","",H61)</f>
        <v>N</v>
      </c>
      <c r="I62" s="307" t="str">
        <f t="shared" ref="I62:L62" si="17">IF(I61="","",I61)</f>
        <v/>
      </c>
      <c r="J62" s="307" t="str">
        <f t="shared" si="17"/>
        <v/>
      </c>
      <c r="K62" s="307" t="str">
        <f t="shared" si="17"/>
        <v/>
      </c>
      <c r="L62" s="307" t="str">
        <f t="shared" si="17"/>
        <v/>
      </c>
      <c r="M62" s="98"/>
      <c r="N62" s="180" t="s">
        <v>344</v>
      </c>
      <c r="O62" s="181"/>
      <c r="P62" s="181" t="s">
        <v>344</v>
      </c>
      <c r="Q62" s="180" t="s">
        <v>344</v>
      </c>
      <c r="R62" s="181" t="s">
        <v>344</v>
      </c>
      <c r="S62" s="181" t="s">
        <v>344</v>
      </c>
      <c r="T62" s="180" t="s">
        <v>344</v>
      </c>
      <c r="U62" s="181" t="s">
        <v>344</v>
      </c>
      <c r="V62" s="181" t="s">
        <v>344</v>
      </c>
      <c r="W62" s="180" t="s">
        <v>344</v>
      </c>
      <c r="X62" s="181" t="s">
        <v>344</v>
      </c>
      <c r="Y62" s="181" t="s">
        <v>344</v>
      </c>
      <c r="Z62" s="180" t="s">
        <v>344</v>
      </c>
      <c r="AA62" s="181"/>
      <c r="AB62" s="181" t="s">
        <v>344</v>
      </c>
      <c r="AC62" s="180" t="s">
        <v>344</v>
      </c>
      <c r="AD62" s="181"/>
      <c r="AE62" s="181" t="s">
        <v>344</v>
      </c>
      <c r="AF62" s="180" t="s">
        <v>344</v>
      </c>
      <c r="AG62" s="181"/>
      <c r="AH62" s="181" t="s">
        <v>344</v>
      </c>
      <c r="AI62" s="180" t="s">
        <v>344</v>
      </c>
      <c r="AJ62" s="181"/>
      <c r="AK62" s="181" t="s">
        <v>344</v>
      </c>
      <c r="AL62" s="180" t="s">
        <v>344</v>
      </c>
      <c r="AM62" s="181"/>
      <c r="AN62" s="181" t="s">
        <v>344</v>
      </c>
      <c r="AO62" s="180" t="s">
        <v>344</v>
      </c>
      <c r="AP62" s="181"/>
      <c r="AQ62" s="181" t="s">
        <v>344</v>
      </c>
      <c r="AR62" s="180" t="s">
        <v>344</v>
      </c>
      <c r="AS62" s="181"/>
      <c r="AT62" s="181" t="s">
        <v>344</v>
      </c>
      <c r="AU62" s="180" t="s">
        <v>344</v>
      </c>
      <c r="AV62" s="181"/>
      <c r="AW62" s="181" t="s">
        <v>344</v>
      </c>
      <c r="AX62" s="180" t="s">
        <v>344</v>
      </c>
      <c r="AY62" s="181"/>
      <c r="AZ62" s="181" t="s">
        <v>344</v>
      </c>
      <c r="BA62" s="180" t="s">
        <v>344</v>
      </c>
      <c r="BB62" s="181"/>
      <c r="BC62" s="181" t="s">
        <v>344</v>
      </c>
      <c r="BD62" s="180" t="s">
        <v>344</v>
      </c>
      <c r="BE62" s="181"/>
      <c r="BF62" s="181" t="s">
        <v>344</v>
      </c>
      <c r="BG62" s="180" t="s">
        <v>344</v>
      </c>
      <c r="BH62" s="181"/>
      <c r="BI62" s="181" t="s">
        <v>344</v>
      </c>
      <c r="BJ62" s="180" t="s">
        <v>344</v>
      </c>
      <c r="BK62" s="181"/>
      <c r="BL62" s="181" t="s">
        <v>344</v>
      </c>
      <c r="BM62" s="180" t="s">
        <v>344</v>
      </c>
      <c r="BN62" s="181"/>
      <c r="BO62" s="181" t="s">
        <v>344</v>
      </c>
      <c r="BP62" s="180" t="s">
        <v>344</v>
      </c>
      <c r="BQ62" s="181"/>
      <c r="BR62" s="181" t="s">
        <v>344</v>
      </c>
      <c r="BS62" s="180" t="s">
        <v>344</v>
      </c>
      <c r="BT62" s="181"/>
      <c r="BU62" s="181" t="s">
        <v>344</v>
      </c>
      <c r="BV62" s="180" t="s">
        <v>344</v>
      </c>
      <c r="BW62" s="181"/>
      <c r="BX62" s="181" t="s">
        <v>344</v>
      </c>
      <c r="BY62" s="180"/>
      <c r="BZ62" s="181"/>
      <c r="CA62" s="182"/>
      <c r="CB62" s="180"/>
      <c r="CC62" s="181"/>
      <c r="CD62" s="182"/>
    </row>
    <row r="63" spans="1:82" s="11" customFormat="1" ht="51.75" customHeight="1" thickTop="1" x14ac:dyDescent="0.25">
      <c r="A63" s="126" t="s">
        <v>164</v>
      </c>
      <c r="B63" s="126" t="s">
        <v>185</v>
      </c>
      <c r="C63" s="126" t="s">
        <v>417</v>
      </c>
      <c r="D63" s="127" t="s">
        <v>207</v>
      </c>
      <c r="E63" s="129" t="s">
        <v>0</v>
      </c>
      <c r="F63" s="128" t="s">
        <v>109</v>
      </c>
      <c r="G63" s="128" t="s">
        <v>72</v>
      </c>
      <c r="H63" s="305" t="s">
        <v>596</v>
      </c>
      <c r="I63" s="305"/>
      <c r="J63" s="305"/>
      <c r="K63" s="305"/>
      <c r="L63" s="305"/>
      <c r="M63" s="202"/>
      <c r="N63" s="140" t="s">
        <v>344</v>
      </c>
      <c r="O63" s="187"/>
      <c r="P63" s="187" t="s">
        <v>344</v>
      </c>
      <c r="Q63" s="140" t="s">
        <v>344</v>
      </c>
      <c r="R63" s="187" t="s">
        <v>344</v>
      </c>
      <c r="S63" s="187" t="s">
        <v>344</v>
      </c>
      <c r="T63" s="140" t="s">
        <v>344</v>
      </c>
      <c r="U63" s="187" t="s">
        <v>344</v>
      </c>
      <c r="V63" s="187" t="s">
        <v>344</v>
      </c>
      <c r="W63" s="140" t="s">
        <v>344</v>
      </c>
      <c r="X63" s="187" t="s">
        <v>344</v>
      </c>
      <c r="Y63" s="187" t="s">
        <v>344</v>
      </c>
      <c r="Z63" s="140" t="s">
        <v>344</v>
      </c>
      <c r="AA63" s="187"/>
      <c r="AB63" s="187" t="s">
        <v>344</v>
      </c>
      <c r="AC63" s="140" t="s">
        <v>344</v>
      </c>
      <c r="AD63" s="187"/>
      <c r="AE63" s="187" t="s">
        <v>344</v>
      </c>
      <c r="AF63" s="140" t="s">
        <v>344</v>
      </c>
      <c r="AG63" s="187"/>
      <c r="AH63" s="187" t="s">
        <v>344</v>
      </c>
      <c r="AI63" s="140" t="s">
        <v>344</v>
      </c>
      <c r="AJ63" s="187"/>
      <c r="AK63" s="187" t="s">
        <v>344</v>
      </c>
      <c r="AL63" s="140" t="s">
        <v>344</v>
      </c>
      <c r="AM63" s="187"/>
      <c r="AN63" s="187" t="s">
        <v>344</v>
      </c>
      <c r="AO63" s="140" t="s">
        <v>344</v>
      </c>
      <c r="AP63" s="187"/>
      <c r="AQ63" s="187" t="s">
        <v>344</v>
      </c>
      <c r="AR63" s="140" t="s">
        <v>344</v>
      </c>
      <c r="AS63" s="187"/>
      <c r="AT63" s="187" t="s">
        <v>344</v>
      </c>
      <c r="AU63" s="140" t="s">
        <v>344</v>
      </c>
      <c r="AV63" s="187"/>
      <c r="AW63" s="187" t="s">
        <v>344</v>
      </c>
      <c r="AX63" s="140" t="s">
        <v>344</v>
      </c>
      <c r="AY63" s="187"/>
      <c r="AZ63" s="187" t="s">
        <v>344</v>
      </c>
      <c r="BA63" s="140" t="s">
        <v>344</v>
      </c>
      <c r="BB63" s="187"/>
      <c r="BC63" s="187" t="s">
        <v>344</v>
      </c>
      <c r="BD63" s="140" t="s">
        <v>344</v>
      </c>
      <c r="BE63" s="187"/>
      <c r="BF63" s="187" t="s">
        <v>344</v>
      </c>
      <c r="BG63" s="140" t="s">
        <v>344</v>
      </c>
      <c r="BH63" s="187"/>
      <c r="BI63" s="187" t="s">
        <v>344</v>
      </c>
      <c r="BJ63" s="140" t="s">
        <v>344</v>
      </c>
      <c r="BK63" s="187"/>
      <c r="BL63" s="187" t="s">
        <v>344</v>
      </c>
      <c r="BM63" s="140" t="s">
        <v>344</v>
      </c>
      <c r="BN63" s="187"/>
      <c r="BO63" s="187" t="s">
        <v>344</v>
      </c>
      <c r="BP63" s="140" t="s">
        <v>344</v>
      </c>
      <c r="BQ63" s="187"/>
      <c r="BR63" s="187" t="s">
        <v>344</v>
      </c>
      <c r="BS63" s="140" t="s">
        <v>344</v>
      </c>
      <c r="BT63" s="187"/>
      <c r="BU63" s="187" t="s">
        <v>344</v>
      </c>
      <c r="BV63" s="140" t="s">
        <v>344</v>
      </c>
      <c r="BW63" s="187"/>
      <c r="BX63" s="187" t="s">
        <v>344</v>
      </c>
      <c r="BY63" s="183"/>
      <c r="BZ63" s="187"/>
      <c r="CA63" s="260"/>
      <c r="CB63" s="183"/>
      <c r="CC63" s="187"/>
      <c r="CD63" s="260"/>
    </row>
    <row r="64" spans="1:82" s="11" customFormat="1" ht="30" customHeight="1" x14ac:dyDescent="0.25">
      <c r="A64" s="104" t="s">
        <v>164</v>
      </c>
      <c r="B64" s="104" t="s">
        <v>185</v>
      </c>
      <c r="C64" s="104" t="s">
        <v>417</v>
      </c>
      <c r="D64" s="99" t="s">
        <v>207</v>
      </c>
      <c r="E64" s="100" t="s">
        <v>0</v>
      </c>
      <c r="F64" s="106" t="s">
        <v>109</v>
      </c>
      <c r="G64" s="94" t="s">
        <v>73</v>
      </c>
      <c r="H64" s="306" t="str">
        <f>IF(H63="","",H63)</f>
        <v>N</v>
      </c>
      <c r="I64" s="306" t="str">
        <f t="shared" ref="I64:L64" si="18">IF(I63="","",I63)</f>
        <v/>
      </c>
      <c r="J64" s="306" t="str">
        <f t="shared" si="18"/>
        <v/>
      </c>
      <c r="K64" s="306" t="str">
        <f t="shared" si="18"/>
        <v/>
      </c>
      <c r="L64" s="306" t="str">
        <f t="shared" si="18"/>
        <v/>
      </c>
      <c r="M64" s="201"/>
      <c r="N64" s="180" t="s">
        <v>344</v>
      </c>
      <c r="O64" s="181"/>
      <c r="P64" s="181" t="s">
        <v>344</v>
      </c>
      <c r="Q64" s="180" t="s">
        <v>344</v>
      </c>
      <c r="R64" s="181" t="s">
        <v>344</v>
      </c>
      <c r="S64" s="181" t="s">
        <v>344</v>
      </c>
      <c r="T64" s="180" t="s">
        <v>344</v>
      </c>
      <c r="U64" s="181" t="s">
        <v>344</v>
      </c>
      <c r="V64" s="181" t="s">
        <v>344</v>
      </c>
      <c r="W64" s="180" t="s">
        <v>344</v>
      </c>
      <c r="X64" s="181" t="s">
        <v>344</v>
      </c>
      <c r="Y64" s="181" t="s">
        <v>344</v>
      </c>
      <c r="Z64" s="180" t="s">
        <v>344</v>
      </c>
      <c r="AA64" s="181"/>
      <c r="AB64" s="181" t="s">
        <v>344</v>
      </c>
      <c r="AC64" s="180" t="s">
        <v>344</v>
      </c>
      <c r="AD64" s="181"/>
      <c r="AE64" s="181" t="s">
        <v>344</v>
      </c>
      <c r="AF64" s="180" t="s">
        <v>344</v>
      </c>
      <c r="AG64" s="181"/>
      <c r="AH64" s="181" t="s">
        <v>344</v>
      </c>
      <c r="AI64" s="180" t="s">
        <v>344</v>
      </c>
      <c r="AJ64" s="181"/>
      <c r="AK64" s="181" t="s">
        <v>344</v>
      </c>
      <c r="AL64" s="180" t="s">
        <v>344</v>
      </c>
      <c r="AM64" s="181"/>
      <c r="AN64" s="181" t="s">
        <v>344</v>
      </c>
      <c r="AO64" s="180" t="s">
        <v>344</v>
      </c>
      <c r="AP64" s="181"/>
      <c r="AQ64" s="181" t="s">
        <v>344</v>
      </c>
      <c r="AR64" s="180" t="s">
        <v>344</v>
      </c>
      <c r="AS64" s="181"/>
      <c r="AT64" s="181" t="s">
        <v>344</v>
      </c>
      <c r="AU64" s="180" t="s">
        <v>344</v>
      </c>
      <c r="AV64" s="181"/>
      <c r="AW64" s="181" t="s">
        <v>344</v>
      </c>
      <c r="AX64" s="180" t="s">
        <v>344</v>
      </c>
      <c r="AY64" s="181"/>
      <c r="AZ64" s="181" t="s">
        <v>344</v>
      </c>
      <c r="BA64" s="180" t="s">
        <v>344</v>
      </c>
      <c r="BB64" s="181"/>
      <c r="BC64" s="181" t="s">
        <v>344</v>
      </c>
      <c r="BD64" s="180" t="s">
        <v>344</v>
      </c>
      <c r="BE64" s="181"/>
      <c r="BF64" s="181" t="s">
        <v>344</v>
      </c>
      <c r="BG64" s="180" t="s">
        <v>344</v>
      </c>
      <c r="BH64" s="181"/>
      <c r="BI64" s="181" t="s">
        <v>344</v>
      </c>
      <c r="BJ64" s="180" t="s">
        <v>344</v>
      </c>
      <c r="BK64" s="181"/>
      <c r="BL64" s="181" t="s">
        <v>344</v>
      </c>
      <c r="BM64" s="180" t="s">
        <v>344</v>
      </c>
      <c r="BN64" s="181"/>
      <c r="BO64" s="181" t="s">
        <v>344</v>
      </c>
      <c r="BP64" s="180" t="s">
        <v>344</v>
      </c>
      <c r="BQ64" s="181"/>
      <c r="BR64" s="181" t="s">
        <v>344</v>
      </c>
      <c r="BS64" s="180" t="s">
        <v>344</v>
      </c>
      <c r="BT64" s="181"/>
      <c r="BU64" s="181" t="s">
        <v>344</v>
      </c>
      <c r="BV64" s="180" t="s">
        <v>344</v>
      </c>
      <c r="BW64" s="181"/>
      <c r="BX64" s="181" t="s">
        <v>344</v>
      </c>
      <c r="BY64" s="185"/>
      <c r="BZ64" s="181"/>
      <c r="CA64" s="261"/>
      <c r="CB64" s="185"/>
      <c r="CC64" s="181"/>
      <c r="CD64" s="261"/>
    </row>
    <row r="65" spans="1:82" s="11" customFormat="1" ht="30" customHeight="1" thickBot="1" x14ac:dyDescent="0.3">
      <c r="A65" s="104" t="s">
        <v>164</v>
      </c>
      <c r="B65" s="104" t="s">
        <v>185</v>
      </c>
      <c r="C65" s="104" t="s">
        <v>417</v>
      </c>
      <c r="D65" s="104" t="s">
        <v>207</v>
      </c>
      <c r="E65" s="106" t="s">
        <v>0</v>
      </c>
      <c r="F65" s="106" t="s">
        <v>109</v>
      </c>
      <c r="G65" s="94" t="s">
        <v>74</v>
      </c>
      <c r="H65" s="307" t="str">
        <f>IF(H64="","",H64)</f>
        <v>N</v>
      </c>
      <c r="I65" s="307" t="str">
        <f t="shared" ref="I65:L65" si="19">IF(I64="","",I64)</f>
        <v/>
      </c>
      <c r="J65" s="307" t="str">
        <f t="shared" si="19"/>
        <v/>
      </c>
      <c r="K65" s="307" t="str">
        <f t="shared" si="19"/>
        <v/>
      </c>
      <c r="L65" s="307" t="str">
        <f t="shared" si="19"/>
        <v/>
      </c>
      <c r="M65" s="201"/>
      <c r="N65" s="180" t="s">
        <v>344</v>
      </c>
      <c r="O65" s="181"/>
      <c r="P65" s="181" t="s">
        <v>344</v>
      </c>
      <c r="Q65" s="180" t="s">
        <v>344</v>
      </c>
      <c r="R65" s="181" t="s">
        <v>344</v>
      </c>
      <c r="S65" s="181" t="s">
        <v>344</v>
      </c>
      <c r="T65" s="180" t="s">
        <v>344</v>
      </c>
      <c r="U65" s="181" t="s">
        <v>344</v>
      </c>
      <c r="V65" s="181" t="s">
        <v>344</v>
      </c>
      <c r="W65" s="180" t="s">
        <v>344</v>
      </c>
      <c r="X65" s="181" t="s">
        <v>344</v>
      </c>
      <c r="Y65" s="181" t="s">
        <v>344</v>
      </c>
      <c r="Z65" s="180" t="s">
        <v>344</v>
      </c>
      <c r="AA65" s="181"/>
      <c r="AB65" s="181" t="s">
        <v>344</v>
      </c>
      <c r="AC65" s="180" t="s">
        <v>344</v>
      </c>
      <c r="AD65" s="181"/>
      <c r="AE65" s="181" t="s">
        <v>344</v>
      </c>
      <c r="AF65" s="180" t="s">
        <v>344</v>
      </c>
      <c r="AG65" s="181"/>
      <c r="AH65" s="181" t="s">
        <v>344</v>
      </c>
      <c r="AI65" s="180" t="s">
        <v>344</v>
      </c>
      <c r="AJ65" s="181"/>
      <c r="AK65" s="181" t="s">
        <v>344</v>
      </c>
      <c r="AL65" s="180" t="s">
        <v>344</v>
      </c>
      <c r="AM65" s="181"/>
      <c r="AN65" s="181" t="s">
        <v>344</v>
      </c>
      <c r="AO65" s="180" t="s">
        <v>344</v>
      </c>
      <c r="AP65" s="181"/>
      <c r="AQ65" s="181" t="s">
        <v>344</v>
      </c>
      <c r="AR65" s="180" t="s">
        <v>344</v>
      </c>
      <c r="AS65" s="181"/>
      <c r="AT65" s="181" t="s">
        <v>344</v>
      </c>
      <c r="AU65" s="180" t="s">
        <v>344</v>
      </c>
      <c r="AV65" s="181"/>
      <c r="AW65" s="181" t="s">
        <v>344</v>
      </c>
      <c r="AX65" s="180" t="s">
        <v>344</v>
      </c>
      <c r="AY65" s="181"/>
      <c r="AZ65" s="181" t="s">
        <v>344</v>
      </c>
      <c r="BA65" s="180" t="s">
        <v>344</v>
      </c>
      <c r="BB65" s="181"/>
      <c r="BC65" s="181" t="s">
        <v>344</v>
      </c>
      <c r="BD65" s="180" t="s">
        <v>344</v>
      </c>
      <c r="BE65" s="181"/>
      <c r="BF65" s="181" t="s">
        <v>344</v>
      </c>
      <c r="BG65" s="180" t="s">
        <v>344</v>
      </c>
      <c r="BH65" s="181"/>
      <c r="BI65" s="181" t="s">
        <v>344</v>
      </c>
      <c r="BJ65" s="180" t="s">
        <v>344</v>
      </c>
      <c r="BK65" s="181"/>
      <c r="BL65" s="181" t="s">
        <v>344</v>
      </c>
      <c r="BM65" s="180" t="s">
        <v>344</v>
      </c>
      <c r="BN65" s="181"/>
      <c r="BO65" s="181" t="s">
        <v>344</v>
      </c>
      <c r="BP65" s="180" t="s">
        <v>344</v>
      </c>
      <c r="BQ65" s="181"/>
      <c r="BR65" s="181" t="s">
        <v>344</v>
      </c>
      <c r="BS65" s="180" t="s">
        <v>344</v>
      </c>
      <c r="BT65" s="181"/>
      <c r="BU65" s="181" t="s">
        <v>344</v>
      </c>
      <c r="BV65" s="180" t="s">
        <v>344</v>
      </c>
      <c r="BW65" s="181"/>
      <c r="BX65" s="181" t="s">
        <v>344</v>
      </c>
      <c r="BY65" s="180"/>
      <c r="BZ65" s="181"/>
      <c r="CA65" s="182"/>
      <c r="CB65" s="180"/>
      <c r="CC65" s="181"/>
      <c r="CD65" s="182"/>
    </row>
    <row r="66" spans="1:82" s="11" customFormat="1" ht="96" customHeight="1" thickTop="1" x14ac:dyDescent="0.25">
      <c r="A66" s="126" t="s">
        <v>165</v>
      </c>
      <c r="B66" s="126" t="s">
        <v>186</v>
      </c>
      <c r="C66" s="355" t="s">
        <v>357</v>
      </c>
      <c r="D66" s="126" t="s">
        <v>206</v>
      </c>
      <c r="E66" s="128" t="s">
        <v>0</v>
      </c>
      <c r="F66" s="128" t="s">
        <v>109</v>
      </c>
      <c r="G66" s="128" t="s">
        <v>72</v>
      </c>
      <c r="H66" s="305" t="s">
        <v>596</v>
      </c>
      <c r="I66" s="305"/>
      <c r="J66" s="305"/>
      <c r="K66" s="305"/>
      <c r="L66" s="305"/>
      <c r="M66" s="139"/>
      <c r="N66" s="140" t="s">
        <v>344</v>
      </c>
      <c r="O66" s="187"/>
      <c r="P66" s="187" t="s">
        <v>344</v>
      </c>
      <c r="Q66" s="140" t="s">
        <v>344</v>
      </c>
      <c r="R66" s="187" t="s">
        <v>344</v>
      </c>
      <c r="S66" s="187" t="s">
        <v>344</v>
      </c>
      <c r="T66" s="140" t="s">
        <v>344</v>
      </c>
      <c r="U66" s="187" t="s">
        <v>344</v>
      </c>
      <c r="V66" s="187" t="s">
        <v>344</v>
      </c>
      <c r="W66" s="140" t="s">
        <v>344</v>
      </c>
      <c r="X66" s="187" t="s">
        <v>344</v>
      </c>
      <c r="Y66" s="187" t="s">
        <v>344</v>
      </c>
      <c r="Z66" s="140" t="s">
        <v>344</v>
      </c>
      <c r="AA66" s="187" t="s">
        <v>344</v>
      </c>
      <c r="AB66" s="187" t="s">
        <v>344</v>
      </c>
      <c r="AC66" s="140" t="s">
        <v>344</v>
      </c>
      <c r="AD66" s="187" t="s">
        <v>344</v>
      </c>
      <c r="AE66" s="187" t="s">
        <v>344</v>
      </c>
      <c r="AF66" s="140" t="s">
        <v>344</v>
      </c>
      <c r="AG66" s="187" t="s">
        <v>344</v>
      </c>
      <c r="AH66" s="187" t="s">
        <v>344</v>
      </c>
      <c r="AI66" s="140" t="s">
        <v>344</v>
      </c>
      <c r="AJ66" s="187" t="s">
        <v>344</v>
      </c>
      <c r="AK66" s="187" t="s">
        <v>344</v>
      </c>
      <c r="AL66" s="140" t="s">
        <v>344</v>
      </c>
      <c r="AM66" s="187" t="s">
        <v>344</v>
      </c>
      <c r="AN66" s="187" t="s">
        <v>344</v>
      </c>
      <c r="AO66" s="140" t="s">
        <v>344</v>
      </c>
      <c r="AP66" s="187" t="s">
        <v>344</v>
      </c>
      <c r="AQ66" s="187" t="s">
        <v>344</v>
      </c>
      <c r="AR66" s="140" t="s">
        <v>344</v>
      </c>
      <c r="AS66" s="187" t="s">
        <v>344</v>
      </c>
      <c r="AT66" s="187" t="s">
        <v>344</v>
      </c>
      <c r="AU66" s="140" t="s">
        <v>344</v>
      </c>
      <c r="AV66" s="187" t="s">
        <v>344</v>
      </c>
      <c r="AW66" s="187" t="s">
        <v>344</v>
      </c>
      <c r="AX66" s="140" t="s">
        <v>344</v>
      </c>
      <c r="AY66" s="187" t="s">
        <v>344</v>
      </c>
      <c r="AZ66" s="187" t="s">
        <v>344</v>
      </c>
      <c r="BA66" s="140" t="s">
        <v>344</v>
      </c>
      <c r="BB66" s="187" t="s">
        <v>344</v>
      </c>
      <c r="BC66" s="187" t="s">
        <v>344</v>
      </c>
      <c r="BD66" s="140" t="s">
        <v>344</v>
      </c>
      <c r="BE66" s="187" t="s">
        <v>344</v>
      </c>
      <c r="BF66" s="187" t="s">
        <v>344</v>
      </c>
      <c r="BG66" s="140" t="s">
        <v>344</v>
      </c>
      <c r="BH66" s="187" t="s">
        <v>344</v>
      </c>
      <c r="BI66" s="187" t="s">
        <v>344</v>
      </c>
      <c r="BJ66" s="140" t="s">
        <v>344</v>
      </c>
      <c r="BK66" s="187" t="s">
        <v>344</v>
      </c>
      <c r="BL66" s="187" t="s">
        <v>344</v>
      </c>
      <c r="BM66" s="140" t="s">
        <v>344</v>
      </c>
      <c r="BN66" s="187" t="s">
        <v>344</v>
      </c>
      <c r="BO66" s="187" t="s">
        <v>344</v>
      </c>
      <c r="BP66" s="140" t="s">
        <v>344</v>
      </c>
      <c r="BQ66" s="187" t="s">
        <v>344</v>
      </c>
      <c r="BR66" s="187" t="s">
        <v>344</v>
      </c>
      <c r="BS66" s="140" t="s">
        <v>344</v>
      </c>
      <c r="BT66" s="187" t="s">
        <v>344</v>
      </c>
      <c r="BU66" s="187" t="s">
        <v>344</v>
      </c>
      <c r="BV66" s="140" t="s">
        <v>344</v>
      </c>
      <c r="BW66" s="187" t="s">
        <v>344</v>
      </c>
      <c r="BX66" s="187" t="s">
        <v>344</v>
      </c>
      <c r="BY66" s="183"/>
      <c r="BZ66" s="187"/>
      <c r="CA66" s="260"/>
      <c r="CB66" s="183"/>
      <c r="CC66" s="187"/>
      <c r="CD66" s="260"/>
    </row>
    <row r="67" spans="1:82" s="11" customFormat="1" ht="30" customHeight="1" x14ac:dyDescent="0.25">
      <c r="A67" s="58" t="s">
        <v>165</v>
      </c>
      <c r="B67" s="66" t="s">
        <v>186</v>
      </c>
      <c r="C67" s="356"/>
      <c r="D67" s="66" t="s">
        <v>206</v>
      </c>
      <c r="E67" s="58" t="s">
        <v>0</v>
      </c>
      <c r="F67" s="58" t="s">
        <v>109</v>
      </c>
      <c r="G67" s="67" t="s">
        <v>73</v>
      </c>
      <c r="H67" s="306" t="str">
        <f>IF(H66="","",H66)</f>
        <v>N</v>
      </c>
      <c r="I67" s="306" t="str">
        <f t="shared" ref="I67:L67" si="20">IF(I66="","",I66)</f>
        <v/>
      </c>
      <c r="J67" s="306" t="str">
        <f t="shared" si="20"/>
        <v/>
      </c>
      <c r="K67" s="306" t="str">
        <f t="shared" si="20"/>
        <v/>
      </c>
      <c r="L67" s="306" t="str">
        <f t="shared" si="20"/>
        <v/>
      </c>
      <c r="M67" s="201"/>
      <c r="N67" s="180" t="s">
        <v>344</v>
      </c>
      <c r="O67" s="181"/>
      <c r="P67" s="181" t="s">
        <v>344</v>
      </c>
      <c r="Q67" s="180" t="s">
        <v>344</v>
      </c>
      <c r="R67" s="181" t="s">
        <v>344</v>
      </c>
      <c r="S67" s="181" t="s">
        <v>344</v>
      </c>
      <c r="T67" s="180" t="s">
        <v>344</v>
      </c>
      <c r="U67" s="181" t="s">
        <v>344</v>
      </c>
      <c r="V67" s="181" t="s">
        <v>344</v>
      </c>
      <c r="W67" s="180" t="s">
        <v>344</v>
      </c>
      <c r="X67" s="181" t="s">
        <v>344</v>
      </c>
      <c r="Y67" s="181" t="s">
        <v>344</v>
      </c>
      <c r="Z67" s="180" t="s">
        <v>344</v>
      </c>
      <c r="AA67" s="181" t="s">
        <v>344</v>
      </c>
      <c r="AB67" s="181" t="s">
        <v>344</v>
      </c>
      <c r="AC67" s="180" t="s">
        <v>344</v>
      </c>
      <c r="AD67" s="181" t="s">
        <v>344</v>
      </c>
      <c r="AE67" s="181" t="s">
        <v>344</v>
      </c>
      <c r="AF67" s="180" t="s">
        <v>344</v>
      </c>
      <c r="AG67" s="181" t="s">
        <v>344</v>
      </c>
      <c r="AH67" s="181" t="s">
        <v>344</v>
      </c>
      <c r="AI67" s="180" t="s">
        <v>344</v>
      </c>
      <c r="AJ67" s="181" t="s">
        <v>344</v>
      </c>
      <c r="AK67" s="181" t="s">
        <v>344</v>
      </c>
      <c r="AL67" s="180" t="s">
        <v>344</v>
      </c>
      <c r="AM67" s="181" t="s">
        <v>344</v>
      </c>
      <c r="AN67" s="181" t="s">
        <v>344</v>
      </c>
      <c r="AO67" s="180" t="s">
        <v>344</v>
      </c>
      <c r="AP67" s="181" t="s">
        <v>344</v>
      </c>
      <c r="AQ67" s="181" t="s">
        <v>344</v>
      </c>
      <c r="AR67" s="180" t="s">
        <v>344</v>
      </c>
      <c r="AS67" s="181" t="s">
        <v>344</v>
      </c>
      <c r="AT67" s="181" t="s">
        <v>344</v>
      </c>
      <c r="AU67" s="180" t="s">
        <v>344</v>
      </c>
      <c r="AV67" s="181" t="s">
        <v>344</v>
      </c>
      <c r="AW67" s="181" t="s">
        <v>344</v>
      </c>
      <c r="AX67" s="180" t="s">
        <v>344</v>
      </c>
      <c r="AY67" s="181" t="s">
        <v>344</v>
      </c>
      <c r="AZ67" s="181" t="s">
        <v>344</v>
      </c>
      <c r="BA67" s="180" t="s">
        <v>344</v>
      </c>
      <c r="BB67" s="181" t="s">
        <v>344</v>
      </c>
      <c r="BC67" s="181" t="s">
        <v>344</v>
      </c>
      <c r="BD67" s="180" t="s">
        <v>344</v>
      </c>
      <c r="BE67" s="181" t="s">
        <v>344</v>
      </c>
      <c r="BF67" s="181" t="s">
        <v>344</v>
      </c>
      <c r="BG67" s="180" t="s">
        <v>344</v>
      </c>
      <c r="BH67" s="181" t="s">
        <v>344</v>
      </c>
      <c r="BI67" s="181" t="s">
        <v>344</v>
      </c>
      <c r="BJ67" s="180" t="s">
        <v>344</v>
      </c>
      <c r="BK67" s="181" t="s">
        <v>344</v>
      </c>
      <c r="BL67" s="181" t="s">
        <v>344</v>
      </c>
      <c r="BM67" s="180" t="s">
        <v>344</v>
      </c>
      <c r="BN67" s="181" t="s">
        <v>344</v>
      </c>
      <c r="BO67" s="181" t="s">
        <v>344</v>
      </c>
      <c r="BP67" s="180" t="s">
        <v>344</v>
      </c>
      <c r="BQ67" s="181" t="s">
        <v>344</v>
      </c>
      <c r="BR67" s="181" t="s">
        <v>344</v>
      </c>
      <c r="BS67" s="180" t="s">
        <v>344</v>
      </c>
      <c r="BT67" s="181" t="s">
        <v>344</v>
      </c>
      <c r="BU67" s="181" t="s">
        <v>344</v>
      </c>
      <c r="BV67" s="180" t="s">
        <v>344</v>
      </c>
      <c r="BW67" s="181" t="s">
        <v>344</v>
      </c>
      <c r="BX67" s="181" t="s">
        <v>344</v>
      </c>
      <c r="BY67" s="185"/>
      <c r="BZ67" s="181"/>
      <c r="CA67" s="261"/>
      <c r="CB67" s="185"/>
      <c r="CC67" s="181"/>
      <c r="CD67" s="261"/>
    </row>
    <row r="68" spans="1:82" s="11" customFormat="1" ht="30" customHeight="1" thickBot="1" x14ac:dyDescent="0.3">
      <c r="A68" s="58" t="s">
        <v>165</v>
      </c>
      <c r="B68" s="66" t="s">
        <v>186</v>
      </c>
      <c r="C68" s="357"/>
      <c r="D68" s="66" t="s">
        <v>206</v>
      </c>
      <c r="E68" s="58" t="s">
        <v>0</v>
      </c>
      <c r="F68" s="58" t="s">
        <v>109</v>
      </c>
      <c r="G68" s="67" t="s">
        <v>74</v>
      </c>
      <c r="H68" s="307" t="str">
        <f>IF(H67="","",H67)</f>
        <v>N</v>
      </c>
      <c r="I68" s="307" t="str">
        <f t="shared" ref="I68:L68" si="21">IF(I67="","",I67)</f>
        <v/>
      </c>
      <c r="J68" s="307" t="str">
        <f t="shared" si="21"/>
        <v/>
      </c>
      <c r="K68" s="307" t="str">
        <f t="shared" si="21"/>
        <v/>
      </c>
      <c r="L68" s="307" t="str">
        <f t="shared" si="21"/>
        <v/>
      </c>
      <c r="M68" s="98"/>
      <c r="N68" s="180" t="s">
        <v>344</v>
      </c>
      <c r="O68" s="181"/>
      <c r="P68" s="181" t="s">
        <v>344</v>
      </c>
      <c r="Q68" s="180" t="s">
        <v>344</v>
      </c>
      <c r="R68" s="181" t="s">
        <v>344</v>
      </c>
      <c r="S68" s="181" t="s">
        <v>344</v>
      </c>
      <c r="T68" s="180" t="s">
        <v>344</v>
      </c>
      <c r="U68" s="181" t="s">
        <v>344</v>
      </c>
      <c r="V68" s="181" t="s">
        <v>344</v>
      </c>
      <c r="W68" s="180" t="s">
        <v>344</v>
      </c>
      <c r="X68" s="181" t="s">
        <v>344</v>
      </c>
      <c r="Y68" s="181" t="s">
        <v>344</v>
      </c>
      <c r="Z68" s="180" t="s">
        <v>344</v>
      </c>
      <c r="AA68" s="181" t="s">
        <v>344</v>
      </c>
      <c r="AB68" s="181" t="s">
        <v>344</v>
      </c>
      <c r="AC68" s="180" t="s">
        <v>344</v>
      </c>
      <c r="AD68" s="181" t="s">
        <v>344</v>
      </c>
      <c r="AE68" s="181" t="s">
        <v>344</v>
      </c>
      <c r="AF68" s="180" t="s">
        <v>344</v>
      </c>
      <c r="AG68" s="181" t="s">
        <v>344</v>
      </c>
      <c r="AH68" s="181" t="s">
        <v>344</v>
      </c>
      <c r="AI68" s="180" t="s">
        <v>344</v>
      </c>
      <c r="AJ68" s="181" t="s">
        <v>344</v>
      </c>
      <c r="AK68" s="181" t="s">
        <v>344</v>
      </c>
      <c r="AL68" s="180" t="s">
        <v>344</v>
      </c>
      <c r="AM68" s="181" t="s">
        <v>344</v>
      </c>
      <c r="AN68" s="181" t="s">
        <v>344</v>
      </c>
      <c r="AO68" s="180" t="s">
        <v>344</v>
      </c>
      <c r="AP68" s="181" t="s">
        <v>344</v>
      </c>
      <c r="AQ68" s="181" t="s">
        <v>344</v>
      </c>
      <c r="AR68" s="180" t="s">
        <v>344</v>
      </c>
      <c r="AS68" s="181" t="s">
        <v>344</v>
      </c>
      <c r="AT68" s="181" t="s">
        <v>344</v>
      </c>
      <c r="AU68" s="180" t="s">
        <v>344</v>
      </c>
      <c r="AV68" s="181" t="s">
        <v>344</v>
      </c>
      <c r="AW68" s="181" t="s">
        <v>344</v>
      </c>
      <c r="AX68" s="180" t="s">
        <v>344</v>
      </c>
      <c r="AY68" s="181" t="s">
        <v>344</v>
      </c>
      <c r="AZ68" s="181" t="s">
        <v>344</v>
      </c>
      <c r="BA68" s="180" t="s">
        <v>344</v>
      </c>
      <c r="BB68" s="181" t="s">
        <v>344</v>
      </c>
      <c r="BC68" s="181" t="s">
        <v>344</v>
      </c>
      <c r="BD68" s="180" t="s">
        <v>344</v>
      </c>
      <c r="BE68" s="181" t="s">
        <v>344</v>
      </c>
      <c r="BF68" s="181" t="s">
        <v>344</v>
      </c>
      <c r="BG68" s="180" t="s">
        <v>344</v>
      </c>
      <c r="BH68" s="181" t="s">
        <v>344</v>
      </c>
      <c r="BI68" s="181" t="s">
        <v>344</v>
      </c>
      <c r="BJ68" s="180" t="s">
        <v>344</v>
      </c>
      <c r="BK68" s="181" t="s">
        <v>344</v>
      </c>
      <c r="BL68" s="181" t="s">
        <v>344</v>
      </c>
      <c r="BM68" s="180" t="s">
        <v>344</v>
      </c>
      <c r="BN68" s="181" t="s">
        <v>344</v>
      </c>
      <c r="BO68" s="181" t="s">
        <v>344</v>
      </c>
      <c r="BP68" s="180" t="s">
        <v>344</v>
      </c>
      <c r="BQ68" s="181" t="s">
        <v>344</v>
      </c>
      <c r="BR68" s="181" t="s">
        <v>344</v>
      </c>
      <c r="BS68" s="180" t="s">
        <v>344</v>
      </c>
      <c r="BT68" s="181" t="s">
        <v>344</v>
      </c>
      <c r="BU68" s="181" t="s">
        <v>344</v>
      </c>
      <c r="BV68" s="180" t="s">
        <v>344</v>
      </c>
      <c r="BW68" s="181" t="s">
        <v>344</v>
      </c>
      <c r="BX68" s="181" t="s">
        <v>344</v>
      </c>
      <c r="BY68" s="180"/>
      <c r="BZ68" s="181"/>
      <c r="CA68" s="182"/>
      <c r="CB68" s="180"/>
      <c r="CC68" s="181"/>
      <c r="CD68" s="182"/>
    </row>
    <row r="69" spans="1:82" s="11" customFormat="1" ht="96.75" customHeight="1" thickTop="1" x14ac:dyDescent="0.25">
      <c r="A69" s="126" t="s">
        <v>166</v>
      </c>
      <c r="B69" s="127" t="s">
        <v>187</v>
      </c>
      <c r="C69" s="355" t="s">
        <v>358</v>
      </c>
      <c r="D69" s="126" t="s">
        <v>206</v>
      </c>
      <c r="E69" s="129" t="s">
        <v>0</v>
      </c>
      <c r="F69" s="128" t="s">
        <v>109</v>
      </c>
      <c r="G69" s="128" t="s">
        <v>72</v>
      </c>
      <c r="H69" s="305" t="s">
        <v>596</v>
      </c>
      <c r="I69" s="305"/>
      <c r="J69" s="305"/>
      <c r="K69" s="305"/>
      <c r="L69" s="305"/>
      <c r="M69" s="202"/>
      <c r="N69" s="140" t="s">
        <v>344</v>
      </c>
      <c r="O69" s="187"/>
      <c r="P69" s="187" t="s">
        <v>344</v>
      </c>
      <c r="Q69" s="140" t="s">
        <v>344</v>
      </c>
      <c r="R69" s="187" t="s">
        <v>344</v>
      </c>
      <c r="S69" s="187" t="s">
        <v>344</v>
      </c>
      <c r="T69" s="140" t="s">
        <v>344</v>
      </c>
      <c r="U69" s="187" t="s">
        <v>344</v>
      </c>
      <c r="V69" s="187" t="s">
        <v>344</v>
      </c>
      <c r="W69" s="140" t="s">
        <v>344</v>
      </c>
      <c r="X69" s="187" t="s">
        <v>344</v>
      </c>
      <c r="Y69" s="187" t="s">
        <v>344</v>
      </c>
      <c r="Z69" s="140" t="s">
        <v>344</v>
      </c>
      <c r="AA69" s="187" t="s">
        <v>344</v>
      </c>
      <c r="AB69" s="187" t="s">
        <v>344</v>
      </c>
      <c r="AC69" s="140" t="s">
        <v>344</v>
      </c>
      <c r="AD69" s="187" t="s">
        <v>344</v>
      </c>
      <c r="AE69" s="187" t="s">
        <v>344</v>
      </c>
      <c r="AF69" s="140" t="s">
        <v>344</v>
      </c>
      <c r="AG69" s="187" t="s">
        <v>344</v>
      </c>
      <c r="AH69" s="187" t="s">
        <v>344</v>
      </c>
      <c r="AI69" s="140" t="s">
        <v>344</v>
      </c>
      <c r="AJ69" s="187" t="s">
        <v>344</v>
      </c>
      <c r="AK69" s="187" t="s">
        <v>344</v>
      </c>
      <c r="AL69" s="140" t="s">
        <v>344</v>
      </c>
      <c r="AM69" s="187" t="s">
        <v>344</v>
      </c>
      <c r="AN69" s="187" t="s">
        <v>344</v>
      </c>
      <c r="AO69" s="140" t="s">
        <v>344</v>
      </c>
      <c r="AP69" s="187" t="s">
        <v>344</v>
      </c>
      <c r="AQ69" s="187" t="s">
        <v>344</v>
      </c>
      <c r="AR69" s="140" t="s">
        <v>344</v>
      </c>
      <c r="AS69" s="187" t="s">
        <v>344</v>
      </c>
      <c r="AT69" s="187" t="s">
        <v>344</v>
      </c>
      <c r="AU69" s="140" t="s">
        <v>344</v>
      </c>
      <c r="AV69" s="187" t="s">
        <v>344</v>
      </c>
      <c r="AW69" s="187" t="s">
        <v>344</v>
      </c>
      <c r="AX69" s="140" t="s">
        <v>344</v>
      </c>
      <c r="AY69" s="187" t="s">
        <v>344</v>
      </c>
      <c r="AZ69" s="187" t="s">
        <v>344</v>
      </c>
      <c r="BA69" s="140" t="s">
        <v>344</v>
      </c>
      <c r="BB69" s="187" t="s">
        <v>344</v>
      </c>
      <c r="BC69" s="187" t="s">
        <v>344</v>
      </c>
      <c r="BD69" s="140" t="s">
        <v>344</v>
      </c>
      <c r="BE69" s="187" t="s">
        <v>344</v>
      </c>
      <c r="BF69" s="187" t="s">
        <v>344</v>
      </c>
      <c r="BG69" s="140" t="s">
        <v>344</v>
      </c>
      <c r="BH69" s="187" t="s">
        <v>344</v>
      </c>
      <c r="BI69" s="187" t="s">
        <v>344</v>
      </c>
      <c r="BJ69" s="140" t="s">
        <v>344</v>
      </c>
      <c r="BK69" s="187" t="s">
        <v>344</v>
      </c>
      <c r="BL69" s="187" t="s">
        <v>344</v>
      </c>
      <c r="BM69" s="140" t="s">
        <v>344</v>
      </c>
      <c r="BN69" s="187" t="s">
        <v>344</v>
      </c>
      <c r="BO69" s="187" t="s">
        <v>344</v>
      </c>
      <c r="BP69" s="140" t="s">
        <v>344</v>
      </c>
      <c r="BQ69" s="187" t="s">
        <v>344</v>
      </c>
      <c r="BR69" s="187" t="s">
        <v>344</v>
      </c>
      <c r="BS69" s="140" t="s">
        <v>344</v>
      </c>
      <c r="BT69" s="187" t="s">
        <v>344</v>
      </c>
      <c r="BU69" s="187" t="s">
        <v>344</v>
      </c>
      <c r="BV69" s="140" t="s">
        <v>344</v>
      </c>
      <c r="BW69" s="187" t="s">
        <v>344</v>
      </c>
      <c r="BX69" s="187" t="s">
        <v>344</v>
      </c>
      <c r="BY69" s="183"/>
      <c r="BZ69" s="187"/>
      <c r="CA69" s="260"/>
      <c r="CB69" s="183"/>
      <c r="CC69" s="187"/>
      <c r="CD69" s="260"/>
    </row>
    <row r="70" spans="1:82" s="11" customFormat="1" ht="30" customHeight="1" x14ac:dyDescent="0.25">
      <c r="A70" s="103" t="s">
        <v>166</v>
      </c>
      <c r="B70" s="99" t="s">
        <v>187</v>
      </c>
      <c r="C70" s="356"/>
      <c r="D70" s="104" t="s">
        <v>206</v>
      </c>
      <c r="E70" s="100" t="s">
        <v>0</v>
      </c>
      <c r="F70" s="106" t="s">
        <v>109</v>
      </c>
      <c r="G70" s="94" t="s">
        <v>73</v>
      </c>
      <c r="H70" s="306" t="str">
        <f>IF(H69="","",H69)</f>
        <v>N</v>
      </c>
      <c r="I70" s="306" t="str">
        <f t="shared" ref="I70:L70" si="22">IF(I69="","",I69)</f>
        <v/>
      </c>
      <c r="J70" s="306" t="str">
        <f t="shared" si="22"/>
        <v/>
      </c>
      <c r="K70" s="306" t="str">
        <f t="shared" si="22"/>
        <v/>
      </c>
      <c r="L70" s="306" t="str">
        <f t="shared" si="22"/>
        <v/>
      </c>
      <c r="M70" s="201"/>
      <c r="N70" s="180" t="s">
        <v>344</v>
      </c>
      <c r="O70" s="181"/>
      <c r="P70" s="181" t="s">
        <v>344</v>
      </c>
      <c r="Q70" s="180" t="s">
        <v>344</v>
      </c>
      <c r="R70" s="181" t="s">
        <v>344</v>
      </c>
      <c r="S70" s="181" t="s">
        <v>344</v>
      </c>
      <c r="T70" s="180" t="s">
        <v>344</v>
      </c>
      <c r="U70" s="181" t="s">
        <v>344</v>
      </c>
      <c r="V70" s="181" t="s">
        <v>344</v>
      </c>
      <c r="W70" s="180" t="s">
        <v>344</v>
      </c>
      <c r="X70" s="181" t="s">
        <v>344</v>
      </c>
      <c r="Y70" s="181" t="s">
        <v>344</v>
      </c>
      <c r="Z70" s="180" t="s">
        <v>344</v>
      </c>
      <c r="AA70" s="181" t="s">
        <v>344</v>
      </c>
      <c r="AB70" s="181" t="s">
        <v>344</v>
      </c>
      <c r="AC70" s="180" t="s">
        <v>344</v>
      </c>
      <c r="AD70" s="181" t="s">
        <v>344</v>
      </c>
      <c r="AE70" s="181" t="s">
        <v>344</v>
      </c>
      <c r="AF70" s="180" t="s">
        <v>344</v>
      </c>
      <c r="AG70" s="181" t="s">
        <v>344</v>
      </c>
      <c r="AH70" s="181" t="s">
        <v>344</v>
      </c>
      <c r="AI70" s="180" t="s">
        <v>344</v>
      </c>
      <c r="AJ70" s="181" t="s">
        <v>344</v>
      </c>
      <c r="AK70" s="181" t="s">
        <v>344</v>
      </c>
      <c r="AL70" s="180" t="s">
        <v>344</v>
      </c>
      <c r="AM70" s="181" t="s">
        <v>344</v>
      </c>
      <c r="AN70" s="181" t="s">
        <v>344</v>
      </c>
      <c r="AO70" s="180" t="s">
        <v>344</v>
      </c>
      <c r="AP70" s="181" t="s">
        <v>344</v>
      </c>
      <c r="AQ70" s="181" t="s">
        <v>344</v>
      </c>
      <c r="AR70" s="180" t="s">
        <v>344</v>
      </c>
      <c r="AS70" s="181" t="s">
        <v>344</v>
      </c>
      <c r="AT70" s="181" t="s">
        <v>344</v>
      </c>
      <c r="AU70" s="180" t="s">
        <v>344</v>
      </c>
      <c r="AV70" s="181" t="s">
        <v>344</v>
      </c>
      <c r="AW70" s="181" t="s">
        <v>344</v>
      </c>
      <c r="AX70" s="180" t="s">
        <v>344</v>
      </c>
      <c r="AY70" s="181" t="s">
        <v>344</v>
      </c>
      <c r="AZ70" s="181" t="s">
        <v>344</v>
      </c>
      <c r="BA70" s="180" t="s">
        <v>344</v>
      </c>
      <c r="BB70" s="181" t="s">
        <v>344</v>
      </c>
      <c r="BC70" s="181" t="s">
        <v>344</v>
      </c>
      <c r="BD70" s="180" t="s">
        <v>344</v>
      </c>
      <c r="BE70" s="181" t="s">
        <v>344</v>
      </c>
      <c r="BF70" s="181" t="s">
        <v>344</v>
      </c>
      <c r="BG70" s="180" t="s">
        <v>344</v>
      </c>
      <c r="BH70" s="181" t="s">
        <v>344</v>
      </c>
      <c r="BI70" s="181" t="s">
        <v>344</v>
      </c>
      <c r="BJ70" s="180" t="s">
        <v>344</v>
      </c>
      <c r="BK70" s="181" t="s">
        <v>344</v>
      </c>
      <c r="BL70" s="181" t="s">
        <v>344</v>
      </c>
      <c r="BM70" s="180" t="s">
        <v>344</v>
      </c>
      <c r="BN70" s="181" t="s">
        <v>344</v>
      </c>
      <c r="BO70" s="181" t="s">
        <v>344</v>
      </c>
      <c r="BP70" s="180" t="s">
        <v>344</v>
      </c>
      <c r="BQ70" s="181" t="s">
        <v>344</v>
      </c>
      <c r="BR70" s="181" t="s">
        <v>344</v>
      </c>
      <c r="BS70" s="180" t="s">
        <v>344</v>
      </c>
      <c r="BT70" s="181" t="s">
        <v>344</v>
      </c>
      <c r="BU70" s="181" t="s">
        <v>344</v>
      </c>
      <c r="BV70" s="180" t="s">
        <v>344</v>
      </c>
      <c r="BW70" s="181" t="s">
        <v>344</v>
      </c>
      <c r="BX70" s="181" t="s">
        <v>344</v>
      </c>
      <c r="BY70" s="185"/>
      <c r="BZ70" s="181"/>
      <c r="CA70" s="261"/>
      <c r="CB70" s="185"/>
      <c r="CC70" s="181"/>
      <c r="CD70" s="261"/>
    </row>
    <row r="71" spans="1:82" s="11" customFormat="1" ht="30" customHeight="1" thickBot="1" x14ac:dyDescent="0.3">
      <c r="A71" s="99" t="s">
        <v>166</v>
      </c>
      <c r="B71" s="104" t="s">
        <v>187</v>
      </c>
      <c r="C71" s="357"/>
      <c r="D71" s="104" t="s">
        <v>206</v>
      </c>
      <c r="E71" s="106" t="s">
        <v>0</v>
      </c>
      <c r="F71" s="106" t="s">
        <v>109</v>
      </c>
      <c r="G71" s="94" t="s">
        <v>74</v>
      </c>
      <c r="H71" s="307" t="str">
        <f>IF(H70="","",H70)</f>
        <v>N</v>
      </c>
      <c r="I71" s="307" t="str">
        <f t="shared" ref="I71:L71" si="23">IF(I70="","",I70)</f>
        <v/>
      </c>
      <c r="J71" s="307" t="str">
        <f t="shared" si="23"/>
        <v/>
      </c>
      <c r="K71" s="307" t="str">
        <f t="shared" si="23"/>
        <v/>
      </c>
      <c r="L71" s="307" t="str">
        <f t="shared" si="23"/>
        <v/>
      </c>
      <c r="M71" s="201"/>
      <c r="N71" s="180" t="s">
        <v>344</v>
      </c>
      <c r="O71" s="181"/>
      <c r="P71" s="181" t="s">
        <v>344</v>
      </c>
      <c r="Q71" s="180" t="s">
        <v>344</v>
      </c>
      <c r="R71" s="181" t="s">
        <v>344</v>
      </c>
      <c r="S71" s="181" t="s">
        <v>344</v>
      </c>
      <c r="T71" s="180" t="s">
        <v>344</v>
      </c>
      <c r="U71" s="181" t="s">
        <v>344</v>
      </c>
      <c r="V71" s="181" t="s">
        <v>344</v>
      </c>
      <c r="W71" s="180" t="s">
        <v>344</v>
      </c>
      <c r="X71" s="181" t="s">
        <v>344</v>
      </c>
      <c r="Y71" s="181" t="s">
        <v>344</v>
      </c>
      <c r="Z71" s="180" t="s">
        <v>344</v>
      </c>
      <c r="AA71" s="181" t="s">
        <v>344</v>
      </c>
      <c r="AB71" s="181" t="s">
        <v>344</v>
      </c>
      <c r="AC71" s="180" t="s">
        <v>344</v>
      </c>
      <c r="AD71" s="181" t="s">
        <v>344</v>
      </c>
      <c r="AE71" s="181" t="s">
        <v>344</v>
      </c>
      <c r="AF71" s="180" t="s">
        <v>344</v>
      </c>
      <c r="AG71" s="181" t="s">
        <v>344</v>
      </c>
      <c r="AH71" s="181" t="s">
        <v>344</v>
      </c>
      <c r="AI71" s="180" t="s">
        <v>344</v>
      </c>
      <c r="AJ71" s="181" t="s">
        <v>344</v>
      </c>
      <c r="AK71" s="181" t="s">
        <v>344</v>
      </c>
      <c r="AL71" s="180" t="s">
        <v>344</v>
      </c>
      <c r="AM71" s="181" t="s">
        <v>344</v>
      </c>
      <c r="AN71" s="181" t="s">
        <v>344</v>
      </c>
      <c r="AO71" s="180" t="s">
        <v>344</v>
      </c>
      <c r="AP71" s="181" t="s">
        <v>344</v>
      </c>
      <c r="AQ71" s="181" t="s">
        <v>344</v>
      </c>
      <c r="AR71" s="180" t="s">
        <v>344</v>
      </c>
      <c r="AS71" s="181" t="s">
        <v>344</v>
      </c>
      <c r="AT71" s="181" t="s">
        <v>344</v>
      </c>
      <c r="AU71" s="180" t="s">
        <v>344</v>
      </c>
      <c r="AV71" s="181" t="s">
        <v>344</v>
      </c>
      <c r="AW71" s="181" t="s">
        <v>344</v>
      </c>
      <c r="AX71" s="180" t="s">
        <v>344</v>
      </c>
      <c r="AY71" s="181" t="s">
        <v>344</v>
      </c>
      <c r="AZ71" s="181" t="s">
        <v>344</v>
      </c>
      <c r="BA71" s="180" t="s">
        <v>344</v>
      </c>
      <c r="BB71" s="181" t="s">
        <v>344</v>
      </c>
      <c r="BC71" s="181" t="s">
        <v>344</v>
      </c>
      <c r="BD71" s="180" t="s">
        <v>344</v>
      </c>
      <c r="BE71" s="181" t="s">
        <v>344</v>
      </c>
      <c r="BF71" s="181" t="s">
        <v>344</v>
      </c>
      <c r="BG71" s="180" t="s">
        <v>344</v>
      </c>
      <c r="BH71" s="181" t="s">
        <v>344</v>
      </c>
      <c r="BI71" s="181" t="s">
        <v>344</v>
      </c>
      <c r="BJ71" s="180" t="s">
        <v>344</v>
      </c>
      <c r="BK71" s="181" t="s">
        <v>344</v>
      </c>
      <c r="BL71" s="181" t="s">
        <v>344</v>
      </c>
      <c r="BM71" s="180" t="s">
        <v>344</v>
      </c>
      <c r="BN71" s="181" t="s">
        <v>344</v>
      </c>
      <c r="BO71" s="181" t="s">
        <v>344</v>
      </c>
      <c r="BP71" s="180" t="s">
        <v>344</v>
      </c>
      <c r="BQ71" s="181" t="s">
        <v>344</v>
      </c>
      <c r="BR71" s="181" t="s">
        <v>344</v>
      </c>
      <c r="BS71" s="180" t="s">
        <v>344</v>
      </c>
      <c r="BT71" s="181" t="s">
        <v>344</v>
      </c>
      <c r="BU71" s="181" t="s">
        <v>344</v>
      </c>
      <c r="BV71" s="180" t="s">
        <v>344</v>
      </c>
      <c r="BW71" s="181" t="s">
        <v>344</v>
      </c>
      <c r="BX71" s="181" t="s">
        <v>344</v>
      </c>
      <c r="BY71" s="180"/>
      <c r="BZ71" s="181"/>
      <c r="CA71" s="182"/>
      <c r="CB71" s="180"/>
      <c r="CC71" s="181"/>
      <c r="CD71" s="182"/>
    </row>
    <row r="72" spans="1:82" s="11" customFormat="1" ht="93.75" customHeight="1" thickTop="1" x14ac:dyDescent="0.25">
      <c r="A72" s="126" t="s">
        <v>167</v>
      </c>
      <c r="B72" s="126" t="s">
        <v>188</v>
      </c>
      <c r="C72" s="355" t="s">
        <v>359</v>
      </c>
      <c r="D72" s="126" t="s">
        <v>206</v>
      </c>
      <c r="E72" s="128" t="s">
        <v>0</v>
      </c>
      <c r="F72" s="128" t="s">
        <v>109</v>
      </c>
      <c r="G72" s="128" t="s">
        <v>72</v>
      </c>
      <c r="H72" s="305" t="s">
        <v>596</v>
      </c>
      <c r="I72" s="305"/>
      <c r="J72" s="305"/>
      <c r="K72" s="305"/>
      <c r="L72" s="305"/>
      <c r="M72" s="139"/>
      <c r="N72" s="140" t="s">
        <v>344</v>
      </c>
      <c r="O72" s="187"/>
      <c r="P72" s="187" t="s">
        <v>344</v>
      </c>
      <c r="Q72" s="140" t="s">
        <v>344</v>
      </c>
      <c r="R72" s="187" t="s">
        <v>344</v>
      </c>
      <c r="S72" s="187" t="s">
        <v>344</v>
      </c>
      <c r="T72" s="140" t="s">
        <v>344</v>
      </c>
      <c r="U72" s="187" t="s">
        <v>344</v>
      </c>
      <c r="V72" s="187" t="s">
        <v>344</v>
      </c>
      <c r="W72" s="140" t="s">
        <v>344</v>
      </c>
      <c r="X72" s="187" t="s">
        <v>344</v>
      </c>
      <c r="Y72" s="187" t="s">
        <v>344</v>
      </c>
      <c r="Z72" s="140" t="s">
        <v>344</v>
      </c>
      <c r="AA72" s="187" t="s">
        <v>344</v>
      </c>
      <c r="AB72" s="187" t="s">
        <v>344</v>
      </c>
      <c r="AC72" s="140" t="s">
        <v>344</v>
      </c>
      <c r="AD72" s="187" t="s">
        <v>344</v>
      </c>
      <c r="AE72" s="187" t="s">
        <v>344</v>
      </c>
      <c r="AF72" s="140" t="s">
        <v>344</v>
      </c>
      <c r="AG72" s="187" t="s">
        <v>344</v>
      </c>
      <c r="AH72" s="187" t="s">
        <v>344</v>
      </c>
      <c r="AI72" s="140" t="s">
        <v>344</v>
      </c>
      <c r="AJ72" s="187" t="s">
        <v>344</v>
      </c>
      <c r="AK72" s="187" t="s">
        <v>344</v>
      </c>
      <c r="AL72" s="140" t="s">
        <v>344</v>
      </c>
      <c r="AM72" s="187" t="s">
        <v>344</v>
      </c>
      <c r="AN72" s="187" t="s">
        <v>344</v>
      </c>
      <c r="AO72" s="140" t="s">
        <v>344</v>
      </c>
      <c r="AP72" s="187" t="s">
        <v>344</v>
      </c>
      <c r="AQ72" s="187" t="s">
        <v>344</v>
      </c>
      <c r="AR72" s="140" t="s">
        <v>344</v>
      </c>
      <c r="AS72" s="187" t="s">
        <v>344</v>
      </c>
      <c r="AT72" s="187" t="s">
        <v>344</v>
      </c>
      <c r="AU72" s="140" t="s">
        <v>344</v>
      </c>
      <c r="AV72" s="187" t="s">
        <v>344</v>
      </c>
      <c r="AW72" s="187" t="s">
        <v>344</v>
      </c>
      <c r="AX72" s="140" t="s">
        <v>344</v>
      </c>
      <c r="AY72" s="187" t="s">
        <v>344</v>
      </c>
      <c r="AZ72" s="187" t="s">
        <v>344</v>
      </c>
      <c r="BA72" s="140" t="s">
        <v>344</v>
      </c>
      <c r="BB72" s="187" t="s">
        <v>344</v>
      </c>
      <c r="BC72" s="187" t="s">
        <v>344</v>
      </c>
      <c r="BD72" s="140" t="s">
        <v>344</v>
      </c>
      <c r="BE72" s="187" t="s">
        <v>344</v>
      </c>
      <c r="BF72" s="187" t="s">
        <v>344</v>
      </c>
      <c r="BG72" s="140" t="s">
        <v>344</v>
      </c>
      <c r="BH72" s="187" t="s">
        <v>344</v>
      </c>
      <c r="BI72" s="187" t="s">
        <v>344</v>
      </c>
      <c r="BJ72" s="140" t="s">
        <v>344</v>
      </c>
      <c r="BK72" s="187" t="s">
        <v>344</v>
      </c>
      <c r="BL72" s="187" t="s">
        <v>344</v>
      </c>
      <c r="BM72" s="140" t="s">
        <v>344</v>
      </c>
      <c r="BN72" s="187" t="s">
        <v>344</v>
      </c>
      <c r="BO72" s="187" t="s">
        <v>344</v>
      </c>
      <c r="BP72" s="140" t="s">
        <v>344</v>
      </c>
      <c r="BQ72" s="187" t="s">
        <v>344</v>
      </c>
      <c r="BR72" s="187" t="s">
        <v>344</v>
      </c>
      <c r="BS72" s="140" t="s">
        <v>344</v>
      </c>
      <c r="BT72" s="187" t="s">
        <v>344</v>
      </c>
      <c r="BU72" s="187" t="s">
        <v>344</v>
      </c>
      <c r="BV72" s="140" t="s">
        <v>344</v>
      </c>
      <c r="BW72" s="187" t="s">
        <v>344</v>
      </c>
      <c r="BX72" s="187" t="s">
        <v>344</v>
      </c>
      <c r="BY72" s="183"/>
      <c r="BZ72" s="187"/>
      <c r="CA72" s="260"/>
      <c r="CB72" s="183"/>
      <c r="CC72" s="187"/>
      <c r="CD72" s="260"/>
    </row>
    <row r="73" spans="1:82" s="11" customFormat="1" ht="30" customHeight="1" x14ac:dyDescent="0.25">
      <c r="A73" s="58" t="s">
        <v>167</v>
      </c>
      <c r="B73" s="66" t="s">
        <v>188</v>
      </c>
      <c r="C73" s="356"/>
      <c r="D73" s="66" t="s">
        <v>206</v>
      </c>
      <c r="E73" s="58" t="s">
        <v>0</v>
      </c>
      <c r="F73" s="58" t="s">
        <v>109</v>
      </c>
      <c r="G73" s="67" t="s">
        <v>73</v>
      </c>
      <c r="H73" s="306" t="str">
        <f>IF(H72="","",H72)</f>
        <v>N</v>
      </c>
      <c r="I73" s="306" t="str">
        <f t="shared" ref="I73:L73" si="24">IF(I72="","",I72)</f>
        <v/>
      </c>
      <c r="J73" s="306" t="str">
        <f t="shared" si="24"/>
        <v/>
      </c>
      <c r="K73" s="306" t="str">
        <f t="shared" si="24"/>
        <v/>
      </c>
      <c r="L73" s="306" t="str">
        <f t="shared" si="24"/>
        <v/>
      </c>
      <c r="M73" s="201"/>
      <c r="N73" s="180" t="s">
        <v>344</v>
      </c>
      <c r="O73" s="181"/>
      <c r="P73" s="181" t="s">
        <v>344</v>
      </c>
      <c r="Q73" s="180" t="s">
        <v>344</v>
      </c>
      <c r="R73" s="181" t="s">
        <v>344</v>
      </c>
      <c r="S73" s="181" t="s">
        <v>344</v>
      </c>
      <c r="T73" s="180" t="s">
        <v>344</v>
      </c>
      <c r="U73" s="181" t="s">
        <v>344</v>
      </c>
      <c r="V73" s="181" t="s">
        <v>344</v>
      </c>
      <c r="W73" s="180" t="s">
        <v>344</v>
      </c>
      <c r="X73" s="181" t="s">
        <v>344</v>
      </c>
      <c r="Y73" s="181" t="s">
        <v>344</v>
      </c>
      <c r="Z73" s="180" t="s">
        <v>344</v>
      </c>
      <c r="AA73" s="181" t="s">
        <v>344</v>
      </c>
      <c r="AB73" s="181" t="s">
        <v>344</v>
      </c>
      <c r="AC73" s="180" t="s">
        <v>344</v>
      </c>
      <c r="AD73" s="181" t="s">
        <v>344</v>
      </c>
      <c r="AE73" s="181" t="s">
        <v>344</v>
      </c>
      <c r="AF73" s="180" t="s">
        <v>344</v>
      </c>
      <c r="AG73" s="181" t="s">
        <v>344</v>
      </c>
      <c r="AH73" s="181" t="s">
        <v>344</v>
      </c>
      <c r="AI73" s="180" t="s">
        <v>344</v>
      </c>
      <c r="AJ73" s="181" t="s">
        <v>344</v>
      </c>
      <c r="AK73" s="181" t="s">
        <v>344</v>
      </c>
      <c r="AL73" s="180" t="s">
        <v>344</v>
      </c>
      <c r="AM73" s="181" t="s">
        <v>344</v>
      </c>
      <c r="AN73" s="181" t="s">
        <v>344</v>
      </c>
      <c r="AO73" s="180" t="s">
        <v>344</v>
      </c>
      <c r="AP73" s="181" t="s">
        <v>344</v>
      </c>
      <c r="AQ73" s="181" t="s">
        <v>344</v>
      </c>
      <c r="AR73" s="180" t="s">
        <v>344</v>
      </c>
      <c r="AS73" s="181" t="s">
        <v>344</v>
      </c>
      <c r="AT73" s="181" t="s">
        <v>344</v>
      </c>
      <c r="AU73" s="180" t="s">
        <v>344</v>
      </c>
      <c r="AV73" s="181" t="s">
        <v>344</v>
      </c>
      <c r="AW73" s="181" t="s">
        <v>344</v>
      </c>
      <c r="AX73" s="180" t="s">
        <v>344</v>
      </c>
      <c r="AY73" s="181" t="s">
        <v>344</v>
      </c>
      <c r="AZ73" s="181" t="s">
        <v>344</v>
      </c>
      <c r="BA73" s="180" t="s">
        <v>344</v>
      </c>
      <c r="BB73" s="181" t="s">
        <v>344</v>
      </c>
      <c r="BC73" s="181" t="s">
        <v>344</v>
      </c>
      <c r="BD73" s="180" t="s">
        <v>344</v>
      </c>
      <c r="BE73" s="181" t="s">
        <v>344</v>
      </c>
      <c r="BF73" s="181" t="s">
        <v>344</v>
      </c>
      <c r="BG73" s="180" t="s">
        <v>344</v>
      </c>
      <c r="BH73" s="181" t="s">
        <v>344</v>
      </c>
      <c r="BI73" s="181" t="s">
        <v>344</v>
      </c>
      <c r="BJ73" s="180" t="s">
        <v>344</v>
      </c>
      <c r="BK73" s="181" t="s">
        <v>344</v>
      </c>
      <c r="BL73" s="181" t="s">
        <v>344</v>
      </c>
      <c r="BM73" s="180" t="s">
        <v>344</v>
      </c>
      <c r="BN73" s="181" t="s">
        <v>344</v>
      </c>
      <c r="BO73" s="181" t="s">
        <v>344</v>
      </c>
      <c r="BP73" s="180" t="s">
        <v>344</v>
      </c>
      <c r="BQ73" s="181" t="s">
        <v>344</v>
      </c>
      <c r="BR73" s="181" t="s">
        <v>344</v>
      </c>
      <c r="BS73" s="180" t="s">
        <v>344</v>
      </c>
      <c r="BT73" s="181" t="s">
        <v>344</v>
      </c>
      <c r="BU73" s="181" t="s">
        <v>344</v>
      </c>
      <c r="BV73" s="180" t="s">
        <v>344</v>
      </c>
      <c r="BW73" s="181" t="s">
        <v>344</v>
      </c>
      <c r="BX73" s="181" t="s">
        <v>344</v>
      </c>
      <c r="BY73" s="185"/>
      <c r="BZ73" s="181"/>
      <c r="CA73" s="261"/>
      <c r="CB73" s="185"/>
      <c r="CC73" s="181"/>
      <c r="CD73" s="261"/>
    </row>
    <row r="74" spans="1:82" s="11" customFormat="1" ht="30" customHeight="1" thickBot="1" x14ac:dyDescent="0.3">
      <c r="A74" s="58" t="s">
        <v>167</v>
      </c>
      <c r="B74" s="66" t="s">
        <v>188</v>
      </c>
      <c r="C74" s="357"/>
      <c r="D74" s="66" t="s">
        <v>206</v>
      </c>
      <c r="E74" s="58" t="s">
        <v>0</v>
      </c>
      <c r="F74" s="58" t="s">
        <v>109</v>
      </c>
      <c r="G74" s="67" t="s">
        <v>74</v>
      </c>
      <c r="H74" s="307" t="str">
        <f>IF(H73="","",H73)</f>
        <v>N</v>
      </c>
      <c r="I74" s="307" t="str">
        <f t="shared" ref="I74:L74" si="25">IF(I73="","",I73)</f>
        <v/>
      </c>
      <c r="J74" s="307" t="str">
        <f t="shared" si="25"/>
        <v/>
      </c>
      <c r="K74" s="307" t="str">
        <f t="shared" si="25"/>
        <v/>
      </c>
      <c r="L74" s="307" t="str">
        <f t="shared" si="25"/>
        <v/>
      </c>
      <c r="M74" s="98"/>
      <c r="N74" s="180" t="s">
        <v>344</v>
      </c>
      <c r="O74" s="181"/>
      <c r="P74" s="181" t="s">
        <v>344</v>
      </c>
      <c r="Q74" s="180" t="s">
        <v>344</v>
      </c>
      <c r="R74" s="181" t="s">
        <v>344</v>
      </c>
      <c r="S74" s="181" t="s">
        <v>344</v>
      </c>
      <c r="T74" s="180" t="s">
        <v>344</v>
      </c>
      <c r="U74" s="181" t="s">
        <v>344</v>
      </c>
      <c r="V74" s="181" t="s">
        <v>344</v>
      </c>
      <c r="W74" s="180" t="s">
        <v>344</v>
      </c>
      <c r="X74" s="181" t="s">
        <v>344</v>
      </c>
      <c r="Y74" s="181" t="s">
        <v>344</v>
      </c>
      <c r="Z74" s="180" t="s">
        <v>344</v>
      </c>
      <c r="AA74" s="181" t="s">
        <v>344</v>
      </c>
      <c r="AB74" s="181" t="s">
        <v>344</v>
      </c>
      <c r="AC74" s="180" t="s">
        <v>344</v>
      </c>
      <c r="AD74" s="181" t="s">
        <v>344</v>
      </c>
      <c r="AE74" s="181" t="s">
        <v>344</v>
      </c>
      <c r="AF74" s="180" t="s">
        <v>344</v>
      </c>
      <c r="AG74" s="181" t="s">
        <v>344</v>
      </c>
      <c r="AH74" s="181" t="s">
        <v>344</v>
      </c>
      <c r="AI74" s="180" t="s">
        <v>344</v>
      </c>
      <c r="AJ74" s="181" t="s">
        <v>344</v>
      </c>
      <c r="AK74" s="181" t="s">
        <v>344</v>
      </c>
      <c r="AL74" s="180" t="s">
        <v>344</v>
      </c>
      <c r="AM74" s="181" t="s">
        <v>344</v>
      </c>
      <c r="AN74" s="181" t="s">
        <v>344</v>
      </c>
      <c r="AO74" s="180" t="s">
        <v>344</v>
      </c>
      <c r="AP74" s="181" t="s">
        <v>344</v>
      </c>
      <c r="AQ74" s="181" t="s">
        <v>344</v>
      </c>
      <c r="AR74" s="180" t="s">
        <v>344</v>
      </c>
      <c r="AS74" s="181" t="s">
        <v>344</v>
      </c>
      <c r="AT74" s="181" t="s">
        <v>344</v>
      </c>
      <c r="AU74" s="180" t="s">
        <v>344</v>
      </c>
      <c r="AV74" s="181" t="s">
        <v>344</v>
      </c>
      <c r="AW74" s="181" t="s">
        <v>344</v>
      </c>
      <c r="AX74" s="180" t="s">
        <v>344</v>
      </c>
      <c r="AY74" s="181" t="s">
        <v>344</v>
      </c>
      <c r="AZ74" s="181" t="s">
        <v>344</v>
      </c>
      <c r="BA74" s="180" t="s">
        <v>344</v>
      </c>
      <c r="BB74" s="181" t="s">
        <v>344</v>
      </c>
      <c r="BC74" s="181" t="s">
        <v>344</v>
      </c>
      <c r="BD74" s="180" t="s">
        <v>344</v>
      </c>
      <c r="BE74" s="181" t="s">
        <v>344</v>
      </c>
      <c r="BF74" s="181" t="s">
        <v>344</v>
      </c>
      <c r="BG74" s="180" t="s">
        <v>344</v>
      </c>
      <c r="BH74" s="181" t="s">
        <v>344</v>
      </c>
      <c r="BI74" s="181" t="s">
        <v>344</v>
      </c>
      <c r="BJ74" s="180" t="s">
        <v>344</v>
      </c>
      <c r="BK74" s="181" t="s">
        <v>344</v>
      </c>
      <c r="BL74" s="181" t="s">
        <v>344</v>
      </c>
      <c r="BM74" s="180" t="s">
        <v>344</v>
      </c>
      <c r="BN74" s="181" t="s">
        <v>344</v>
      </c>
      <c r="BO74" s="181" t="s">
        <v>344</v>
      </c>
      <c r="BP74" s="180" t="s">
        <v>344</v>
      </c>
      <c r="BQ74" s="181" t="s">
        <v>344</v>
      </c>
      <c r="BR74" s="181" t="s">
        <v>344</v>
      </c>
      <c r="BS74" s="180" t="s">
        <v>344</v>
      </c>
      <c r="BT74" s="181" t="s">
        <v>344</v>
      </c>
      <c r="BU74" s="181" t="s">
        <v>344</v>
      </c>
      <c r="BV74" s="180" t="s">
        <v>344</v>
      </c>
      <c r="BW74" s="181" t="s">
        <v>344</v>
      </c>
      <c r="BX74" s="181" t="s">
        <v>344</v>
      </c>
      <c r="BY74" s="180"/>
      <c r="BZ74" s="181"/>
      <c r="CA74" s="182"/>
      <c r="CB74" s="180"/>
      <c r="CC74" s="181"/>
      <c r="CD74" s="182"/>
    </row>
    <row r="75" spans="1:82" s="11" customFormat="1" ht="48" customHeight="1" thickTop="1" x14ac:dyDescent="0.25">
      <c r="A75" s="127" t="s">
        <v>168</v>
      </c>
      <c r="B75" s="127" t="s">
        <v>189</v>
      </c>
      <c r="C75" s="355" t="s">
        <v>360</v>
      </c>
      <c r="D75" s="127" t="s">
        <v>206</v>
      </c>
      <c r="E75" s="129" t="s">
        <v>0</v>
      </c>
      <c r="F75" s="128" t="s">
        <v>109</v>
      </c>
      <c r="G75" s="128" t="s">
        <v>72</v>
      </c>
      <c r="H75" s="305" t="s">
        <v>596</v>
      </c>
      <c r="I75" s="305"/>
      <c r="J75" s="305"/>
      <c r="K75" s="305"/>
      <c r="L75" s="305"/>
      <c r="M75" s="202"/>
      <c r="N75" s="140" t="s">
        <v>344</v>
      </c>
      <c r="O75" s="187"/>
      <c r="P75" s="187" t="s">
        <v>344</v>
      </c>
      <c r="Q75" s="140" t="s">
        <v>344</v>
      </c>
      <c r="R75" s="187" t="s">
        <v>344</v>
      </c>
      <c r="S75" s="187" t="s">
        <v>344</v>
      </c>
      <c r="T75" s="140" t="s">
        <v>344</v>
      </c>
      <c r="U75" s="187" t="s">
        <v>344</v>
      </c>
      <c r="V75" s="187" t="s">
        <v>344</v>
      </c>
      <c r="W75" s="140" t="s">
        <v>344</v>
      </c>
      <c r="X75" s="187" t="s">
        <v>344</v>
      </c>
      <c r="Y75" s="187" t="s">
        <v>344</v>
      </c>
      <c r="Z75" s="140" t="s">
        <v>344</v>
      </c>
      <c r="AA75" s="187" t="s">
        <v>344</v>
      </c>
      <c r="AB75" s="187" t="s">
        <v>344</v>
      </c>
      <c r="AC75" s="140" t="s">
        <v>344</v>
      </c>
      <c r="AD75" s="187" t="s">
        <v>344</v>
      </c>
      <c r="AE75" s="187" t="s">
        <v>344</v>
      </c>
      <c r="AF75" s="140" t="s">
        <v>344</v>
      </c>
      <c r="AG75" s="187" t="s">
        <v>344</v>
      </c>
      <c r="AH75" s="187" t="s">
        <v>344</v>
      </c>
      <c r="AI75" s="140" t="s">
        <v>344</v>
      </c>
      <c r="AJ75" s="187" t="s">
        <v>344</v>
      </c>
      <c r="AK75" s="187" t="s">
        <v>344</v>
      </c>
      <c r="AL75" s="140" t="s">
        <v>344</v>
      </c>
      <c r="AM75" s="187" t="s">
        <v>344</v>
      </c>
      <c r="AN75" s="187" t="s">
        <v>344</v>
      </c>
      <c r="AO75" s="140" t="s">
        <v>344</v>
      </c>
      <c r="AP75" s="187" t="s">
        <v>344</v>
      </c>
      <c r="AQ75" s="187" t="s">
        <v>344</v>
      </c>
      <c r="AR75" s="140" t="s">
        <v>344</v>
      </c>
      <c r="AS75" s="187" t="s">
        <v>344</v>
      </c>
      <c r="AT75" s="187" t="s">
        <v>344</v>
      </c>
      <c r="AU75" s="140" t="s">
        <v>344</v>
      </c>
      <c r="AV75" s="187" t="s">
        <v>344</v>
      </c>
      <c r="AW75" s="187" t="s">
        <v>344</v>
      </c>
      <c r="AX75" s="140" t="s">
        <v>344</v>
      </c>
      <c r="AY75" s="187" t="s">
        <v>344</v>
      </c>
      <c r="AZ75" s="187" t="s">
        <v>344</v>
      </c>
      <c r="BA75" s="140" t="s">
        <v>344</v>
      </c>
      <c r="BB75" s="187" t="s">
        <v>344</v>
      </c>
      <c r="BC75" s="187" t="s">
        <v>344</v>
      </c>
      <c r="BD75" s="140" t="s">
        <v>344</v>
      </c>
      <c r="BE75" s="187" t="s">
        <v>344</v>
      </c>
      <c r="BF75" s="187" t="s">
        <v>344</v>
      </c>
      <c r="BG75" s="140" t="s">
        <v>344</v>
      </c>
      <c r="BH75" s="187" t="s">
        <v>344</v>
      </c>
      <c r="BI75" s="187" t="s">
        <v>344</v>
      </c>
      <c r="BJ75" s="140" t="s">
        <v>344</v>
      </c>
      <c r="BK75" s="187" t="s">
        <v>344</v>
      </c>
      <c r="BL75" s="187" t="s">
        <v>344</v>
      </c>
      <c r="BM75" s="140" t="s">
        <v>344</v>
      </c>
      <c r="BN75" s="187" t="s">
        <v>344</v>
      </c>
      <c r="BO75" s="187" t="s">
        <v>344</v>
      </c>
      <c r="BP75" s="140" t="s">
        <v>344</v>
      </c>
      <c r="BQ75" s="187" t="s">
        <v>344</v>
      </c>
      <c r="BR75" s="187" t="s">
        <v>344</v>
      </c>
      <c r="BS75" s="140" t="s">
        <v>344</v>
      </c>
      <c r="BT75" s="187" t="s">
        <v>344</v>
      </c>
      <c r="BU75" s="187" t="s">
        <v>344</v>
      </c>
      <c r="BV75" s="140" t="s">
        <v>344</v>
      </c>
      <c r="BW75" s="187" t="s">
        <v>344</v>
      </c>
      <c r="BX75" s="187" t="s">
        <v>344</v>
      </c>
      <c r="BY75" s="183"/>
      <c r="BZ75" s="187"/>
      <c r="CA75" s="260"/>
      <c r="CB75" s="183"/>
      <c r="CC75" s="187"/>
      <c r="CD75" s="260"/>
    </row>
    <row r="76" spans="1:82" s="11" customFormat="1" ht="30" customHeight="1" x14ac:dyDescent="0.25">
      <c r="A76" s="99" t="s">
        <v>168</v>
      </c>
      <c r="B76" s="99" t="s">
        <v>189</v>
      </c>
      <c r="C76" s="356"/>
      <c r="D76" s="99" t="s">
        <v>206</v>
      </c>
      <c r="E76" s="100" t="s">
        <v>0</v>
      </c>
      <c r="F76" s="106" t="s">
        <v>109</v>
      </c>
      <c r="G76" s="94" t="s">
        <v>73</v>
      </c>
      <c r="H76" s="306" t="str">
        <f>IF(H75="","",H75)</f>
        <v>N</v>
      </c>
      <c r="I76" s="306" t="str">
        <f t="shared" ref="I76:L76" si="26">IF(I75="","",I75)</f>
        <v/>
      </c>
      <c r="J76" s="306" t="str">
        <f t="shared" si="26"/>
        <v/>
      </c>
      <c r="K76" s="306" t="str">
        <f t="shared" si="26"/>
        <v/>
      </c>
      <c r="L76" s="306" t="str">
        <f t="shared" si="26"/>
        <v/>
      </c>
      <c r="M76" s="201"/>
      <c r="N76" s="180" t="s">
        <v>344</v>
      </c>
      <c r="O76" s="181"/>
      <c r="P76" s="181" t="s">
        <v>344</v>
      </c>
      <c r="Q76" s="180" t="s">
        <v>344</v>
      </c>
      <c r="R76" s="181" t="s">
        <v>344</v>
      </c>
      <c r="S76" s="181" t="s">
        <v>344</v>
      </c>
      <c r="T76" s="180" t="s">
        <v>344</v>
      </c>
      <c r="U76" s="181" t="s">
        <v>344</v>
      </c>
      <c r="V76" s="181" t="s">
        <v>344</v>
      </c>
      <c r="W76" s="180" t="s">
        <v>344</v>
      </c>
      <c r="X76" s="181" t="s">
        <v>344</v>
      </c>
      <c r="Y76" s="181" t="s">
        <v>344</v>
      </c>
      <c r="Z76" s="180" t="s">
        <v>344</v>
      </c>
      <c r="AA76" s="181" t="s">
        <v>344</v>
      </c>
      <c r="AB76" s="181" t="s">
        <v>344</v>
      </c>
      <c r="AC76" s="180" t="s">
        <v>344</v>
      </c>
      <c r="AD76" s="181" t="s">
        <v>344</v>
      </c>
      <c r="AE76" s="181" t="s">
        <v>344</v>
      </c>
      <c r="AF76" s="180" t="s">
        <v>344</v>
      </c>
      <c r="AG76" s="181" t="s">
        <v>344</v>
      </c>
      <c r="AH76" s="181" t="s">
        <v>344</v>
      </c>
      <c r="AI76" s="180" t="s">
        <v>344</v>
      </c>
      <c r="AJ76" s="181" t="s">
        <v>344</v>
      </c>
      <c r="AK76" s="181" t="s">
        <v>344</v>
      </c>
      <c r="AL76" s="180" t="s">
        <v>344</v>
      </c>
      <c r="AM76" s="181" t="s">
        <v>344</v>
      </c>
      <c r="AN76" s="181" t="s">
        <v>344</v>
      </c>
      <c r="AO76" s="180" t="s">
        <v>344</v>
      </c>
      <c r="AP76" s="181" t="s">
        <v>344</v>
      </c>
      <c r="AQ76" s="181" t="s">
        <v>344</v>
      </c>
      <c r="AR76" s="180" t="s">
        <v>344</v>
      </c>
      <c r="AS76" s="181" t="s">
        <v>344</v>
      </c>
      <c r="AT76" s="181" t="s">
        <v>344</v>
      </c>
      <c r="AU76" s="180" t="s">
        <v>344</v>
      </c>
      <c r="AV76" s="181" t="s">
        <v>344</v>
      </c>
      <c r="AW76" s="181" t="s">
        <v>344</v>
      </c>
      <c r="AX76" s="180" t="s">
        <v>344</v>
      </c>
      <c r="AY76" s="181" t="s">
        <v>344</v>
      </c>
      <c r="AZ76" s="181" t="s">
        <v>344</v>
      </c>
      <c r="BA76" s="180" t="s">
        <v>344</v>
      </c>
      <c r="BB76" s="181" t="s">
        <v>344</v>
      </c>
      <c r="BC76" s="181" t="s">
        <v>344</v>
      </c>
      <c r="BD76" s="180" t="s">
        <v>344</v>
      </c>
      <c r="BE76" s="181" t="s">
        <v>344</v>
      </c>
      <c r="BF76" s="181" t="s">
        <v>344</v>
      </c>
      <c r="BG76" s="180" t="s">
        <v>344</v>
      </c>
      <c r="BH76" s="181" t="s">
        <v>344</v>
      </c>
      <c r="BI76" s="181" t="s">
        <v>344</v>
      </c>
      <c r="BJ76" s="180" t="s">
        <v>344</v>
      </c>
      <c r="BK76" s="181" t="s">
        <v>344</v>
      </c>
      <c r="BL76" s="181" t="s">
        <v>344</v>
      </c>
      <c r="BM76" s="180" t="s">
        <v>344</v>
      </c>
      <c r="BN76" s="181" t="s">
        <v>344</v>
      </c>
      <c r="BO76" s="181" t="s">
        <v>344</v>
      </c>
      <c r="BP76" s="180" t="s">
        <v>344</v>
      </c>
      <c r="BQ76" s="181" t="s">
        <v>344</v>
      </c>
      <c r="BR76" s="181" t="s">
        <v>344</v>
      </c>
      <c r="BS76" s="180" t="s">
        <v>344</v>
      </c>
      <c r="BT76" s="181" t="s">
        <v>344</v>
      </c>
      <c r="BU76" s="181" t="s">
        <v>344</v>
      </c>
      <c r="BV76" s="180" t="s">
        <v>344</v>
      </c>
      <c r="BW76" s="181" t="s">
        <v>344</v>
      </c>
      <c r="BX76" s="181" t="s">
        <v>344</v>
      </c>
      <c r="BY76" s="185"/>
      <c r="BZ76" s="181"/>
      <c r="CA76" s="261"/>
      <c r="CB76" s="185"/>
      <c r="CC76" s="181"/>
      <c r="CD76" s="261"/>
    </row>
    <row r="77" spans="1:82" s="11" customFormat="1" ht="30" customHeight="1" thickBot="1" x14ac:dyDescent="0.3">
      <c r="A77" s="105" t="s">
        <v>168</v>
      </c>
      <c r="B77" s="105" t="s">
        <v>189</v>
      </c>
      <c r="C77" s="396"/>
      <c r="D77" s="105" t="s">
        <v>206</v>
      </c>
      <c r="E77" s="107" t="s">
        <v>0</v>
      </c>
      <c r="F77" s="107" t="s">
        <v>109</v>
      </c>
      <c r="G77" s="94" t="s">
        <v>74</v>
      </c>
      <c r="H77" s="307" t="str">
        <f>IF(H76="","",H76)</f>
        <v>N</v>
      </c>
      <c r="I77" s="307" t="str">
        <f t="shared" ref="I77:L77" si="27">IF(I76="","",I76)</f>
        <v/>
      </c>
      <c r="J77" s="307" t="str">
        <f t="shared" si="27"/>
        <v/>
      </c>
      <c r="K77" s="307" t="str">
        <f t="shared" si="27"/>
        <v/>
      </c>
      <c r="L77" s="307" t="str">
        <f t="shared" si="27"/>
        <v/>
      </c>
      <c r="M77" s="201"/>
      <c r="N77" s="180" t="s">
        <v>344</v>
      </c>
      <c r="O77" s="181"/>
      <c r="P77" s="181" t="s">
        <v>344</v>
      </c>
      <c r="Q77" s="180" t="s">
        <v>344</v>
      </c>
      <c r="R77" s="181" t="s">
        <v>344</v>
      </c>
      <c r="S77" s="181" t="s">
        <v>344</v>
      </c>
      <c r="T77" s="180" t="s">
        <v>344</v>
      </c>
      <c r="U77" s="181" t="s">
        <v>344</v>
      </c>
      <c r="V77" s="181" t="s">
        <v>344</v>
      </c>
      <c r="W77" s="180" t="s">
        <v>344</v>
      </c>
      <c r="X77" s="181" t="s">
        <v>344</v>
      </c>
      <c r="Y77" s="181" t="s">
        <v>344</v>
      </c>
      <c r="Z77" s="180" t="s">
        <v>344</v>
      </c>
      <c r="AA77" s="181" t="s">
        <v>344</v>
      </c>
      <c r="AB77" s="181" t="s">
        <v>344</v>
      </c>
      <c r="AC77" s="180" t="s">
        <v>344</v>
      </c>
      <c r="AD77" s="181" t="s">
        <v>344</v>
      </c>
      <c r="AE77" s="181" t="s">
        <v>344</v>
      </c>
      <c r="AF77" s="180" t="s">
        <v>344</v>
      </c>
      <c r="AG77" s="181" t="s">
        <v>344</v>
      </c>
      <c r="AH77" s="181" t="s">
        <v>344</v>
      </c>
      <c r="AI77" s="180" t="s">
        <v>344</v>
      </c>
      <c r="AJ77" s="181" t="s">
        <v>344</v>
      </c>
      <c r="AK77" s="181" t="s">
        <v>344</v>
      </c>
      <c r="AL77" s="180" t="s">
        <v>344</v>
      </c>
      <c r="AM77" s="181" t="s">
        <v>344</v>
      </c>
      <c r="AN77" s="181" t="s">
        <v>344</v>
      </c>
      <c r="AO77" s="180" t="s">
        <v>344</v>
      </c>
      <c r="AP77" s="181" t="s">
        <v>344</v>
      </c>
      <c r="AQ77" s="181" t="s">
        <v>344</v>
      </c>
      <c r="AR77" s="180" t="s">
        <v>344</v>
      </c>
      <c r="AS77" s="181" t="s">
        <v>344</v>
      </c>
      <c r="AT77" s="181" t="s">
        <v>344</v>
      </c>
      <c r="AU77" s="180" t="s">
        <v>344</v>
      </c>
      <c r="AV77" s="181" t="s">
        <v>344</v>
      </c>
      <c r="AW77" s="181" t="s">
        <v>344</v>
      </c>
      <c r="AX77" s="180" t="s">
        <v>344</v>
      </c>
      <c r="AY77" s="181" t="s">
        <v>344</v>
      </c>
      <c r="AZ77" s="181" t="s">
        <v>344</v>
      </c>
      <c r="BA77" s="180" t="s">
        <v>344</v>
      </c>
      <c r="BB77" s="181" t="s">
        <v>344</v>
      </c>
      <c r="BC77" s="181" t="s">
        <v>344</v>
      </c>
      <c r="BD77" s="180" t="s">
        <v>344</v>
      </c>
      <c r="BE77" s="181" t="s">
        <v>344</v>
      </c>
      <c r="BF77" s="181" t="s">
        <v>344</v>
      </c>
      <c r="BG77" s="180" t="s">
        <v>344</v>
      </c>
      <c r="BH77" s="181" t="s">
        <v>344</v>
      </c>
      <c r="BI77" s="181" t="s">
        <v>344</v>
      </c>
      <c r="BJ77" s="180" t="s">
        <v>344</v>
      </c>
      <c r="BK77" s="181" t="s">
        <v>344</v>
      </c>
      <c r="BL77" s="181" t="s">
        <v>344</v>
      </c>
      <c r="BM77" s="180" t="s">
        <v>344</v>
      </c>
      <c r="BN77" s="181" t="s">
        <v>344</v>
      </c>
      <c r="BO77" s="181" t="s">
        <v>344</v>
      </c>
      <c r="BP77" s="180" t="s">
        <v>344</v>
      </c>
      <c r="BQ77" s="181" t="s">
        <v>344</v>
      </c>
      <c r="BR77" s="181" t="s">
        <v>344</v>
      </c>
      <c r="BS77" s="180" t="s">
        <v>344</v>
      </c>
      <c r="BT77" s="181" t="s">
        <v>344</v>
      </c>
      <c r="BU77" s="181" t="s">
        <v>344</v>
      </c>
      <c r="BV77" s="180" t="s">
        <v>344</v>
      </c>
      <c r="BW77" s="181" t="s">
        <v>344</v>
      </c>
      <c r="BX77" s="181" t="s">
        <v>344</v>
      </c>
      <c r="BY77" s="180"/>
      <c r="BZ77" s="181"/>
      <c r="CA77" s="182"/>
      <c r="CB77" s="180"/>
      <c r="CC77" s="181"/>
      <c r="CD77" s="182"/>
    </row>
    <row r="78" spans="1:82" s="11" customFormat="1" ht="15.95" customHeight="1" thickTop="1" thickBot="1" x14ac:dyDescent="0.3">
      <c r="A78" s="395" t="s">
        <v>211</v>
      </c>
      <c r="B78" s="395"/>
      <c r="C78" s="69" t="s">
        <v>295</v>
      </c>
      <c r="D78" s="69" t="s">
        <v>295</v>
      </c>
      <c r="E78" s="69" t="s">
        <v>295</v>
      </c>
      <c r="F78" s="69" t="s">
        <v>295</v>
      </c>
      <c r="G78" s="69" t="s">
        <v>295</v>
      </c>
      <c r="H78" s="69" t="s">
        <v>295</v>
      </c>
      <c r="I78" s="69" t="s">
        <v>295</v>
      </c>
      <c r="J78" s="69" t="s">
        <v>295</v>
      </c>
      <c r="K78" s="69" t="s">
        <v>295</v>
      </c>
      <c r="L78" s="69" t="s">
        <v>295</v>
      </c>
      <c r="M78" s="69" t="s">
        <v>295</v>
      </c>
      <c r="N78" s="69" t="s">
        <v>295</v>
      </c>
      <c r="O78" s="69" t="s">
        <v>295</v>
      </c>
      <c r="P78" s="69" t="s">
        <v>295</v>
      </c>
      <c r="Q78" s="69" t="s">
        <v>295</v>
      </c>
      <c r="R78" s="69" t="s">
        <v>295</v>
      </c>
      <c r="S78" s="69" t="s">
        <v>295</v>
      </c>
      <c r="T78" s="69" t="s">
        <v>295</v>
      </c>
      <c r="U78" s="69" t="s">
        <v>295</v>
      </c>
      <c r="V78" s="69" t="s">
        <v>295</v>
      </c>
      <c r="W78" s="69" t="s">
        <v>295</v>
      </c>
      <c r="X78" s="69" t="s">
        <v>295</v>
      </c>
      <c r="Y78" s="69" t="s">
        <v>295</v>
      </c>
      <c r="Z78" s="69" t="s">
        <v>295</v>
      </c>
      <c r="AA78" s="69" t="s">
        <v>295</v>
      </c>
      <c r="AB78" s="69" t="s">
        <v>295</v>
      </c>
      <c r="AC78" s="69" t="s">
        <v>295</v>
      </c>
      <c r="AD78" s="69" t="s">
        <v>295</v>
      </c>
      <c r="AE78" s="69" t="s">
        <v>295</v>
      </c>
      <c r="AF78" s="69" t="s">
        <v>295</v>
      </c>
      <c r="AG78" s="69" t="s">
        <v>295</v>
      </c>
      <c r="AH78" s="69" t="s">
        <v>295</v>
      </c>
      <c r="AI78" s="69" t="s">
        <v>295</v>
      </c>
      <c r="AJ78" s="69" t="s">
        <v>295</v>
      </c>
      <c r="AK78" s="69" t="s">
        <v>295</v>
      </c>
      <c r="AL78" s="69" t="s">
        <v>295</v>
      </c>
      <c r="AM78" s="69" t="s">
        <v>295</v>
      </c>
      <c r="AN78" s="69" t="s">
        <v>295</v>
      </c>
      <c r="AO78" s="69" t="s">
        <v>295</v>
      </c>
      <c r="AP78" s="69" t="s">
        <v>295</v>
      </c>
      <c r="AQ78" s="69" t="s">
        <v>295</v>
      </c>
      <c r="AR78" s="69" t="s">
        <v>295</v>
      </c>
      <c r="AS78" s="69" t="s">
        <v>295</v>
      </c>
      <c r="AT78" s="69" t="s">
        <v>295</v>
      </c>
      <c r="AU78" s="69" t="s">
        <v>295</v>
      </c>
      <c r="AV78" s="69" t="s">
        <v>295</v>
      </c>
      <c r="AW78" s="69" t="s">
        <v>295</v>
      </c>
      <c r="AX78" s="69" t="s">
        <v>295</v>
      </c>
      <c r="AY78" s="69" t="s">
        <v>295</v>
      </c>
      <c r="AZ78" s="69" t="s">
        <v>295</v>
      </c>
      <c r="BA78" s="69" t="s">
        <v>295</v>
      </c>
      <c r="BB78" s="69" t="s">
        <v>295</v>
      </c>
      <c r="BC78" s="69" t="s">
        <v>295</v>
      </c>
      <c r="BD78" s="69" t="s">
        <v>295</v>
      </c>
      <c r="BE78" s="69" t="s">
        <v>295</v>
      </c>
      <c r="BF78" s="69" t="s">
        <v>295</v>
      </c>
      <c r="BG78" s="69" t="s">
        <v>295</v>
      </c>
      <c r="BH78" s="69" t="s">
        <v>295</v>
      </c>
      <c r="BI78" s="69" t="s">
        <v>295</v>
      </c>
      <c r="BJ78" s="69" t="s">
        <v>295</v>
      </c>
      <c r="BK78" s="69" t="s">
        <v>295</v>
      </c>
      <c r="BL78" s="69" t="s">
        <v>295</v>
      </c>
      <c r="BM78" s="69" t="s">
        <v>295</v>
      </c>
      <c r="BN78" s="69" t="s">
        <v>295</v>
      </c>
      <c r="BO78" s="69" t="s">
        <v>295</v>
      </c>
      <c r="BP78" s="69" t="s">
        <v>295</v>
      </c>
      <c r="BQ78" s="69" t="s">
        <v>295</v>
      </c>
      <c r="BR78" s="69" t="s">
        <v>295</v>
      </c>
      <c r="BS78" s="69" t="s">
        <v>295</v>
      </c>
      <c r="BT78" s="69" t="s">
        <v>295</v>
      </c>
      <c r="BU78" s="69" t="s">
        <v>295</v>
      </c>
      <c r="BV78" s="69" t="s">
        <v>295</v>
      </c>
      <c r="BW78" s="69" t="s">
        <v>295</v>
      </c>
      <c r="BX78" s="69" t="s">
        <v>295</v>
      </c>
      <c r="BY78" s="69" t="s">
        <v>295</v>
      </c>
      <c r="BZ78" s="69" t="s">
        <v>295</v>
      </c>
      <c r="CA78" s="69" t="s">
        <v>295</v>
      </c>
      <c r="CB78" s="69" t="s">
        <v>295</v>
      </c>
      <c r="CC78" s="69" t="s">
        <v>295</v>
      </c>
      <c r="CD78" s="69" t="s">
        <v>295</v>
      </c>
    </row>
    <row r="79" spans="1:82" s="12" customFormat="1" ht="80.25" customHeight="1" thickTop="1" x14ac:dyDescent="0.25">
      <c r="A79" s="398" t="s">
        <v>597</v>
      </c>
      <c r="B79" s="391" t="s">
        <v>642</v>
      </c>
      <c r="C79" s="392" t="s">
        <v>641</v>
      </c>
      <c r="D79" s="401" t="s">
        <v>207</v>
      </c>
      <c r="E79" s="397" t="s">
        <v>0</v>
      </c>
      <c r="F79" s="397" t="s">
        <v>109</v>
      </c>
      <c r="G79" s="229" t="s">
        <v>72</v>
      </c>
      <c r="H79" s="305" t="s">
        <v>595</v>
      </c>
      <c r="I79" s="305" t="s">
        <v>595</v>
      </c>
      <c r="J79" s="388"/>
      <c r="K79" s="388"/>
      <c r="L79" s="305" t="s">
        <v>595</v>
      </c>
      <c r="M79" s="92" t="s">
        <v>715</v>
      </c>
      <c r="N79" s="384"/>
      <c r="O79" s="387">
        <v>0</v>
      </c>
      <c r="P79" s="384"/>
      <c r="Q79" s="368"/>
      <c r="R79" s="371"/>
      <c r="S79" s="374"/>
      <c r="T79" s="368"/>
      <c r="U79" s="371"/>
      <c r="V79" s="374"/>
      <c r="W79" s="368"/>
      <c r="X79" s="371"/>
      <c r="Y79" s="374"/>
      <c r="Z79" s="368"/>
      <c r="AA79" s="371"/>
      <c r="AB79" s="374"/>
      <c r="AC79" s="368"/>
      <c r="AD79" s="371"/>
      <c r="AE79" s="374"/>
      <c r="AF79" s="368"/>
      <c r="AG79" s="371"/>
      <c r="AH79" s="374"/>
      <c r="AI79" s="368"/>
      <c r="AJ79" s="371"/>
      <c r="AK79" s="374"/>
      <c r="AL79" s="368"/>
      <c r="AM79" s="371"/>
      <c r="AN79" s="374"/>
      <c r="AO79" s="368"/>
      <c r="AP79" s="371"/>
      <c r="AQ79" s="374"/>
      <c r="AR79" s="368"/>
      <c r="AS79" s="371"/>
      <c r="AT79" s="374"/>
      <c r="AU79" s="368"/>
      <c r="AV79" s="371"/>
      <c r="AW79" s="374"/>
      <c r="AX79" s="368"/>
      <c r="AY79" s="371"/>
      <c r="AZ79" s="374"/>
      <c r="BA79" s="368"/>
      <c r="BB79" s="371"/>
      <c r="BC79" s="374"/>
      <c r="BD79" s="368"/>
      <c r="BE79" s="371"/>
      <c r="BF79" s="374"/>
      <c r="BG79" s="368"/>
      <c r="BH79" s="371"/>
      <c r="BI79" s="374"/>
      <c r="BJ79" s="368"/>
      <c r="BK79" s="371"/>
      <c r="BL79" s="374"/>
      <c r="BM79" s="368"/>
      <c r="BN79" s="371"/>
      <c r="BO79" s="374"/>
      <c r="BP79" s="368"/>
      <c r="BQ79" s="371"/>
      <c r="BR79" s="374"/>
      <c r="BS79" s="368"/>
      <c r="BT79" s="371"/>
      <c r="BU79" s="374"/>
      <c r="BV79" s="368" t="s">
        <v>344</v>
      </c>
      <c r="BW79" s="371"/>
      <c r="BX79" s="374"/>
      <c r="BY79" s="368"/>
      <c r="BZ79" s="371"/>
      <c r="CA79" s="374"/>
      <c r="CB79" s="368"/>
      <c r="CC79" s="371"/>
      <c r="CD79" s="374"/>
    </row>
    <row r="80" spans="1:82" s="12" customFormat="1" x14ac:dyDescent="0.25">
      <c r="A80" s="399"/>
      <c r="B80" s="391"/>
      <c r="C80" s="393"/>
      <c r="D80" s="402"/>
      <c r="E80" s="397"/>
      <c r="F80" s="397"/>
      <c r="G80" s="229" t="s">
        <v>73</v>
      </c>
      <c r="H80" s="306" t="str">
        <f>IF(H79="","",H79)</f>
        <v>Y</v>
      </c>
      <c r="I80" s="306" t="str">
        <f t="shared" ref="I80" si="28">IF(I79="","",I79)</f>
        <v>Y</v>
      </c>
      <c r="J80" s="389"/>
      <c r="K80" s="389"/>
      <c r="L80" s="306" t="str">
        <f>IF(L79="","",L79)</f>
        <v>Y</v>
      </c>
      <c r="M80" s="64" t="s">
        <v>716</v>
      </c>
      <c r="N80" s="385"/>
      <c r="O80" s="387"/>
      <c r="P80" s="385"/>
      <c r="Q80" s="369"/>
      <c r="R80" s="372"/>
      <c r="S80" s="375"/>
      <c r="T80" s="369"/>
      <c r="U80" s="372"/>
      <c r="V80" s="375"/>
      <c r="W80" s="369"/>
      <c r="X80" s="372"/>
      <c r="Y80" s="375"/>
      <c r="Z80" s="369"/>
      <c r="AA80" s="372"/>
      <c r="AB80" s="375"/>
      <c r="AC80" s="369"/>
      <c r="AD80" s="372"/>
      <c r="AE80" s="375"/>
      <c r="AF80" s="369"/>
      <c r="AG80" s="372"/>
      <c r="AH80" s="375"/>
      <c r="AI80" s="369"/>
      <c r="AJ80" s="372"/>
      <c r="AK80" s="375"/>
      <c r="AL80" s="369"/>
      <c r="AM80" s="372"/>
      <c r="AN80" s="375"/>
      <c r="AO80" s="369"/>
      <c r="AP80" s="372"/>
      <c r="AQ80" s="375"/>
      <c r="AR80" s="369"/>
      <c r="AS80" s="372"/>
      <c r="AT80" s="375"/>
      <c r="AU80" s="369"/>
      <c r="AV80" s="372"/>
      <c r="AW80" s="375"/>
      <c r="AX80" s="369"/>
      <c r="AY80" s="372"/>
      <c r="AZ80" s="375"/>
      <c r="BA80" s="369"/>
      <c r="BB80" s="372"/>
      <c r="BC80" s="375"/>
      <c r="BD80" s="369"/>
      <c r="BE80" s="372"/>
      <c r="BF80" s="375"/>
      <c r="BG80" s="369"/>
      <c r="BH80" s="372"/>
      <c r="BI80" s="375"/>
      <c r="BJ80" s="369"/>
      <c r="BK80" s="372"/>
      <c r="BL80" s="375"/>
      <c r="BM80" s="369"/>
      <c r="BN80" s="372"/>
      <c r="BO80" s="375"/>
      <c r="BP80" s="369"/>
      <c r="BQ80" s="372"/>
      <c r="BR80" s="375"/>
      <c r="BS80" s="369"/>
      <c r="BT80" s="372"/>
      <c r="BU80" s="375"/>
      <c r="BV80" s="369"/>
      <c r="BW80" s="372"/>
      <c r="BX80" s="375"/>
      <c r="BY80" s="369"/>
      <c r="BZ80" s="372"/>
      <c r="CA80" s="375"/>
      <c r="CB80" s="369"/>
      <c r="CC80" s="372"/>
      <c r="CD80" s="375"/>
    </row>
    <row r="81" spans="1:82" s="12" customFormat="1" ht="30" customHeight="1" thickBot="1" x14ac:dyDescent="0.3">
      <c r="A81" s="400"/>
      <c r="B81" s="391"/>
      <c r="C81" s="394"/>
      <c r="D81" s="402"/>
      <c r="E81" s="397"/>
      <c r="F81" s="397"/>
      <c r="G81" s="229" t="s">
        <v>74</v>
      </c>
      <c r="H81" s="307" t="str">
        <f>IF(H80="","",H80)</f>
        <v>Y</v>
      </c>
      <c r="I81" s="307" t="str">
        <f t="shared" ref="I81" si="29">IF(I80="","",I80)</f>
        <v>Y</v>
      </c>
      <c r="J81" s="390"/>
      <c r="K81" s="390"/>
      <c r="L81" s="307" t="str">
        <f>IF(L80="","",L80)</f>
        <v>Y</v>
      </c>
      <c r="M81" s="64" t="s">
        <v>717</v>
      </c>
      <c r="N81" s="386"/>
      <c r="O81" s="387"/>
      <c r="P81" s="386"/>
      <c r="Q81" s="370"/>
      <c r="R81" s="373"/>
      <c r="S81" s="376"/>
      <c r="T81" s="370"/>
      <c r="U81" s="373"/>
      <c r="V81" s="376"/>
      <c r="W81" s="370"/>
      <c r="X81" s="373"/>
      <c r="Y81" s="376"/>
      <c r="Z81" s="370"/>
      <c r="AA81" s="373"/>
      <c r="AB81" s="376"/>
      <c r="AC81" s="370"/>
      <c r="AD81" s="373"/>
      <c r="AE81" s="376"/>
      <c r="AF81" s="370"/>
      <c r="AG81" s="373"/>
      <c r="AH81" s="376"/>
      <c r="AI81" s="370"/>
      <c r="AJ81" s="373"/>
      <c r="AK81" s="376"/>
      <c r="AL81" s="370"/>
      <c r="AM81" s="373"/>
      <c r="AN81" s="376"/>
      <c r="AO81" s="370"/>
      <c r="AP81" s="373"/>
      <c r="AQ81" s="376"/>
      <c r="AR81" s="370"/>
      <c r="AS81" s="373"/>
      <c r="AT81" s="376"/>
      <c r="AU81" s="370"/>
      <c r="AV81" s="373"/>
      <c r="AW81" s="376"/>
      <c r="AX81" s="370"/>
      <c r="AY81" s="373"/>
      <c r="AZ81" s="376"/>
      <c r="BA81" s="370"/>
      <c r="BB81" s="373"/>
      <c r="BC81" s="376"/>
      <c r="BD81" s="370"/>
      <c r="BE81" s="373"/>
      <c r="BF81" s="376"/>
      <c r="BG81" s="370"/>
      <c r="BH81" s="373"/>
      <c r="BI81" s="376"/>
      <c r="BJ81" s="370"/>
      <c r="BK81" s="373"/>
      <c r="BL81" s="376"/>
      <c r="BM81" s="370"/>
      <c r="BN81" s="373"/>
      <c r="BO81" s="376"/>
      <c r="BP81" s="370"/>
      <c r="BQ81" s="373"/>
      <c r="BR81" s="376"/>
      <c r="BS81" s="370"/>
      <c r="BT81" s="373"/>
      <c r="BU81" s="376"/>
      <c r="BV81" s="370"/>
      <c r="BW81" s="373"/>
      <c r="BX81" s="376"/>
      <c r="BY81" s="370"/>
      <c r="BZ81" s="373"/>
      <c r="CA81" s="376"/>
      <c r="CB81" s="370"/>
      <c r="CC81" s="373"/>
      <c r="CD81" s="376"/>
    </row>
    <row r="82" spans="1:82" s="1" customFormat="1" ht="15.75" thickTop="1" x14ac:dyDescent="0.25">
      <c r="A82" s="134" t="s">
        <v>295</v>
      </c>
      <c r="B82" s="228" t="s">
        <v>295</v>
      </c>
      <c r="C82" s="228" t="s">
        <v>295</v>
      </c>
      <c r="D82" s="228" t="s">
        <v>295</v>
      </c>
      <c r="E82" s="228" t="s">
        <v>295</v>
      </c>
      <c r="F82" s="228" t="s">
        <v>295</v>
      </c>
      <c r="G82" s="228" t="s">
        <v>295</v>
      </c>
      <c r="H82" s="228" t="s">
        <v>295</v>
      </c>
      <c r="I82" s="74" t="s">
        <v>295</v>
      </c>
      <c r="J82" s="74" t="s">
        <v>295</v>
      </c>
      <c r="K82" s="74" t="s">
        <v>295</v>
      </c>
      <c r="L82" s="228" t="s">
        <v>295</v>
      </c>
      <c r="M82" s="228" t="s">
        <v>295</v>
      </c>
      <c r="N82" s="74" t="s">
        <v>295</v>
      </c>
      <c r="O82" s="228">
        <v>0</v>
      </c>
      <c r="P82" s="74" t="s">
        <v>295</v>
      </c>
      <c r="Q82" s="74" t="s">
        <v>295</v>
      </c>
      <c r="R82" s="74" t="s">
        <v>295</v>
      </c>
      <c r="S82" s="74" t="s">
        <v>295</v>
      </c>
      <c r="T82" s="74" t="s">
        <v>295</v>
      </c>
      <c r="U82" s="74" t="s">
        <v>295</v>
      </c>
      <c r="V82" s="74" t="s">
        <v>295</v>
      </c>
      <c r="W82" s="74" t="s">
        <v>295</v>
      </c>
      <c r="X82" s="74" t="s">
        <v>295</v>
      </c>
      <c r="Y82" s="74" t="s">
        <v>295</v>
      </c>
      <c r="Z82" s="74" t="s">
        <v>295</v>
      </c>
      <c r="AA82" s="74" t="s">
        <v>295</v>
      </c>
      <c r="AB82" s="74" t="s">
        <v>295</v>
      </c>
      <c r="AC82" s="74" t="s">
        <v>295</v>
      </c>
      <c r="AD82" s="74" t="s">
        <v>295</v>
      </c>
      <c r="AE82" s="74" t="s">
        <v>295</v>
      </c>
      <c r="AF82" s="74" t="s">
        <v>295</v>
      </c>
      <c r="AG82" s="74" t="s">
        <v>295</v>
      </c>
      <c r="AH82" s="74" t="s">
        <v>295</v>
      </c>
      <c r="AI82" s="74" t="s">
        <v>295</v>
      </c>
      <c r="AJ82" s="74" t="s">
        <v>295</v>
      </c>
      <c r="AK82" s="74" t="s">
        <v>295</v>
      </c>
      <c r="AL82" s="74" t="s">
        <v>295</v>
      </c>
      <c r="AM82" s="74" t="s">
        <v>295</v>
      </c>
      <c r="AN82" s="74" t="s">
        <v>295</v>
      </c>
      <c r="AO82" s="74" t="s">
        <v>295</v>
      </c>
      <c r="AP82" s="74" t="s">
        <v>295</v>
      </c>
      <c r="AQ82" s="74" t="s">
        <v>295</v>
      </c>
      <c r="AR82" s="74" t="s">
        <v>295</v>
      </c>
      <c r="AS82" s="74" t="s">
        <v>295</v>
      </c>
      <c r="AT82" s="74" t="s">
        <v>295</v>
      </c>
      <c r="AU82" s="74" t="s">
        <v>295</v>
      </c>
      <c r="AV82" s="74" t="s">
        <v>295</v>
      </c>
      <c r="AW82" s="74" t="s">
        <v>295</v>
      </c>
      <c r="AX82" s="74" t="s">
        <v>295</v>
      </c>
      <c r="AY82" s="74" t="s">
        <v>295</v>
      </c>
      <c r="AZ82" s="74" t="s">
        <v>295</v>
      </c>
      <c r="BA82" s="74" t="s">
        <v>295</v>
      </c>
      <c r="BB82" s="74" t="s">
        <v>295</v>
      </c>
      <c r="BC82" s="74" t="s">
        <v>295</v>
      </c>
      <c r="BD82" s="74" t="s">
        <v>295</v>
      </c>
      <c r="BE82" s="74" t="s">
        <v>295</v>
      </c>
      <c r="BF82" s="74" t="s">
        <v>295</v>
      </c>
      <c r="BG82" s="74" t="s">
        <v>295</v>
      </c>
      <c r="BH82" s="74" t="s">
        <v>295</v>
      </c>
      <c r="BI82" s="74" t="s">
        <v>295</v>
      </c>
      <c r="BJ82" s="74" t="s">
        <v>295</v>
      </c>
      <c r="BK82" s="74" t="s">
        <v>295</v>
      </c>
      <c r="BL82" s="74" t="s">
        <v>295</v>
      </c>
      <c r="BM82" s="74" t="s">
        <v>295</v>
      </c>
      <c r="BN82" s="74" t="s">
        <v>295</v>
      </c>
      <c r="BO82" s="74" t="s">
        <v>295</v>
      </c>
      <c r="BP82" s="74" t="s">
        <v>295</v>
      </c>
      <c r="BQ82" s="74" t="s">
        <v>295</v>
      </c>
      <c r="BR82" s="74" t="s">
        <v>295</v>
      </c>
      <c r="BS82" s="74" t="s">
        <v>295</v>
      </c>
      <c r="BT82" s="74" t="s">
        <v>295</v>
      </c>
      <c r="BU82" s="74" t="s">
        <v>295</v>
      </c>
      <c r="BV82" s="74" t="s">
        <v>295</v>
      </c>
      <c r="BW82" s="74" t="s">
        <v>295</v>
      </c>
      <c r="BX82" s="74" t="s">
        <v>295</v>
      </c>
      <c r="BY82" s="196"/>
      <c r="BZ82" s="196"/>
      <c r="CA82" s="196"/>
      <c r="CB82" s="196"/>
      <c r="CC82" s="196"/>
      <c r="CD82" s="196"/>
    </row>
    <row r="83" spans="1:82" ht="20.25" x14ac:dyDescent="0.3">
      <c r="A83" s="18" t="s">
        <v>538</v>
      </c>
      <c r="D83" s="1"/>
      <c r="E83" s="15"/>
      <c r="I83" s="5"/>
      <c r="J83" s="5"/>
      <c r="K83" s="5"/>
      <c r="L83" s="5"/>
      <c r="M83" s="5"/>
      <c r="N83" s="5"/>
      <c r="O83" s="16"/>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11"/>
      <c r="BR83" s="5"/>
      <c r="BS83" s="5"/>
      <c r="BT83" s="11"/>
      <c r="BU83" s="5"/>
      <c r="BV83" s="5"/>
      <c r="BW83" s="11"/>
      <c r="BX83" s="5"/>
    </row>
    <row r="84" spans="1:82" ht="24" x14ac:dyDescent="0.3">
      <c r="A84" s="18" t="s">
        <v>515</v>
      </c>
      <c r="D84" s="1"/>
      <c r="I84" s="5"/>
      <c r="J84" s="5"/>
      <c r="K84" s="5"/>
      <c r="L84" s="5"/>
      <c r="M84" s="5"/>
      <c r="N84" s="5"/>
      <c r="O84" s="16"/>
      <c r="Q84" s="5"/>
      <c r="R84" s="5"/>
      <c r="T84" s="5"/>
      <c r="U84" s="5"/>
      <c r="W84" s="5"/>
      <c r="X84" s="5"/>
      <c r="Z84" s="5"/>
      <c r="AA84" s="5"/>
      <c r="AC84" s="5"/>
      <c r="AD84" s="5"/>
      <c r="AF84" s="5"/>
      <c r="AG84" s="5"/>
      <c r="AI84" s="5"/>
      <c r="AJ84" s="5"/>
      <c r="AL84" s="5"/>
      <c r="AM84" s="5"/>
      <c r="AO84" s="5"/>
      <c r="AP84" s="5"/>
      <c r="AR84" s="5"/>
      <c r="AS84" s="5"/>
      <c r="AU84" s="5"/>
      <c r="AV84" s="5"/>
      <c r="AX84" s="5"/>
      <c r="AY84" s="5"/>
      <c r="BA84" s="5"/>
      <c r="BB84" s="5"/>
      <c r="BD84" s="5"/>
      <c r="BE84" s="5"/>
      <c r="BG84" s="5"/>
      <c r="BH84" s="5"/>
      <c r="BK84" s="5"/>
      <c r="BM84" s="5"/>
      <c r="BN84" s="5"/>
      <c r="BQ84" s="11"/>
      <c r="BT84" s="11"/>
      <c r="BW84" s="11"/>
      <c r="BY84" s="5"/>
      <c r="BZ84" s="5"/>
      <c r="CA84" s="5"/>
      <c r="CB84" s="5"/>
      <c r="CC84" s="5"/>
      <c r="CD84" s="5"/>
    </row>
    <row r="85" spans="1:82" s="17" customFormat="1" ht="18" x14ac:dyDescent="0.25">
      <c r="A85" s="135"/>
      <c r="D85" s="1"/>
      <c r="E85" s="5"/>
      <c r="F85" s="15"/>
      <c r="G85" s="15"/>
      <c r="H85" s="15"/>
      <c r="I85" s="15"/>
      <c r="J85" s="15"/>
      <c r="K85" s="15"/>
      <c r="L85" s="15"/>
      <c r="M85" s="15"/>
      <c r="N85" s="15"/>
      <c r="O85" s="16"/>
      <c r="Q85" s="15"/>
      <c r="R85" s="15"/>
      <c r="T85" s="15"/>
      <c r="U85" s="15"/>
      <c r="W85" s="15"/>
      <c r="X85" s="15"/>
      <c r="Z85" s="15"/>
      <c r="AA85" s="15"/>
      <c r="AC85" s="15"/>
      <c r="AD85" s="15"/>
      <c r="AF85" s="15"/>
      <c r="AG85" s="15"/>
      <c r="AI85" s="15"/>
      <c r="AJ85" s="15"/>
      <c r="AL85" s="15"/>
      <c r="AM85" s="15"/>
      <c r="AO85" s="15"/>
      <c r="AP85" s="15"/>
      <c r="AR85" s="15"/>
      <c r="AS85" s="15"/>
      <c r="AU85" s="15"/>
      <c r="AV85" s="15"/>
      <c r="AX85" s="15"/>
      <c r="AY85" s="15"/>
      <c r="BA85" s="15"/>
      <c r="BB85" s="15"/>
      <c r="BD85" s="15"/>
      <c r="BE85" s="15"/>
      <c r="BG85" s="15"/>
      <c r="BH85" s="15"/>
      <c r="BK85" s="15"/>
      <c r="BM85" s="15"/>
      <c r="BN85" s="15"/>
      <c r="BQ85" s="11"/>
      <c r="BT85" s="11"/>
      <c r="BW85" s="11"/>
      <c r="BY85" s="5"/>
      <c r="BZ85" s="5"/>
      <c r="CA85" s="5"/>
      <c r="CB85" s="5"/>
      <c r="CC85" s="5"/>
      <c r="CD85" s="5"/>
    </row>
    <row r="86" spans="1:82" s="4" customFormat="1" x14ac:dyDescent="0.25">
      <c r="A86" s="18"/>
      <c r="D86" s="1"/>
      <c r="E86" s="15"/>
      <c r="F86" s="18"/>
      <c r="G86" s="18"/>
      <c r="H86" s="18"/>
      <c r="I86" s="18"/>
      <c r="J86" s="18"/>
      <c r="K86" s="18"/>
      <c r="L86" s="18"/>
      <c r="M86" s="18"/>
      <c r="N86" s="18"/>
      <c r="O86" s="16"/>
      <c r="Q86" s="18"/>
      <c r="R86" s="18"/>
      <c r="T86" s="18"/>
      <c r="U86" s="18"/>
      <c r="W86" s="18"/>
      <c r="X86" s="18"/>
      <c r="Z86" s="18"/>
      <c r="AA86" s="18"/>
      <c r="AC86" s="18"/>
      <c r="AD86" s="18"/>
      <c r="AF86" s="18"/>
      <c r="AG86" s="18"/>
      <c r="AI86" s="18"/>
      <c r="AJ86" s="18"/>
      <c r="AL86" s="18"/>
      <c r="AM86" s="18"/>
      <c r="AO86" s="18"/>
      <c r="AP86" s="18"/>
      <c r="AR86" s="18"/>
      <c r="AS86" s="18"/>
      <c r="AU86" s="18"/>
      <c r="AV86" s="18"/>
      <c r="AX86" s="18"/>
      <c r="AY86" s="18"/>
      <c r="BA86" s="18"/>
      <c r="BB86" s="18"/>
      <c r="BD86" s="18"/>
      <c r="BE86" s="18"/>
      <c r="BG86" s="18"/>
      <c r="BH86" s="18"/>
      <c r="BK86" s="18"/>
      <c r="BM86" s="18"/>
      <c r="BN86" s="18"/>
      <c r="BQ86" s="11"/>
      <c r="BT86" s="11"/>
      <c r="BW86" s="11"/>
      <c r="BY86" s="2"/>
      <c r="BZ86" s="2"/>
      <c r="CA86" s="2"/>
      <c r="CB86" s="2"/>
      <c r="CC86" s="2"/>
      <c r="CD86" s="2"/>
    </row>
    <row r="87" spans="1:82" s="4" customFormat="1" x14ac:dyDescent="0.25">
      <c r="A87" s="18"/>
      <c r="D87" s="1"/>
      <c r="E87" s="18"/>
      <c r="F87" s="19"/>
      <c r="G87" s="19"/>
      <c r="H87" s="19"/>
      <c r="I87" s="19"/>
      <c r="J87" s="19"/>
      <c r="K87" s="19"/>
      <c r="L87" s="19"/>
      <c r="M87" s="19"/>
      <c r="N87" s="19"/>
      <c r="O87" s="16"/>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1"/>
      <c r="BR87" s="19"/>
      <c r="BS87" s="19"/>
      <c r="BT87" s="11"/>
      <c r="BU87" s="19"/>
      <c r="BV87" s="19"/>
      <c r="BW87" s="11"/>
      <c r="BX87" s="19"/>
      <c r="BY87" s="2"/>
      <c r="BZ87" s="2"/>
      <c r="CA87" s="2"/>
      <c r="CB87" s="2"/>
      <c r="CC87" s="2"/>
      <c r="CD87" s="2"/>
    </row>
    <row r="88" spans="1:82" s="4" customFormat="1" x14ac:dyDescent="0.25">
      <c r="A88" s="18"/>
      <c r="D88" s="1"/>
      <c r="E88" s="18"/>
      <c r="F88" s="19"/>
      <c r="G88" s="19"/>
      <c r="H88" s="19"/>
      <c r="I88" s="19"/>
      <c r="J88" s="19"/>
      <c r="K88" s="19"/>
      <c r="L88" s="19"/>
      <c r="M88" s="19"/>
      <c r="N88" s="19"/>
      <c r="O88" s="16"/>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1"/>
      <c r="BR88" s="19"/>
      <c r="BS88" s="19"/>
      <c r="BT88" s="11"/>
      <c r="BU88" s="19"/>
      <c r="BV88" s="19"/>
      <c r="BW88" s="11"/>
      <c r="BX88" s="19"/>
      <c r="BY88" s="17"/>
      <c r="BZ88" s="17"/>
      <c r="CA88" s="17"/>
      <c r="CB88" s="17"/>
      <c r="CC88" s="17"/>
      <c r="CD88" s="17"/>
    </row>
    <row r="89" spans="1:82" s="4" customFormat="1" x14ac:dyDescent="0.25">
      <c r="A89" s="34" t="s">
        <v>294</v>
      </c>
      <c r="E89" s="18"/>
      <c r="F89" s="19"/>
      <c r="G89" s="19"/>
      <c r="H89" s="19"/>
      <c r="I89" s="19"/>
      <c r="J89" s="19"/>
      <c r="K89" s="19"/>
      <c r="L89" s="19"/>
      <c r="M89" s="19"/>
      <c r="N89" s="19"/>
      <c r="O89" s="16"/>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1"/>
      <c r="BR89" s="19"/>
      <c r="BS89" s="19"/>
      <c r="BT89" s="11"/>
      <c r="BU89" s="19"/>
      <c r="BV89" s="19"/>
      <c r="BW89" s="11"/>
      <c r="BX89" s="19"/>
    </row>
    <row r="90" spans="1:82" s="4" customFormat="1" x14ac:dyDescent="0.25">
      <c r="D90" s="19"/>
      <c r="E90" s="19"/>
      <c r="F90" s="18"/>
      <c r="G90" s="18"/>
      <c r="H90" s="18"/>
      <c r="I90" s="18"/>
      <c r="J90" s="18"/>
      <c r="K90" s="18"/>
      <c r="L90" s="18"/>
      <c r="M90" s="18"/>
      <c r="N90" s="18"/>
      <c r="O90" s="16"/>
      <c r="Q90" s="18"/>
      <c r="R90" s="18"/>
      <c r="T90" s="18"/>
      <c r="U90" s="18"/>
      <c r="W90" s="18"/>
      <c r="X90" s="18"/>
      <c r="Z90" s="18"/>
      <c r="AA90" s="18"/>
      <c r="AC90" s="18"/>
      <c r="AD90" s="18"/>
      <c r="AF90" s="18"/>
      <c r="AG90" s="18"/>
      <c r="AI90" s="18"/>
      <c r="AJ90" s="18"/>
      <c r="AL90" s="18"/>
      <c r="AM90" s="18"/>
      <c r="AO90" s="18"/>
      <c r="AP90" s="18"/>
      <c r="AR90" s="18"/>
      <c r="AS90" s="18"/>
      <c r="AU90" s="18"/>
      <c r="AV90" s="18"/>
      <c r="AX90" s="18"/>
      <c r="AY90" s="18"/>
      <c r="BA90" s="18"/>
      <c r="BB90" s="18"/>
      <c r="BD90" s="18"/>
      <c r="BE90" s="18"/>
      <c r="BG90" s="18"/>
      <c r="BH90" s="18"/>
      <c r="BK90" s="18"/>
      <c r="BM90" s="18"/>
      <c r="BN90" s="18"/>
      <c r="BQ90" s="11"/>
      <c r="BT90" s="11"/>
      <c r="BW90" s="11"/>
      <c r="BY90" s="19"/>
      <c r="BZ90" s="19"/>
      <c r="CA90" s="19"/>
      <c r="CB90" s="19"/>
      <c r="CC90" s="19"/>
      <c r="CD90" s="19"/>
    </row>
    <row r="91" spans="1:82" s="4" customFormat="1" x14ac:dyDescent="0.25">
      <c r="D91" s="18"/>
      <c r="E91" s="18"/>
      <c r="F91" s="18"/>
      <c r="G91" s="18"/>
      <c r="H91" s="18"/>
      <c r="I91" s="18"/>
      <c r="J91" s="18"/>
      <c r="K91" s="18"/>
      <c r="L91" s="18"/>
      <c r="M91" s="18"/>
      <c r="N91" s="18"/>
      <c r="O91" s="16"/>
      <c r="Q91" s="18"/>
      <c r="R91" s="18"/>
      <c r="T91" s="18"/>
      <c r="U91" s="18"/>
      <c r="W91" s="18"/>
      <c r="X91" s="18"/>
      <c r="Z91" s="18"/>
      <c r="AA91" s="18"/>
      <c r="AC91" s="18"/>
      <c r="AD91" s="18"/>
      <c r="AF91" s="18"/>
      <c r="AG91" s="18"/>
      <c r="AI91" s="18"/>
      <c r="AJ91" s="18"/>
      <c r="AL91" s="18"/>
      <c r="AM91" s="18"/>
      <c r="AO91" s="18"/>
      <c r="AP91" s="18"/>
      <c r="AR91" s="18"/>
      <c r="AS91" s="18"/>
      <c r="AU91" s="18"/>
      <c r="AV91" s="18"/>
      <c r="AX91" s="18"/>
      <c r="AY91" s="18"/>
      <c r="BA91" s="18"/>
      <c r="BB91" s="18"/>
      <c r="BD91" s="18"/>
      <c r="BE91" s="18"/>
      <c r="BG91" s="18"/>
      <c r="BH91" s="18"/>
      <c r="BK91" s="18"/>
      <c r="BM91" s="18"/>
      <c r="BN91" s="18"/>
      <c r="BQ91" s="11"/>
      <c r="BT91" s="11"/>
      <c r="BW91" s="11"/>
      <c r="BY91" s="19"/>
      <c r="BZ91" s="19"/>
      <c r="CA91" s="19"/>
      <c r="CB91" s="19"/>
      <c r="CC91" s="19"/>
      <c r="CD91" s="19"/>
    </row>
    <row r="92" spans="1:82" s="1" customFormat="1" x14ac:dyDescent="0.25">
      <c r="D92" s="18"/>
      <c r="E92" s="18"/>
      <c r="F92" s="20"/>
      <c r="G92" s="20"/>
      <c r="H92" s="20"/>
      <c r="I92" s="20"/>
      <c r="J92" s="20"/>
      <c r="K92" s="20"/>
      <c r="L92" s="20"/>
      <c r="M92" s="20"/>
      <c r="N92" s="20"/>
      <c r="O92" s="16"/>
      <c r="Q92" s="20"/>
      <c r="R92" s="20"/>
      <c r="T92" s="20"/>
      <c r="U92" s="20"/>
      <c r="W92" s="20"/>
      <c r="X92" s="20"/>
      <c r="Z92" s="20"/>
      <c r="AA92" s="20"/>
      <c r="AC92" s="20"/>
      <c r="AD92" s="20"/>
      <c r="AF92" s="20"/>
      <c r="AG92" s="20"/>
      <c r="AI92" s="20"/>
      <c r="AJ92" s="20"/>
      <c r="AL92" s="20"/>
      <c r="AM92" s="20"/>
      <c r="AO92" s="20"/>
      <c r="AP92" s="20"/>
      <c r="AR92" s="20"/>
      <c r="AS92" s="20"/>
      <c r="AU92" s="20"/>
      <c r="AV92" s="20"/>
      <c r="AX92" s="20"/>
      <c r="AY92" s="20"/>
      <c r="BA92" s="20"/>
      <c r="BB92" s="20"/>
      <c r="BD92" s="20"/>
      <c r="BE92" s="20"/>
      <c r="BG92" s="20"/>
      <c r="BH92" s="20"/>
      <c r="BK92" s="20"/>
      <c r="BM92" s="20"/>
      <c r="BN92" s="20"/>
      <c r="BQ92" s="11"/>
      <c r="BT92" s="11"/>
      <c r="BW92" s="11"/>
      <c r="BY92" s="19"/>
      <c r="BZ92" s="19"/>
      <c r="CA92" s="19"/>
      <c r="CB92" s="19"/>
      <c r="CC92" s="19"/>
      <c r="CD92" s="19"/>
    </row>
    <row r="93" spans="1:82" s="1" customFormat="1" x14ac:dyDescent="0.25">
      <c r="D93" s="18"/>
      <c r="E93" s="18"/>
      <c r="F93" s="20"/>
      <c r="G93" s="20"/>
      <c r="H93" s="20"/>
      <c r="I93" s="20"/>
      <c r="J93" s="20"/>
      <c r="K93" s="20"/>
      <c r="L93" s="20"/>
      <c r="M93" s="11"/>
      <c r="N93" s="20"/>
      <c r="O93" s="16"/>
      <c r="Q93" s="20"/>
      <c r="R93" s="20"/>
      <c r="T93" s="20"/>
      <c r="U93" s="20"/>
      <c r="W93" s="20"/>
      <c r="X93" s="20"/>
      <c r="Z93" s="20"/>
      <c r="AA93" s="20"/>
      <c r="AC93" s="20"/>
      <c r="AD93" s="20"/>
      <c r="AF93" s="20"/>
      <c r="AG93" s="20"/>
      <c r="AI93" s="20"/>
      <c r="AJ93" s="20"/>
      <c r="AL93" s="20"/>
      <c r="AM93" s="20"/>
      <c r="AO93" s="20"/>
      <c r="AP93" s="20"/>
      <c r="AR93" s="20"/>
      <c r="AS93" s="20"/>
      <c r="AU93" s="20"/>
      <c r="AV93" s="20"/>
      <c r="AX93" s="20"/>
      <c r="AY93" s="20"/>
      <c r="BA93" s="20"/>
      <c r="BB93" s="20"/>
      <c r="BD93" s="20"/>
      <c r="BE93" s="20"/>
      <c r="BG93" s="20"/>
      <c r="BH93" s="20"/>
      <c r="BK93" s="20"/>
      <c r="BM93" s="20"/>
      <c r="BN93" s="20"/>
      <c r="BQ93" s="11"/>
      <c r="BT93" s="11"/>
      <c r="BW93" s="11"/>
      <c r="BY93" s="19"/>
      <c r="BZ93" s="19"/>
      <c r="CA93" s="19"/>
      <c r="CB93" s="19"/>
      <c r="CC93" s="19"/>
      <c r="CD93" s="19"/>
    </row>
    <row r="94" spans="1:82" x14ac:dyDescent="0.25">
      <c r="D94" s="18"/>
      <c r="E94" s="20"/>
      <c r="I94" s="5"/>
      <c r="J94" s="5"/>
      <c r="K94" s="5"/>
      <c r="L94" s="5"/>
      <c r="M94" s="11"/>
      <c r="N94" s="5"/>
      <c r="O94" s="16"/>
      <c r="P94" s="1"/>
      <c r="Q94" s="5"/>
      <c r="R94" s="5"/>
      <c r="S94" s="1"/>
      <c r="T94" s="5"/>
      <c r="U94" s="5"/>
      <c r="V94" s="1"/>
      <c r="W94" s="5"/>
      <c r="X94" s="5"/>
      <c r="Y94" s="1"/>
      <c r="Z94" s="5"/>
      <c r="AA94" s="5"/>
      <c r="AB94" s="1"/>
      <c r="AC94" s="5"/>
      <c r="AD94" s="5"/>
      <c r="AE94" s="1"/>
      <c r="AF94" s="5"/>
      <c r="AG94" s="5"/>
      <c r="AH94" s="1"/>
      <c r="AI94" s="5"/>
      <c r="AJ94" s="5"/>
      <c r="AK94" s="1"/>
      <c r="AL94" s="5"/>
      <c r="AM94" s="5"/>
      <c r="AN94" s="1"/>
      <c r="AO94" s="5"/>
      <c r="AP94" s="5"/>
      <c r="AQ94" s="1"/>
      <c r="AR94" s="5"/>
      <c r="AS94" s="5"/>
      <c r="AT94" s="1"/>
      <c r="AU94" s="5"/>
      <c r="AV94" s="5"/>
      <c r="AW94" s="1"/>
      <c r="AX94" s="5"/>
      <c r="AY94" s="5"/>
      <c r="AZ94" s="1"/>
      <c r="BA94" s="5"/>
      <c r="BB94" s="5"/>
      <c r="BC94" s="1"/>
      <c r="BD94" s="5"/>
      <c r="BE94" s="5"/>
      <c r="BF94" s="1"/>
      <c r="BG94" s="5"/>
      <c r="BH94" s="5"/>
      <c r="BI94" s="1"/>
      <c r="BJ94" s="1"/>
      <c r="BK94" s="5"/>
      <c r="BL94" s="1"/>
      <c r="BM94" s="5"/>
      <c r="BN94" s="5"/>
      <c r="BO94" s="1"/>
      <c r="BP94" s="1"/>
      <c r="BQ94" s="11"/>
      <c r="BR94" s="1"/>
      <c r="BS94" s="1"/>
      <c r="BT94" s="11"/>
      <c r="BU94" s="1"/>
      <c r="BV94" s="1"/>
      <c r="BW94" s="11"/>
      <c r="BX94" s="1"/>
      <c r="BY94" s="4"/>
      <c r="BZ94" s="4"/>
      <c r="CA94" s="4"/>
      <c r="CB94" s="4"/>
      <c r="CC94" s="4"/>
      <c r="CD94" s="4"/>
    </row>
    <row r="95" spans="1:82" x14ac:dyDescent="0.25">
      <c r="A95" s="18"/>
      <c r="D95" s="18"/>
      <c r="I95" s="5"/>
      <c r="J95" s="5"/>
      <c r="K95" s="5"/>
      <c r="L95" s="5"/>
      <c r="M95" s="11"/>
      <c r="N95" s="5"/>
      <c r="O95" s="16"/>
      <c r="P95" s="1"/>
      <c r="Q95" s="5"/>
      <c r="R95" s="5"/>
      <c r="S95" s="1"/>
      <c r="T95" s="5"/>
      <c r="U95" s="5"/>
      <c r="V95" s="1"/>
      <c r="W95" s="5"/>
      <c r="X95" s="5"/>
      <c r="Y95" s="1"/>
      <c r="Z95" s="5"/>
      <c r="AA95" s="5"/>
      <c r="AB95" s="1"/>
      <c r="AC95" s="5"/>
      <c r="AD95" s="5"/>
      <c r="AE95" s="1"/>
      <c r="AF95" s="5"/>
      <c r="AG95" s="5"/>
      <c r="AH95" s="1"/>
      <c r="AI95" s="5"/>
      <c r="AJ95" s="5"/>
      <c r="AK95" s="1"/>
      <c r="AL95" s="5"/>
      <c r="AM95" s="5"/>
      <c r="AN95" s="1"/>
      <c r="AO95" s="5"/>
      <c r="AP95" s="5"/>
      <c r="AQ95" s="1"/>
      <c r="AR95" s="5"/>
      <c r="AS95" s="5"/>
      <c r="AT95" s="1"/>
      <c r="AU95" s="5"/>
      <c r="AV95" s="5"/>
      <c r="AW95" s="1"/>
      <c r="AX95" s="5"/>
      <c r="AY95" s="5"/>
      <c r="AZ95" s="1"/>
      <c r="BA95" s="5"/>
      <c r="BB95" s="5"/>
      <c r="BC95" s="1"/>
      <c r="BD95" s="5"/>
      <c r="BE95" s="5"/>
      <c r="BF95" s="1"/>
      <c r="BG95" s="5"/>
      <c r="BH95" s="5"/>
      <c r="BI95" s="1"/>
      <c r="BJ95" s="1"/>
      <c r="BK95" s="5"/>
      <c r="BL95" s="1"/>
      <c r="BM95" s="5"/>
      <c r="BN95" s="5"/>
      <c r="BO95" s="1"/>
      <c r="BP95" s="1"/>
      <c r="BQ95" s="11"/>
      <c r="BR95" s="1"/>
      <c r="BS95" s="1"/>
      <c r="BT95" s="11"/>
      <c r="BU95" s="1"/>
      <c r="BV95" s="1"/>
      <c r="BW95" s="11"/>
      <c r="BX95" s="1"/>
      <c r="BY95" s="4"/>
      <c r="BZ95" s="4"/>
      <c r="CA95" s="4"/>
      <c r="CB95" s="4"/>
      <c r="CC95" s="4"/>
      <c r="CD95" s="4"/>
    </row>
    <row r="96" spans="1:82" x14ac:dyDescent="0.25">
      <c r="I96" s="5"/>
      <c r="J96" s="5"/>
      <c r="K96" s="5"/>
      <c r="L96" s="5"/>
      <c r="M96" s="11"/>
      <c r="N96" s="5"/>
      <c r="O96" s="16"/>
      <c r="P96" s="1"/>
      <c r="Q96" s="5"/>
      <c r="R96" s="5"/>
      <c r="S96" s="1"/>
      <c r="T96" s="5"/>
      <c r="U96" s="5"/>
      <c r="V96" s="1"/>
      <c r="W96" s="5"/>
      <c r="X96" s="5"/>
      <c r="Y96" s="1"/>
      <c r="Z96" s="5"/>
      <c r="AA96" s="5"/>
      <c r="AB96" s="1"/>
      <c r="AC96" s="5"/>
      <c r="AD96" s="5"/>
      <c r="AE96" s="1"/>
      <c r="AF96" s="5"/>
      <c r="AG96" s="5"/>
      <c r="AH96" s="1"/>
      <c r="AI96" s="5"/>
      <c r="AJ96" s="5"/>
      <c r="AK96" s="1"/>
      <c r="AL96" s="5"/>
      <c r="AM96" s="5"/>
      <c r="AN96" s="1"/>
      <c r="AO96" s="5"/>
      <c r="AP96" s="5"/>
      <c r="AQ96" s="1"/>
      <c r="AR96" s="5"/>
      <c r="AS96" s="5"/>
      <c r="AT96" s="1"/>
      <c r="AU96" s="5"/>
      <c r="AV96" s="5"/>
      <c r="AW96" s="1"/>
      <c r="AX96" s="5"/>
      <c r="AY96" s="5"/>
      <c r="AZ96" s="1"/>
      <c r="BA96" s="5"/>
      <c r="BB96" s="5"/>
      <c r="BC96" s="1"/>
      <c r="BD96" s="5"/>
      <c r="BE96" s="5"/>
      <c r="BF96" s="1"/>
      <c r="BG96" s="5"/>
      <c r="BH96" s="5"/>
      <c r="BI96" s="1"/>
      <c r="BJ96" s="1"/>
      <c r="BK96" s="5"/>
      <c r="BL96" s="1"/>
      <c r="BM96" s="5"/>
      <c r="BN96" s="5"/>
      <c r="BO96" s="1"/>
      <c r="BP96" s="1"/>
      <c r="BQ96" s="11"/>
      <c r="BR96" s="1"/>
      <c r="BS96" s="1"/>
      <c r="BT96" s="11"/>
      <c r="BU96" s="1"/>
      <c r="BV96" s="1"/>
      <c r="BW96" s="11"/>
      <c r="BX96" s="1"/>
      <c r="BY96" s="1"/>
      <c r="BZ96" s="1"/>
      <c r="CA96" s="1"/>
      <c r="CB96" s="1"/>
      <c r="CC96" s="1"/>
      <c r="CD96" s="1"/>
    </row>
    <row r="97" spans="4:82" x14ac:dyDescent="0.25">
      <c r="I97" s="5"/>
      <c r="J97" s="5"/>
      <c r="K97" s="5"/>
      <c r="L97" s="5"/>
      <c r="M97" s="11"/>
      <c r="N97" s="5"/>
      <c r="O97" s="16"/>
      <c r="P97" s="1"/>
      <c r="Q97" s="5"/>
      <c r="R97" s="5"/>
      <c r="S97" s="1"/>
      <c r="T97" s="5"/>
      <c r="U97" s="5"/>
      <c r="V97" s="1"/>
      <c r="W97" s="5"/>
      <c r="X97" s="5"/>
      <c r="Y97" s="1"/>
      <c r="Z97" s="5"/>
      <c r="AA97" s="5"/>
      <c r="AB97" s="1"/>
      <c r="AC97" s="5"/>
      <c r="AD97" s="5"/>
      <c r="AE97" s="1"/>
      <c r="AF97" s="5"/>
      <c r="AG97" s="5"/>
      <c r="AH97" s="1"/>
      <c r="AI97" s="5"/>
      <c r="AJ97" s="5"/>
      <c r="AK97" s="1"/>
      <c r="AL97" s="5"/>
      <c r="AM97" s="5"/>
      <c r="AN97" s="1"/>
      <c r="AO97" s="5"/>
      <c r="AP97" s="5"/>
      <c r="AQ97" s="1"/>
      <c r="AR97" s="5"/>
      <c r="AS97" s="5"/>
      <c r="AT97" s="1"/>
      <c r="AU97" s="5"/>
      <c r="AV97" s="5"/>
      <c r="AW97" s="1"/>
      <c r="AX97" s="5"/>
      <c r="AY97" s="5"/>
      <c r="AZ97" s="1"/>
      <c r="BA97" s="5"/>
      <c r="BB97" s="5"/>
      <c r="BC97" s="1"/>
      <c r="BD97" s="5"/>
      <c r="BE97" s="5"/>
      <c r="BF97" s="1"/>
      <c r="BG97" s="5"/>
      <c r="BH97" s="5"/>
      <c r="BI97" s="1"/>
      <c r="BJ97" s="1"/>
      <c r="BK97" s="5"/>
      <c r="BL97" s="1"/>
      <c r="BM97" s="5"/>
      <c r="BN97" s="5"/>
      <c r="BO97" s="1"/>
      <c r="BP97" s="1"/>
      <c r="BQ97" s="11"/>
      <c r="BR97" s="1"/>
      <c r="BS97" s="1"/>
      <c r="BT97" s="11"/>
      <c r="BU97" s="1"/>
      <c r="BV97" s="1"/>
      <c r="BW97" s="11"/>
      <c r="BX97" s="1"/>
      <c r="BY97" s="1"/>
      <c r="BZ97" s="1"/>
      <c r="CA97" s="1"/>
      <c r="CB97" s="1"/>
      <c r="CC97" s="1"/>
      <c r="CD97" s="1"/>
    </row>
    <row r="98" spans="4:82" x14ac:dyDescent="0.25">
      <c r="I98" s="5"/>
      <c r="J98" s="5"/>
      <c r="K98" s="5"/>
      <c r="L98" s="5"/>
      <c r="M98" s="11"/>
      <c r="N98" s="5"/>
      <c r="O98" s="16"/>
      <c r="P98" s="1"/>
      <c r="Q98" s="5"/>
      <c r="R98" s="5"/>
      <c r="S98" s="1"/>
      <c r="T98" s="5"/>
      <c r="U98" s="5"/>
      <c r="V98" s="1"/>
      <c r="W98" s="5"/>
      <c r="X98" s="5"/>
      <c r="Y98" s="1"/>
      <c r="Z98" s="5"/>
      <c r="AA98" s="5"/>
      <c r="AB98" s="1"/>
      <c r="AC98" s="5"/>
      <c r="AD98" s="5"/>
      <c r="AE98" s="1"/>
      <c r="AF98" s="5"/>
      <c r="AG98" s="5"/>
      <c r="AH98" s="1"/>
      <c r="AI98" s="5"/>
      <c r="AJ98" s="5"/>
      <c r="AK98" s="1"/>
      <c r="AL98" s="5"/>
      <c r="AM98" s="5"/>
      <c r="AN98" s="1"/>
      <c r="AO98" s="5"/>
      <c r="AP98" s="5"/>
      <c r="AQ98" s="1"/>
      <c r="AR98" s="5"/>
      <c r="AS98" s="5"/>
      <c r="AT98" s="1"/>
      <c r="AU98" s="5"/>
      <c r="AV98" s="5"/>
      <c r="AW98" s="1"/>
      <c r="AX98" s="5"/>
      <c r="AY98" s="5"/>
      <c r="AZ98" s="1"/>
      <c r="BA98" s="5"/>
      <c r="BB98" s="5"/>
      <c r="BC98" s="1"/>
      <c r="BD98" s="5"/>
      <c r="BE98" s="5"/>
      <c r="BF98" s="1"/>
      <c r="BG98" s="5"/>
      <c r="BH98" s="5"/>
      <c r="BI98" s="1"/>
      <c r="BJ98" s="1"/>
      <c r="BK98" s="5"/>
      <c r="BL98" s="1"/>
      <c r="BM98" s="5"/>
      <c r="BN98" s="5"/>
      <c r="BO98" s="1"/>
      <c r="BP98" s="1"/>
      <c r="BQ98" s="11"/>
      <c r="BR98" s="1"/>
      <c r="BS98" s="1"/>
      <c r="BT98" s="11"/>
      <c r="BU98" s="1"/>
      <c r="BV98" s="1"/>
      <c r="BW98" s="11"/>
      <c r="BX98" s="1"/>
      <c r="BY98" s="1"/>
      <c r="BZ98" s="1"/>
      <c r="CA98" s="1"/>
      <c r="CB98" s="1"/>
      <c r="CC98" s="1"/>
      <c r="CD98" s="1"/>
    </row>
    <row r="99" spans="4:82" x14ac:dyDescent="0.25">
      <c r="I99" s="5"/>
      <c r="J99" s="5"/>
      <c r="K99" s="5"/>
      <c r="L99" s="5"/>
      <c r="M99" s="11"/>
      <c r="N99" s="5"/>
      <c r="O99" s="16"/>
      <c r="P99" s="1"/>
      <c r="Q99" s="5"/>
      <c r="R99" s="5"/>
      <c r="S99" s="1"/>
      <c r="T99" s="5"/>
      <c r="U99" s="5"/>
      <c r="V99" s="1"/>
      <c r="W99" s="5"/>
      <c r="X99" s="5"/>
      <c r="Y99" s="1"/>
      <c r="Z99" s="5"/>
      <c r="AA99" s="5"/>
      <c r="AB99" s="1"/>
      <c r="AC99" s="5"/>
      <c r="AD99" s="5"/>
      <c r="AE99" s="1"/>
      <c r="AF99" s="5"/>
      <c r="AG99" s="5"/>
      <c r="AH99" s="1"/>
      <c r="AI99" s="5"/>
      <c r="AJ99" s="5"/>
      <c r="AK99" s="1"/>
      <c r="AL99" s="5"/>
      <c r="AM99" s="5"/>
      <c r="AN99" s="1"/>
      <c r="AO99" s="5"/>
      <c r="AP99" s="5"/>
      <c r="AQ99" s="1"/>
      <c r="AR99" s="5"/>
      <c r="AS99" s="5"/>
      <c r="AT99" s="1"/>
      <c r="AU99" s="5"/>
      <c r="AV99" s="5"/>
      <c r="AW99" s="1"/>
      <c r="AX99" s="5"/>
      <c r="AY99" s="5"/>
      <c r="AZ99" s="1"/>
      <c r="BA99" s="5"/>
      <c r="BB99" s="5"/>
      <c r="BC99" s="1"/>
      <c r="BD99" s="5"/>
      <c r="BE99" s="5"/>
      <c r="BF99" s="1"/>
      <c r="BG99" s="5"/>
      <c r="BH99" s="5"/>
      <c r="BI99" s="1"/>
      <c r="BJ99" s="1"/>
      <c r="BK99" s="5"/>
      <c r="BL99" s="1"/>
      <c r="BM99" s="5"/>
      <c r="BN99" s="5"/>
      <c r="BO99" s="1"/>
      <c r="BP99" s="1"/>
      <c r="BQ99" s="11"/>
      <c r="BR99" s="1"/>
      <c r="BS99" s="1"/>
      <c r="BT99" s="11"/>
      <c r="BU99" s="1"/>
      <c r="BV99" s="1"/>
      <c r="BW99" s="11"/>
      <c r="BX99" s="1"/>
      <c r="BY99" s="1"/>
      <c r="BZ99" s="1"/>
      <c r="CA99" s="1"/>
      <c r="CB99" s="1"/>
      <c r="CC99" s="1"/>
      <c r="CD99" s="1"/>
    </row>
    <row r="100" spans="4:82" x14ac:dyDescent="0.25">
      <c r="I100" s="5"/>
      <c r="J100" s="5"/>
      <c r="K100" s="5"/>
      <c r="L100" s="5"/>
      <c r="M100" s="11"/>
      <c r="N100" s="5"/>
      <c r="O100" s="16"/>
      <c r="P100" s="1"/>
      <c r="Q100" s="5"/>
      <c r="R100" s="5"/>
      <c r="S100" s="1"/>
      <c r="T100" s="5"/>
      <c r="U100" s="5"/>
      <c r="V100" s="1"/>
      <c r="W100" s="5"/>
      <c r="X100" s="5"/>
      <c r="Y100" s="1"/>
      <c r="Z100" s="5"/>
      <c r="AA100" s="5"/>
      <c r="AB100" s="1"/>
      <c r="AC100" s="5"/>
      <c r="AD100" s="5"/>
      <c r="AE100" s="1"/>
      <c r="AF100" s="5"/>
      <c r="AG100" s="5"/>
      <c r="AH100" s="1"/>
      <c r="AI100" s="5"/>
      <c r="AJ100" s="5"/>
      <c r="AK100" s="1"/>
      <c r="AL100" s="5"/>
      <c r="AM100" s="5"/>
      <c r="AN100" s="1"/>
      <c r="AO100" s="5"/>
      <c r="AP100" s="5"/>
      <c r="AQ100" s="1"/>
      <c r="AR100" s="5"/>
      <c r="AS100" s="5"/>
      <c r="AT100" s="1"/>
      <c r="AU100" s="5"/>
      <c r="AV100" s="5"/>
      <c r="AW100" s="1"/>
      <c r="AX100" s="5"/>
      <c r="AY100" s="5"/>
      <c r="AZ100" s="1"/>
      <c r="BA100" s="5"/>
      <c r="BB100" s="5"/>
      <c r="BC100" s="1"/>
      <c r="BD100" s="5"/>
      <c r="BE100" s="5"/>
      <c r="BF100" s="1"/>
      <c r="BG100" s="5"/>
      <c r="BH100" s="5"/>
      <c r="BI100" s="1"/>
      <c r="BJ100" s="1"/>
      <c r="BK100" s="5"/>
      <c r="BL100" s="1"/>
      <c r="BM100" s="5"/>
      <c r="BN100" s="5"/>
      <c r="BO100" s="1"/>
      <c r="BP100" s="1"/>
      <c r="BQ100" s="11"/>
      <c r="BR100" s="1"/>
      <c r="BS100" s="1"/>
      <c r="BT100" s="11"/>
      <c r="BU100" s="1"/>
      <c r="BV100" s="1"/>
      <c r="BW100" s="11"/>
      <c r="BX100" s="1"/>
      <c r="BY100" s="1"/>
      <c r="BZ100" s="1"/>
      <c r="CA100" s="1"/>
      <c r="CB100" s="1"/>
      <c r="CC100" s="1"/>
      <c r="CD100" s="1"/>
    </row>
    <row r="101" spans="4:82" x14ac:dyDescent="0.25">
      <c r="I101" s="5"/>
      <c r="J101" s="5"/>
      <c r="K101" s="5"/>
      <c r="L101" s="5"/>
      <c r="M101" s="11"/>
      <c r="N101" s="5"/>
      <c r="O101" s="16"/>
      <c r="P101" s="1"/>
      <c r="Q101" s="5"/>
      <c r="R101" s="5"/>
      <c r="S101" s="1"/>
      <c r="T101" s="5"/>
      <c r="U101" s="5"/>
      <c r="V101" s="1"/>
      <c r="W101" s="5"/>
      <c r="X101" s="5"/>
      <c r="Y101" s="1"/>
      <c r="Z101" s="5"/>
      <c r="AA101" s="5"/>
      <c r="AB101" s="1"/>
      <c r="AC101" s="5"/>
      <c r="AD101" s="5"/>
      <c r="AE101" s="1"/>
      <c r="AF101" s="5"/>
      <c r="AG101" s="5"/>
      <c r="AH101" s="1"/>
      <c r="AI101" s="5"/>
      <c r="AJ101" s="5"/>
      <c r="AK101" s="1"/>
      <c r="AL101" s="5"/>
      <c r="AM101" s="5"/>
      <c r="AN101" s="1"/>
      <c r="AO101" s="5"/>
      <c r="AP101" s="5"/>
      <c r="AQ101" s="1"/>
      <c r="AR101" s="5"/>
      <c r="AS101" s="5"/>
      <c r="AT101" s="1"/>
      <c r="AU101" s="5"/>
      <c r="AV101" s="5"/>
      <c r="AW101" s="1"/>
      <c r="AX101" s="5"/>
      <c r="AY101" s="5"/>
      <c r="AZ101" s="1"/>
      <c r="BA101" s="5"/>
      <c r="BB101" s="5"/>
      <c r="BC101" s="1"/>
      <c r="BD101" s="5"/>
      <c r="BE101" s="5"/>
      <c r="BF101" s="1"/>
      <c r="BG101" s="5"/>
      <c r="BH101" s="5"/>
      <c r="BI101" s="1"/>
      <c r="BJ101" s="1"/>
      <c r="BK101" s="5"/>
      <c r="BL101" s="1"/>
      <c r="BM101" s="5"/>
      <c r="BN101" s="5"/>
      <c r="BO101" s="1"/>
      <c r="BP101" s="1"/>
      <c r="BQ101" s="11"/>
      <c r="BR101" s="1"/>
      <c r="BS101" s="1"/>
      <c r="BT101" s="11"/>
      <c r="BU101" s="1"/>
      <c r="BV101" s="1"/>
      <c r="BW101" s="11"/>
      <c r="BX101" s="1"/>
      <c r="BY101" s="1"/>
      <c r="BZ101" s="1"/>
      <c r="CA101" s="1"/>
      <c r="CB101" s="1"/>
      <c r="CC101" s="1"/>
      <c r="CD101" s="1"/>
    </row>
    <row r="102" spans="4:82" x14ac:dyDescent="0.25">
      <c r="I102" s="5"/>
      <c r="J102" s="5"/>
      <c r="K102" s="5"/>
      <c r="L102" s="5"/>
      <c r="M102" s="11"/>
      <c r="N102" s="5"/>
      <c r="O102" s="16"/>
      <c r="P102" s="1"/>
      <c r="Q102" s="5"/>
      <c r="R102" s="5"/>
      <c r="S102" s="1"/>
      <c r="T102" s="5"/>
      <c r="U102" s="5"/>
      <c r="V102" s="1"/>
      <c r="W102" s="5"/>
      <c r="X102" s="5"/>
      <c r="Y102" s="1"/>
      <c r="Z102" s="5"/>
      <c r="AA102" s="5"/>
      <c r="AB102" s="1"/>
      <c r="AC102" s="5"/>
      <c r="AD102" s="5"/>
      <c r="AE102" s="1"/>
      <c r="AF102" s="5"/>
      <c r="AG102" s="5"/>
      <c r="AH102" s="1"/>
      <c r="AI102" s="5"/>
      <c r="AJ102" s="5"/>
      <c r="AK102" s="1"/>
      <c r="AL102" s="5"/>
      <c r="AM102" s="5"/>
      <c r="AN102" s="1"/>
      <c r="AO102" s="5"/>
      <c r="AP102" s="5"/>
      <c r="AQ102" s="1"/>
      <c r="AR102" s="5"/>
      <c r="AS102" s="5"/>
      <c r="AT102" s="1"/>
      <c r="AU102" s="5"/>
      <c r="AV102" s="5"/>
      <c r="AW102" s="1"/>
      <c r="AX102" s="5"/>
      <c r="AY102" s="5"/>
      <c r="AZ102" s="1"/>
      <c r="BA102" s="5"/>
      <c r="BB102" s="5"/>
      <c r="BC102" s="1"/>
      <c r="BD102" s="5"/>
      <c r="BE102" s="5"/>
      <c r="BF102" s="1"/>
      <c r="BG102" s="5"/>
      <c r="BH102" s="5"/>
      <c r="BI102" s="1"/>
      <c r="BJ102" s="1"/>
      <c r="BK102" s="5"/>
      <c r="BL102" s="1"/>
      <c r="BM102" s="5"/>
      <c r="BN102" s="5"/>
      <c r="BO102" s="1"/>
      <c r="BP102" s="1"/>
      <c r="BQ102" s="11"/>
      <c r="BR102" s="1"/>
      <c r="BS102" s="1"/>
      <c r="BT102" s="11"/>
      <c r="BU102" s="1"/>
      <c r="BV102" s="1"/>
      <c r="BW102" s="11"/>
      <c r="BX102" s="1"/>
      <c r="BY102" s="1"/>
      <c r="BZ102" s="1"/>
      <c r="CA102" s="1"/>
      <c r="CB102" s="1"/>
      <c r="CC102" s="1"/>
      <c r="CD102" s="1"/>
    </row>
    <row r="103" spans="4:82" x14ac:dyDescent="0.25">
      <c r="I103" s="5"/>
      <c r="J103" s="5"/>
      <c r="K103" s="5"/>
      <c r="L103" s="5"/>
      <c r="M103" s="11"/>
      <c r="N103" s="5"/>
      <c r="O103" s="16"/>
      <c r="P103" s="1"/>
      <c r="Q103" s="5"/>
      <c r="R103" s="5"/>
      <c r="S103" s="1"/>
      <c r="T103" s="5"/>
      <c r="U103" s="5"/>
      <c r="V103" s="1"/>
      <c r="W103" s="5"/>
      <c r="X103" s="5"/>
      <c r="Y103" s="1"/>
      <c r="Z103" s="5"/>
      <c r="AA103" s="5"/>
      <c r="AB103" s="1"/>
      <c r="AC103" s="5"/>
      <c r="AD103" s="5"/>
      <c r="AE103" s="1"/>
      <c r="AF103" s="5"/>
      <c r="AG103" s="5"/>
      <c r="AH103" s="1"/>
      <c r="AI103" s="5"/>
      <c r="AJ103" s="5"/>
      <c r="AK103" s="1"/>
      <c r="AL103" s="5"/>
      <c r="AM103" s="5"/>
      <c r="AN103" s="1"/>
      <c r="AO103" s="5"/>
      <c r="AP103" s="5"/>
      <c r="AQ103" s="1"/>
      <c r="AR103" s="5"/>
      <c r="AS103" s="5"/>
      <c r="AT103" s="1"/>
      <c r="AU103" s="5"/>
      <c r="AV103" s="5"/>
      <c r="AW103" s="1"/>
      <c r="AX103" s="5"/>
      <c r="AY103" s="5"/>
      <c r="AZ103" s="1"/>
      <c r="BA103" s="5"/>
      <c r="BB103" s="5"/>
      <c r="BC103" s="1"/>
      <c r="BD103" s="5"/>
      <c r="BE103" s="5"/>
      <c r="BF103" s="1"/>
      <c r="BG103" s="5"/>
      <c r="BH103" s="5"/>
      <c r="BI103" s="1"/>
      <c r="BJ103" s="1"/>
      <c r="BK103" s="5"/>
      <c r="BL103" s="1"/>
      <c r="BM103" s="5"/>
      <c r="BN103" s="5"/>
      <c r="BO103" s="1"/>
      <c r="BP103" s="1"/>
      <c r="BQ103" s="11"/>
      <c r="BR103" s="1"/>
      <c r="BS103" s="1"/>
      <c r="BT103" s="11"/>
      <c r="BU103" s="1"/>
      <c r="BV103" s="1"/>
      <c r="BW103" s="11"/>
      <c r="BX103" s="1"/>
      <c r="BY103" s="1"/>
      <c r="BZ103" s="1"/>
      <c r="CA103" s="1"/>
      <c r="CB103" s="1"/>
      <c r="CC103" s="1"/>
      <c r="CD103" s="1"/>
    </row>
    <row r="104" spans="4:82" x14ac:dyDescent="0.25">
      <c r="I104" s="5"/>
      <c r="J104" s="5"/>
      <c r="K104" s="5"/>
      <c r="L104" s="5"/>
      <c r="M104" s="11"/>
      <c r="N104" s="5"/>
      <c r="O104" s="16"/>
      <c r="P104" s="1"/>
      <c r="Q104" s="5"/>
      <c r="R104" s="5"/>
      <c r="S104" s="1"/>
      <c r="T104" s="5"/>
      <c r="U104" s="5"/>
      <c r="V104" s="1"/>
      <c r="W104" s="5"/>
      <c r="X104" s="5"/>
      <c r="Y104" s="1"/>
      <c r="Z104" s="5"/>
      <c r="AA104" s="5"/>
      <c r="AB104" s="1"/>
      <c r="AC104" s="5"/>
      <c r="AD104" s="5"/>
      <c r="AE104" s="1"/>
      <c r="AF104" s="5"/>
      <c r="AG104" s="5"/>
      <c r="AH104" s="1"/>
      <c r="AI104" s="5"/>
      <c r="AJ104" s="5"/>
      <c r="AK104" s="1"/>
      <c r="AL104" s="5"/>
      <c r="AM104" s="5"/>
      <c r="AN104" s="1"/>
      <c r="AO104" s="5"/>
      <c r="AP104" s="5"/>
      <c r="AQ104" s="1"/>
      <c r="AR104" s="5"/>
      <c r="AS104" s="5"/>
      <c r="AT104" s="1"/>
      <c r="AU104" s="5"/>
      <c r="AV104" s="5"/>
      <c r="AW104" s="1"/>
      <c r="AX104" s="5"/>
      <c r="AY104" s="5"/>
      <c r="AZ104" s="1"/>
      <c r="BA104" s="5"/>
      <c r="BB104" s="5"/>
      <c r="BC104" s="1"/>
      <c r="BD104" s="5"/>
      <c r="BE104" s="5"/>
      <c r="BF104" s="1"/>
      <c r="BG104" s="5"/>
      <c r="BH104" s="5"/>
      <c r="BI104" s="1"/>
      <c r="BJ104" s="1"/>
      <c r="BK104" s="5"/>
      <c r="BL104" s="1"/>
      <c r="BM104" s="5"/>
      <c r="BN104" s="5"/>
      <c r="BO104" s="1"/>
      <c r="BP104" s="1"/>
      <c r="BQ104" s="11"/>
      <c r="BR104" s="1"/>
      <c r="BS104" s="1"/>
      <c r="BT104" s="11"/>
      <c r="BU104" s="1"/>
      <c r="BV104" s="1"/>
      <c r="BW104" s="11"/>
      <c r="BX104" s="1"/>
      <c r="BY104" s="1"/>
      <c r="BZ104" s="1"/>
      <c r="CA104" s="1"/>
      <c r="CB104" s="1"/>
      <c r="CC104" s="1"/>
      <c r="CD104" s="1"/>
    </row>
    <row r="105" spans="4:82" x14ac:dyDescent="0.25">
      <c r="I105" s="5"/>
      <c r="J105" s="5"/>
      <c r="K105" s="5"/>
      <c r="L105" s="5"/>
      <c r="M105" s="11"/>
      <c r="N105" s="5"/>
      <c r="O105" s="16"/>
      <c r="P105" s="1"/>
      <c r="Q105" s="5"/>
      <c r="R105" s="5"/>
      <c r="S105" s="1"/>
      <c r="T105" s="5"/>
      <c r="U105" s="5"/>
      <c r="V105" s="1"/>
      <c r="W105" s="5"/>
      <c r="X105" s="5"/>
      <c r="Y105" s="1"/>
      <c r="Z105" s="5"/>
      <c r="AA105" s="5"/>
      <c r="AB105" s="1"/>
      <c r="AC105" s="5"/>
      <c r="AD105" s="5"/>
      <c r="AE105" s="1"/>
      <c r="AF105" s="5"/>
      <c r="AG105" s="5"/>
      <c r="AH105" s="1"/>
      <c r="AI105" s="5"/>
      <c r="AJ105" s="5"/>
      <c r="AK105" s="1"/>
      <c r="AL105" s="5"/>
      <c r="AM105" s="5"/>
      <c r="AN105" s="1"/>
      <c r="AO105" s="5"/>
      <c r="AP105" s="5"/>
      <c r="AQ105" s="1"/>
      <c r="AR105" s="5"/>
      <c r="AS105" s="5"/>
      <c r="AT105" s="1"/>
      <c r="AU105" s="5"/>
      <c r="AV105" s="5"/>
      <c r="AW105" s="1"/>
      <c r="AX105" s="5"/>
      <c r="AY105" s="5"/>
      <c r="AZ105" s="1"/>
      <c r="BA105" s="5"/>
      <c r="BB105" s="5"/>
      <c r="BC105" s="1"/>
      <c r="BD105" s="5"/>
      <c r="BE105" s="5"/>
      <c r="BF105" s="1"/>
      <c r="BG105" s="5"/>
      <c r="BH105" s="5"/>
      <c r="BI105" s="1"/>
      <c r="BJ105" s="1"/>
      <c r="BK105" s="5"/>
      <c r="BL105" s="1"/>
      <c r="BM105" s="5"/>
      <c r="BN105" s="5"/>
      <c r="BO105" s="1"/>
      <c r="BP105" s="1"/>
      <c r="BQ105" s="11"/>
      <c r="BR105" s="1"/>
      <c r="BS105" s="1"/>
      <c r="BT105" s="11"/>
      <c r="BU105" s="1"/>
      <c r="BV105" s="1"/>
      <c r="BW105" s="11"/>
      <c r="BX105" s="1"/>
      <c r="BY105" s="1"/>
      <c r="BZ105" s="1"/>
      <c r="CA105" s="1"/>
      <c r="CB105" s="1"/>
      <c r="CC105" s="1"/>
      <c r="CD105" s="1"/>
    </row>
    <row r="106" spans="4:82" x14ac:dyDescent="0.25">
      <c r="I106" s="5"/>
      <c r="J106" s="5"/>
      <c r="K106" s="5"/>
      <c r="L106" s="5"/>
      <c r="M106" s="11"/>
      <c r="N106" s="5"/>
      <c r="O106" s="16"/>
      <c r="P106" s="1"/>
      <c r="Q106" s="5"/>
      <c r="R106" s="5"/>
      <c r="S106" s="1"/>
      <c r="T106" s="5"/>
      <c r="U106" s="5"/>
      <c r="V106" s="1"/>
      <c r="W106" s="5"/>
      <c r="X106" s="5"/>
      <c r="Y106" s="1"/>
      <c r="Z106" s="5"/>
      <c r="AA106" s="5"/>
      <c r="AB106" s="1"/>
      <c r="AC106" s="5"/>
      <c r="AD106" s="5"/>
      <c r="AE106" s="1"/>
      <c r="AF106" s="5"/>
      <c r="AG106" s="5"/>
      <c r="AH106" s="1"/>
      <c r="AI106" s="5"/>
      <c r="AJ106" s="5"/>
      <c r="AK106" s="1"/>
      <c r="AL106" s="5"/>
      <c r="AM106" s="5"/>
      <c r="AN106" s="1"/>
      <c r="AO106" s="5"/>
      <c r="AP106" s="5"/>
      <c r="AQ106" s="1"/>
      <c r="AR106" s="5"/>
      <c r="AS106" s="5"/>
      <c r="AT106" s="1"/>
      <c r="AU106" s="5"/>
      <c r="AV106" s="5"/>
      <c r="AW106" s="1"/>
      <c r="AX106" s="5"/>
      <c r="AY106" s="5"/>
      <c r="AZ106" s="1"/>
      <c r="BA106" s="5"/>
      <c r="BB106" s="5"/>
      <c r="BC106" s="1"/>
      <c r="BD106" s="5"/>
      <c r="BE106" s="5"/>
      <c r="BF106" s="1"/>
      <c r="BG106" s="5"/>
      <c r="BH106" s="5"/>
      <c r="BI106" s="1"/>
      <c r="BJ106" s="1"/>
      <c r="BK106" s="5"/>
      <c r="BL106" s="1"/>
      <c r="BM106" s="5"/>
      <c r="BN106" s="5"/>
      <c r="BO106" s="1"/>
      <c r="BP106" s="1"/>
      <c r="BQ106" s="11"/>
      <c r="BR106" s="1"/>
      <c r="BS106" s="1"/>
      <c r="BT106" s="11"/>
      <c r="BU106" s="1"/>
      <c r="BV106" s="1"/>
      <c r="BW106" s="11"/>
      <c r="BX106" s="1"/>
      <c r="BY106" s="1"/>
      <c r="BZ106" s="1"/>
      <c r="CA106" s="1"/>
      <c r="CB106" s="1"/>
      <c r="CC106" s="1"/>
      <c r="CD106" s="1"/>
    </row>
    <row r="107" spans="4:82" x14ac:dyDescent="0.25">
      <c r="I107" s="5"/>
      <c r="J107" s="5"/>
      <c r="K107" s="5"/>
      <c r="L107" s="5"/>
      <c r="M107" s="11"/>
      <c r="N107" s="5"/>
      <c r="O107" s="16"/>
      <c r="P107" s="1"/>
      <c r="Q107" s="5"/>
      <c r="R107" s="5"/>
      <c r="S107" s="1"/>
      <c r="T107" s="5"/>
      <c r="U107" s="5"/>
      <c r="V107" s="1"/>
      <c r="W107" s="5"/>
      <c r="X107" s="5"/>
      <c r="Y107" s="1"/>
      <c r="Z107" s="5"/>
      <c r="AA107" s="5"/>
      <c r="AB107" s="1"/>
      <c r="AC107" s="5"/>
      <c r="AD107" s="5"/>
      <c r="AE107" s="1"/>
      <c r="AF107" s="5"/>
      <c r="AG107" s="5"/>
      <c r="AH107" s="1"/>
      <c r="AI107" s="5"/>
      <c r="AJ107" s="5"/>
      <c r="AK107" s="1"/>
      <c r="AL107" s="5"/>
      <c r="AM107" s="5"/>
      <c r="AN107" s="1"/>
      <c r="AO107" s="5"/>
      <c r="AP107" s="5"/>
      <c r="AQ107" s="1"/>
      <c r="AR107" s="5"/>
      <c r="AS107" s="5"/>
      <c r="AT107" s="1"/>
      <c r="AU107" s="5"/>
      <c r="AV107" s="5"/>
      <c r="AW107" s="1"/>
      <c r="AX107" s="5"/>
      <c r="AY107" s="5"/>
      <c r="AZ107" s="1"/>
      <c r="BA107" s="5"/>
      <c r="BB107" s="5"/>
      <c r="BC107" s="1"/>
      <c r="BD107" s="5"/>
      <c r="BE107" s="5"/>
      <c r="BF107" s="1"/>
      <c r="BG107" s="5"/>
      <c r="BH107" s="5"/>
      <c r="BI107" s="1"/>
      <c r="BJ107" s="1"/>
      <c r="BK107" s="5"/>
      <c r="BL107" s="1"/>
      <c r="BM107" s="5"/>
      <c r="BN107" s="5"/>
      <c r="BO107" s="1"/>
      <c r="BP107" s="1"/>
      <c r="BQ107" s="11"/>
      <c r="BR107" s="1"/>
      <c r="BS107" s="1"/>
      <c r="BT107" s="11"/>
      <c r="BU107" s="1"/>
      <c r="BV107" s="1"/>
      <c r="BW107" s="11"/>
      <c r="BX107" s="1"/>
      <c r="BY107" s="1"/>
      <c r="BZ107" s="1"/>
      <c r="CA107" s="1"/>
      <c r="CB107" s="1"/>
      <c r="CC107" s="1"/>
      <c r="CD107" s="1"/>
    </row>
    <row r="108" spans="4:82" x14ac:dyDescent="0.25">
      <c r="I108" s="5"/>
      <c r="J108" s="5"/>
      <c r="K108" s="5"/>
      <c r="L108" s="5"/>
      <c r="M108" s="11"/>
      <c r="N108" s="5"/>
      <c r="O108" s="5"/>
      <c r="P108" s="1"/>
      <c r="Q108" s="5"/>
      <c r="R108" s="5"/>
      <c r="S108" s="1"/>
      <c r="T108" s="5"/>
      <c r="U108" s="5"/>
      <c r="V108" s="1"/>
      <c r="W108" s="5"/>
      <c r="X108" s="5"/>
      <c r="Y108" s="1"/>
      <c r="Z108" s="5"/>
      <c r="AA108" s="5"/>
      <c r="AB108" s="1"/>
      <c r="AC108" s="5"/>
      <c r="AD108" s="5"/>
      <c r="AE108" s="1"/>
      <c r="AF108" s="5"/>
      <c r="AG108" s="5"/>
      <c r="AH108" s="1"/>
      <c r="AI108" s="5"/>
      <c r="AJ108" s="5"/>
      <c r="AK108" s="1"/>
      <c r="AL108" s="5"/>
      <c r="AM108" s="5"/>
      <c r="AN108" s="1"/>
      <c r="AO108" s="5"/>
      <c r="AP108" s="5"/>
      <c r="AQ108" s="1"/>
      <c r="AR108" s="5"/>
      <c r="AS108" s="5"/>
      <c r="AT108" s="1"/>
      <c r="AU108" s="5"/>
      <c r="AV108" s="5"/>
      <c r="AW108" s="1"/>
      <c r="AX108" s="5"/>
      <c r="AY108" s="5"/>
      <c r="AZ108" s="1"/>
      <c r="BA108" s="5"/>
      <c r="BB108" s="5"/>
      <c r="BC108" s="1"/>
      <c r="BD108" s="5"/>
      <c r="BE108" s="5"/>
      <c r="BF108" s="1"/>
      <c r="BG108" s="5"/>
      <c r="BH108" s="5"/>
      <c r="BI108" s="1"/>
      <c r="BJ108" s="1"/>
      <c r="BK108" s="5"/>
      <c r="BL108" s="1"/>
      <c r="BM108" s="5"/>
      <c r="BN108" s="5"/>
      <c r="BO108" s="1"/>
      <c r="BP108" s="1"/>
      <c r="BQ108" s="11"/>
      <c r="BR108" s="1"/>
      <c r="BS108" s="1"/>
      <c r="BT108" s="11"/>
      <c r="BU108" s="1"/>
      <c r="BV108" s="1"/>
      <c r="BW108" s="11"/>
      <c r="BX108" s="1"/>
      <c r="BY108" s="1"/>
      <c r="BZ108" s="1"/>
      <c r="CA108" s="1"/>
      <c r="CB108" s="1"/>
      <c r="CC108" s="1"/>
      <c r="CD108" s="1"/>
    </row>
    <row r="109" spans="4:82" x14ac:dyDescent="0.25">
      <c r="I109" s="5"/>
      <c r="J109" s="5"/>
      <c r="K109" s="5"/>
      <c r="L109" s="5"/>
      <c r="M109" s="11"/>
      <c r="N109" s="5"/>
      <c r="O109" s="5"/>
      <c r="P109" s="1"/>
      <c r="Q109" s="5"/>
      <c r="R109" s="5"/>
      <c r="S109" s="1"/>
      <c r="T109" s="5"/>
      <c r="U109" s="5"/>
      <c r="V109" s="1"/>
      <c r="W109" s="5"/>
      <c r="X109" s="5"/>
      <c r="Y109" s="1"/>
      <c r="Z109" s="5"/>
      <c r="AA109" s="5"/>
      <c r="AB109" s="1"/>
      <c r="AC109" s="5"/>
      <c r="AD109" s="5"/>
      <c r="AE109" s="1"/>
      <c r="AF109" s="5"/>
      <c r="AG109" s="5"/>
      <c r="AH109" s="1"/>
      <c r="AI109" s="5"/>
      <c r="AJ109" s="5"/>
      <c r="AK109" s="1"/>
      <c r="AL109" s="5"/>
      <c r="AM109" s="5"/>
      <c r="AN109" s="1"/>
      <c r="AO109" s="5"/>
      <c r="AP109" s="5"/>
      <c r="AQ109" s="1"/>
      <c r="AR109" s="5"/>
      <c r="AS109" s="5"/>
      <c r="AT109" s="1"/>
      <c r="AU109" s="5"/>
      <c r="AV109" s="5"/>
      <c r="AW109" s="1"/>
      <c r="AX109" s="5"/>
      <c r="AY109" s="5"/>
      <c r="AZ109" s="1"/>
      <c r="BA109" s="5"/>
      <c r="BB109" s="5"/>
      <c r="BC109" s="1"/>
      <c r="BD109" s="5"/>
      <c r="BE109" s="5"/>
      <c r="BF109" s="1"/>
      <c r="BG109" s="5"/>
      <c r="BH109" s="5"/>
      <c r="BI109" s="1"/>
      <c r="BJ109" s="1"/>
      <c r="BK109" s="5"/>
      <c r="BL109" s="1"/>
      <c r="BM109" s="5"/>
      <c r="BN109" s="5"/>
      <c r="BO109" s="1"/>
      <c r="BP109" s="1"/>
      <c r="BQ109" s="11"/>
      <c r="BR109" s="1"/>
      <c r="BS109" s="1"/>
      <c r="BT109" s="11"/>
      <c r="BU109" s="1"/>
      <c r="BV109" s="1"/>
      <c r="BW109" s="11"/>
      <c r="BX109" s="1"/>
      <c r="BY109" s="1"/>
      <c r="BZ109" s="1"/>
      <c r="CA109" s="1"/>
      <c r="CB109" s="1"/>
      <c r="CC109" s="1"/>
      <c r="CD109" s="1"/>
    </row>
    <row r="110" spans="4:82" x14ac:dyDescent="0.25">
      <c r="F110" s="9"/>
      <c r="G110" s="9"/>
      <c r="H110" s="9"/>
      <c r="I110" s="9"/>
      <c r="J110" s="9"/>
      <c r="K110" s="9"/>
      <c r="L110" s="9"/>
      <c r="M110" s="11"/>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11"/>
      <c r="BR110" s="9"/>
      <c r="BS110" s="9"/>
      <c r="BT110" s="11"/>
      <c r="BU110" s="9"/>
      <c r="BV110" s="9"/>
      <c r="BW110" s="11"/>
      <c r="BX110" s="9"/>
      <c r="BY110" s="1"/>
      <c r="BZ110" s="1"/>
      <c r="CA110" s="1"/>
      <c r="CB110" s="1"/>
      <c r="CC110" s="1"/>
      <c r="CD110" s="1"/>
    </row>
    <row r="111" spans="4:82" x14ac:dyDescent="0.25">
      <c r="D111" s="21"/>
      <c r="E111" s="9"/>
      <c r="I111" s="5"/>
      <c r="J111" s="5"/>
      <c r="K111" s="5"/>
      <c r="L111" s="5"/>
      <c r="M111" s="11"/>
      <c r="N111" s="5"/>
      <c r="O111" s="5"/>
      <c r="P111" s="1"/>
      <c r="Q111" s="5"/>
      <c r="R111" s="5"/>
      <c r="S111" s="1"/>
      <c r="T111" s="5"/>
      <c r="U111" s="5"/>
      <c r="V111" s="1"/>
      <c r="W111" s="5"/>
      <c r="X111" s="5"/>
      <c r="Y111" s="1"/>
      <c r="Z111" s="5"/>
      <c r="AA111" s="5"/>
      <c r="AB111" s="1"/>
      <c r="AC111" s="5"/>
      <c r="AD111" s="5"/>
      <c r="AE111" s="1"/>
      <c r="AF111" s="5"/>
      <c r="AG111" s="5"/>
      <c r="AH111" s="1"/>
      <c r="AI111" s="5"/>
      <c r="AJ111" s="5"/>
      <c r="AK111" s="1"/>
      <c r="AL111" s="5"/>
      <c r="AM111" s="5"/>
      <c r="AN111" s="1"/>
      <c r="AO111" s="5"/>
      <c r="AP111" s="5"/>
      <c r="AQ111" s="1"/>
      <c r="AR111" s="5"/>
      <c r="AS111" s="5"/>
      <c r="AT111" s="1"/>
      <c r="AU111" s="5"/>
      <c r="AV111" s="5"/>
      <c r="AW111" s="1"/>
      <c r="AX111" s="5"/>
      <c r="AY111" s="5"/>
      <c r="AZ111" s="1"/>
      <c r="BA111" s="5"/>
      <c r="BB111" s="5"/>
      <c r="BC111" s="1"/>
      <c r="BD111" s="5"/>
      <c r="BE111" s="5"/>
      <c r="BF111" s="1"/>
      <c r="BG111" s="5"/>
      <c r="BH111" s="5"/>
      <c r="BI111" s="1"/>
      <c r="BJ111" s="1"/>
      <c r="BK111" s="5"/>
      <c r="BL111" s="1"/>
      <c r="BM111" s="5"/>
      <c r="BN111" s="5"/>
      <c r="BO111" s="1"/>
      <c r="BP111" s="1"/>
      <c r="BQ111" s="11"/>
      <c r="BR111" s="1"/>
      <c r="BS111" s="1"/>
      <c r="BT111" s="11"/>
      <c r="BU111" s="1"/>
      <c r="BV111" s="1"/>
      <c r="BW111" s="11"/>
      <c r="BX111" s="1"/>
      <c r="BY111" s="1"/>
      <c r="BZ111" s="1"/>
      <c r="CA111" s="1"/>
      <c r="CB111" s="1"/>
      <c r="CC111" s="1"/>
      <c r="CD111" s="1"/>
    </row>
    <row r="112" spans="4:82" x14ac:dyDescent="0.25">
      <c r="I112" s="5"/>
      <c r="J112" s="5"/>
      <c r="K112" s="5"/>
      <c r="L112" s="5"/>
      <c r="M112" s="11"/>
      <c r="N112" s="5"/>
      <c r="O112" s="5"/>
      <c r="P112" s="1"/>
      <c r="Q112" s="5"/>
      <c r="R112" s="5"/>
      <c r="S112" s="1"/>
      <c r="T112" s="5"/>
      <c r="U112" s="5"/>
      <c r="V112" s="1"/>
      <c r="W112" s="5"/>
      <c r="X112" s="5"/>
      <c r="Y112" s="1"/>
      <c r="Z112" s="5"/>
      <c r="AA112" s="5"/>
      <c r="AB112" s="1"/>
      <c r="AC112" s="5"/>
      <c r="AD112" s="5"/>
      <c r="AE112" s="1"/>
      <c r="AF112" s="5"/>
      <c r="AG112" s="5"/>
      <c r="AH112" s="1"/>
      <c r="AI112" s="5"/>
      <c r="AJ112" s="5"/>
      <c r="AK112" s="1"/>
      <c r="AL112" s="5"/>
      <c r="AM112" s="5"/>
      <c r="AN112" s="1"/>
      <c r="AO112" s="5"/>
      <c r="AP112" s="5"/>
      <c r="AQ112" s="1"/>
      <c r="AR112" s="5"/>
      <c r="AS112" s="5"/>
      <c r="AT112" s="1"/>
      <c r="AU112" s="5"/>
      <c r="AV112" s="5"/>
      <c r="AW112" s="1"/>
      <c r="AX112" s="5"/>
      <c r="AY112" s="5"/>
      <c r="AZ112" s="1"/>
      <c r="BA112" s="5"/>
      <c r="BB112" s="5"/>
      <c r="BC112" s="1"/>
      <c r="BD112" s="5"/>
      <c r="BE112" s="5"/>
      <c r="BF112" s="1"/>
      <c r="BG112" s="5"/>
      <c r="BH112" s="5"/>
      <c r="BI112" s="1"/>
      <c r="BJ112" s="1"/>
      <c r="BK112" s="5"/>
      <c r="BL112" s="1"/>
      <c r="BM112" s="5"/>
      <c r="BN112" s="5"/>
      <c r="BO112" s="1"/>
      <c r="BP112" s="1"/>
      <c r="BQ112" s="11"/>
      <c r="BR112" s="1"/>
      <c r="BS112" s="1"/>
      <c r="BT112" s="11"/>
      <c r="BU112" s="1"/>
      <c r="BV112" s="1"/>
      <c r="BW112" s="11"/>
      <c r="BX112" s="1"/>
      <c r="BY112" s="1"/>
      <c r="BZ112" s="1"/>
      <c r="CA112" s="1"/>
      <c r="CB112" s="1"/>
      <c r="CC112" s="1"/>
      <c r="CD112" s="1"/>
    </row>
    <row r="113" spans="4:82" x14ac:dyDescent="0.25">
      <c r="I113" s="5"/>
      <c r="J113" s="5"/>
      <c r="K113" s="5"/>
      <c r="L113" s="5"/>
      <c r="M113" s="11"/>
      <c r="P113" s="1"/>
      <c r="S113" s="1"/>
      <c r="V113" s="1"/>
      <c r="Y113" s="1"/>
      <c r="AB113" s="1"/>
      <c r="AE113" s="1"/>
      <c r="AH113" s="1"/>
      <c r="AK113" s="1"/>
      <c r="AN113" s="1"/>
      <c r="AQ113" s="1"/>
      <c r="AT113" s="1"/>
      <c r="AW113" s="1"/>
      <c r="AZ113" s="1"/>
      <c r="BC113" s="1"/>
      <c r="BF113" s="1"/>
      <c r="BI113" s="1"/>
      <c r="BJ113" s="1"/>
      <c r="BL113" s="1"/>
      <c r="BO113" s="1"/>
      <c r="BP113" s="1"/>
      <c r="BQ113" s="11"/>
      <c r="BR113" s="1"/>
      <c r="BS113" s="1"/>
      <c r="BT113" s="11"/>
      <c r="BU113" s="1"/>
      <c r="BV113" s="1"/>
      <c r="BW113" s="11"/>
      <c r="BX113" s="1"/>
      <c r="BY113" s="9"/>
      <c r="BZ113" s="9"/>
      <c r="CA113" s="9"/>
      <c r="CB113" s="9"/>
      <c r="CC113" s="9"/>
      <c r="CD113" s="9"/>
    </row>
    <row r="114" spans="4:82" x14ac:dyDescent="0.25">
      <c r="I114" s="5"/>
      <c r="J114" s="5"/>
      <c r="K114" s="5"/>
      <c r="L114" s="5"/>
      <c r="M114" s="11"/>
      <c r="N114" s="5"/>
      <c r="O114" s="5"/>
      <c r="P114" s="1"/>
      <c r="Q114" s="5"/>
      <c r="R114" s="5"/>
      <c r="S114" s="1"/>
      <c r="T114" s="5"/>
      <c r="U114" s="5"/>
      <c r="V114" s="1"/>
      <c r="W114" s="5"/>
      <c r="X114" s="5"/>
      <c r="Y114" s="1"/>
      <c r="Z114" s="5"/>
      <c r="AA114" s="5"/>
      <c r="AB114" s="1"/>
      <c r="AC114" s="5"/>
      <c r="AD114" s="5"/>
      <c r="AE114" s="1"/>
      <c r="AF114" s="5"/>
      <c r="AG114" s="5"/>
      <c r="AH114" s="1"/>
      <c r="AI114" s="5"/>
      <c r="AJ114" s="5"/>
      <c r="AK114" s="1"/>
      <c r="AL114" s="5"/>
      <c r="AM114" s="5"/>
      <c r="AN114" s="1"/>
      <c r="AO114" s="5"/>
      <c r="AP114" s="5"/>
      <c r="AQ114" s="1"/>
      <c r="AR114" s="5"/>
      <c r="AS114" s="5"/>
      <c r="AT114" s="1"/>
      <c r="AU114" s="5"/>
      <c r="AV114" s="5"/>
      <c r="AW114" s="1"/>
      <c r="AX114" s="5"/>
      <c r="AY114" s="5"/>
      <c r="AZ114" s="1"/>
      <c r="BA114" s="5"/>
      <c r="BB114" s="5"/>
      <c r="BC114" s="1"/>
      <c r="BD114" s="5"/>
      <c r="BE114" s="5"/>
      <c r="BF114" s="1"/>
      <c r="BG114" s="5"/>
      <c r="BH114" s="5"/>
      <c r="BI114" s="1"/>
      <c r="BJ114" s="1"/>
      <c r="BK114" s="5"/>
      <c r="BL114" s="1"/>
      <c r="BM114" s="5"/>
      <c r="BN114" s="5"/>
      <c r="BO114" s="1"/>
      <c r="BP114" s="1"/>
      <c r="BQ114" s="1"/>
      <c r="BR114" s="1"/>
      <c r="BS114" s="1"/>
      <c r="BT114" s="1"/>
      <c r="BU114" s="1"/>
      <c r="BV114" s="1"/>
      <c r="BW114" s="1"/>
      <c r="BX114" s="1"/>
      <c r="BY114" s="1"/>
      <c r="BZ114" s="1"/>
      <c r="CA114" s="1"/>
      <c r="CB114" s="1"/>
      <c r="CC114" s="1"/>
      <c r="CD114" s="1"/>
    </row>
    <row r="115" spans="4:82" x14ac:dyDescent="0.25">
      <c r="F115" s="9"/>
      <c r="G115" s="9"/>
      <c r="H115" s="9"/>
      <c r="I115" s="9"/>
      <c r="J115" s="9"/>
      <c r="K115" s="9"/>
      <c r="L115" s="9"/>
      <c r="M115" s="11"/>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9"/>
      <c r="BX115" s="9"/>
      <c r="BY115" s="1"/>
      <c r="BZ115" s="1"/>
      <c r="CA115" s="1"/>
      <c r="CB115" s="1"/>
      <c r="CC115" s="1"/>
      <c r="CD115" s="1"/>
    </row>
    <row r="116" spans="4:82" x14ac:dyDescent="0.25">
      <c r="D116" s="21"/>
      <c r="E116" s="9"/>
      <c r="I116" s="5"/>
      <c r="J116" s="5"/>
      <c r="K116" s="5"/>
      <c r="L116" s="5"/>
      <c r="M116" s="11"/>
      <c r="N116" s="5"/>
      <c r="O116" s="5"/>
      <c r="Q116" s="5"/>
      <c r="R116" s="5"/>
      <c r="T116" s="5"/>
      <c r="U116" s="5"/>
      <c r="W116" s="5"/>
      <c r="X116" s="5"/>
      <c r="Z116" s="5"/>
      <c r="AA116" s="5"/>
      <c r="AC116" s="5"/>
      <c r="AD116" s="5"/>
      <c r="AF116" s="5"/>
      <c r="AG116" s="5"/>
      <c r="AI116" s="5"/>
      <c r="AJ116" s="5"/>
      <c r="AL116" s="5"/>
      <c r="AM116" s="5"/>
      <c r="AO116" s="5"/>
      <c r="AP116" s="5"/>
      <c r="AR116" s="5"/>
      <c r="AS116" s="5"/>
      <c r="AU116" s="5"/>
      <c r="AV116" s="5"/>
      <c r="AX116" s="5"/>
      <c r="AY116" s="5"/>
      <c r="BA116" s="5"/>
      <c r="BB116" s="5"/>
      <c r="BD116" s="5"/>
      <c r="BE116" s="5"/>
      <c r="BG116" s="5"/>
      <c r="BH116" s="5"/>
      <c r="BM116" s="5"/>
      <c r="BN116" s="5"/>
      <c r="BY116" s="1"/>
      <c r="BZ116" s="1"/>
      <c r="CA116" s="1"/>
      <c r="CB116" s="1"/>
      <c r="CC116" s="1"/>
      <c r="CD116" s="1"/>
    </row>
    <row r="117" spans="4:82" x14ac:dyDescent="0.25">
      <c r="F117" s="9"/>
      <c r="G117" s="9"/>
      <c r="H117" s="9"/>
      <c r="I117" s="9"/>
      <c r="J117" s="9"/>
      <c r="K117" s="9"/>
      <c r="L117" s="9"/>
      <c r="M117" s="11"/>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c r="BC117" s="9"/>
      <c r="BD117" s="9"/>
      <c r="BE117" s="9"/>
      <c r="BF117" s="9"/>
      <c r="BG117" s="9"/>
      <c r="BH117" s="9"/>
      <c r="BI117" s="9"/>
      <c r="BJ117" s="9"/>
      <c r="BK117" s="9"/>
      <c r="BL117" s="9"/>
      <c r="BM117" s="9"/>
      <c r="BN117" s="9"/>
      <c r="BO117" s="9"/>
      <c r="BP117" s="9"/>
      <c r="BQ117" s="9"/>
      <c r="BR117" s="9"/>
      <c r="BS117" s="9"/>
      <c r="BT117" s="9"/>
      <c r="BU117" s="9"/>
      <c r="BV117" s="9"/>
      <c r="BW117" s="9"/>
      <c r="BX117" s="9"/>
      <c r="BY117" s="1"/>
      <c r="BZ117" s="1"/>
      <c r="CA117" s="1"/>
      <c r="CB117" s="1"/>
      <c r="CC117" s="1"/>
      <c r="CD117" s="1"/>
    </row>
    <row r="118" spans="4:82" x14ac:dyDescent="0.25">
      <c r="D118" s="21"/>
      <c r="E118" s="9"/>
      <c r="I118" s="5"/>
      <c r="J118" s="5"/>
      <c r="K118" s="5"/>
      <c r="L118" s="5"/>
      <c r="M118" s="11"/>
      <c r="P118" s="1"/>
      <c r="S118" s="1"/>
      <c r="V118" s="1"/>
      <c r="Y118" s="1"/>
      <c r="AB118" s="1"/>
      <c r="AE118" s="1"/>
      <c r="AH118" s="1"/>
      <c r="AK118" s="1"/>
      <c r="AN118" s="1"/>
      <c r="AQ118" s="1"/>
      <c r="AT118" s="1"/>
      <c r="AW118" s="1"/>
      <c r="AZ118" s="1"/>
      <c r="BC118" s="1"/>
      <c r="BF118" s="1"/>
      <c r="BI118" s="1"/>
      <c r="BJ118" s="1"/>
      <c r="BK118" s="1"/>
      <c r="BL118" s="1"/>
      <c r="BO118" s="1"/>
      <c r="BP118" s="1"/>
      <c r="BQ118" s="1"/>
      <c r="BR118" s="1"/>
      <c r="BS118" s="1"/>
      <c r="BT118" s="1"/>
      <c r="BU118" s="1"/>
      <c r="BV118" s="1"/>
      <c r="BW118" s="1"/>
      <c r="BX118" s="1"/>
      <c r="BY118" s="9"/>
      <c r="BZ118" s="9"/>
      <c r="CA118" s="9"/>
      <c r="CB118" s="9"/>
      <c r="CC118" s="9"/>
      <c r="CD118" s="9"/>
    </row>
    <row r="119" spans="4:82" x14ac:dyDescent="0.25">
      <c r="I119" s="5"/>
      <c r="J119" s="5"/>
      <c r="K119" s="5"/>
      <c r="L119" s="5"/>
      <c r="M119" s="11"/>
      <c r="P119" s="1"/>
      <c r="S119" s="1"/>
      <c r="V119" s="1"/>
      <c r="Y119" s="1"/>
      <c r="AB119" s="1"/>
      <c r="AE119" s="1"/>
      <c r="AH119" s="1"/>
      <c r="AK119" s="1"/>
      <c r="AN119" s="1"/>
      <c r="AQ119" s="1"/>
      <c r="AT119" s="1"/>
      <c r="AW119" s="1"/>
      <c r="AZ119" s="1"/>
      <c r="BC119" s="1"/>
      <c r="BF119" s="1"/>
      <c r="BI119" s="1"/>
      <c r="BJ119" s="1"/>
      <c r="BK119" s="1"/>
      <c r="BL119" s="1"/>
      <c r="BO119" s="1"/>
      <c r="BP119" s="1"/>
      <c r="BQ119" s="1"/>
      <c r="BR119" s="1"/>
      <c r="BS119" s="1"/>
      <c r="BT119" s="1"/>
      <c r="BU119" s="1"/>
      <c r="BV119" s="1"/>
      <c r="BW119" s="1"/>
      <c r="BX119" s="1"/>
    </row>
    <row r="120" spans="4:82" x14ac:dyDescent="0.25">
      <c r="I120" s="5"/>
      <c r="J120" s="5"/>
      <c r="K120" s="5"/>
      <c r="L120" s="5"/>
      <c r="M120" s="11"/>
      <c r="P120" s="1"/>
      <c r="S120" s="1"/>
      <c r="V120" s="1"/>
      <c r="Y120" s="1"/>
      <c r="AB120" s="1"/>
      <c r="AE120" s="1"/>
      <c r="AH120" s="1"/>
      <c r="AK120" s="1"/>
      <c r="AN120" s="1"/>
      <c r="AQ120" s="1"/>
      <c r="AT120" s="1"/>
      <c r="AW120" s="1"/>
      <c r="AZ120" s="1"/>
      <c r="BC120" s="1"/>
      <c r="BF120" s="1"/>
      <c r="BI120" s="1"/>
      <c r="BJ120" s="1"/>
      <c r="BK120" s="1"/>
      <c r="BL120" s="1"/>
      <c r="BO120" s="1"/>
      <c r="BP120" s="1"/>
      <c r="BQ120" s="1"/>
      <c r="BR120" s="1"/>
      <c r="BS120" s="1"/>
      <c r="BT120" s="1"/>
      <c r="BU120" s="1"/>
      <c r="BV120" s="1"/>
      <c r="BW120" s="1"/>
      <c r="BX120" s="1"/>
      <c r="BY120" s="9"/>
      <c r="BZ120" s="9"/>
      <c r="CA120" s="9"/>
      <c r="CB120" s="9"/>
      <c r="CC120" s="9"/>
      <c r="CD120" s="9"/>
    </row>
    <row r="121" spans="4:82" x14ac:dyDescent="0.25">
      <c r="I121" s="5"/>
      <c r="J121" s="5"/>
      <c r="K121" s="5"/>
      <c r="L121" s="5"/>
      <c r="M121" s="11"/>
      <c r="P121" s="1"/>
      <c r="S121" s="1"/>
      <c r="V121" s="1"/>
      <c r="Y121" s="1"/>
      <c r="AB121" s="1"/>
      <c r="AE121" s="1"/>
      <c r="AH121" s="1"/>
      <c r="AK121" s="1"/>
      <c r="AN121" s="1"/>
      <c r="AQ121" s="1"/>
      <c r="AT121" s="1"/>
      <c r="AW121" s="1"/>
      <c r="AZ121" s="1"/>
      <c r="BC121" s="1"/>
      <c r="BF121" s="1"/>
      <c r="BI121" s="1"/>
      <c r="BJ121" s="1"/>
      <c r="BK121" s="1"/>
      <c r="BL121" s="1"/>
      <c r="BO121" s="1"/>
      <c r="BP121" s="1"/>
      <c r="BQ121" s="1"/>
      <c r="BR121" s="1"/>
      <c r="BS121" s="1"/>
      <c r="BT121" s="1"/>
      <c r="BU121" s="1"/>
      <c r="BV121" s="1"/>
      <c r="BW121" s="1"/>
      <c r="BX121" s="1"/>
      <c r="BY121" s="1"/>
      <c r="BZ121" s="1"/>
      <c r="CA121" s="1"/>
      <c r="CB121" s="1"/>
      <c r="CC121" s="1"/>
      <c r="CD121" s="1"/>
    </row>
    <row r="122" spans="4:82" x14ac:dyDescent="0.25">
      <c r="I122" s="5"/>
      <c r="J122" s="5"/>
      <c r="K122" s="5"/>
      <c r="L122" s="5"/>
      <c r="M122" s="11"/>
      <c r="P122" s="1"/>
      <c r="S122" s="1"/>
      <c r="V122" s="1"/>
      <c r="Y122" s="1"/>
      <c r="AB122" s="1"/>
      <c r="AE122" s="1"/>
      <c r="AH122" s="1"/>
      <c r="AK122" s="1"/>
      <c r="AN122" s="1"/>
      <c r="AQ122" s="1"/>
      <c r="AT122" s="1"/>
      <c r="AW122" s="1"/>
      <c r="AZ122" s="1"/>
      <c r="BC122" s="1"/>
      <c r="BF122" s="1"/>
      <c r="BI122" s="1"/>
      <c r="BJ122" s="1"/>
      <c r="BK122" s="1"/>
      <c r="BL122" s="1"/>
      <c r="BO122" s="1"/>
      <c r="BP122" s="1"/>
      <c r="BQ122" s="1"/>
      <c r="BR122" s="1"/>
      <c r="BS122" s="1"/>
      <c r="BT122" s="1"/>
      <c r="BU122" s="1"/>
      <c r="BV122" s="1"/>
      <c r="BW122" s="1"/>
      <c r="BX122" s="1"/>
      <c r="BY122" s="1"/>
      <c r="BZ122" s="1"/>
      <c r="CA122" s="1"/>
      <c r="CB122" s="1"/>
      <c r="CC122" s="1"/>
      <c r="CD122" s="1"/>
    </row>
    <row r="123" spans="4:82" x14ac:dyDescent="0.25">
      <c r="I123" s="5"/>
      <c r="J123" s="5"/>
      <c r="K123" s="5"/>
      <c r="L123" s="5"/>
      <c r="M123" s="11"/>
      <c r="BY123" s="1"/>
      <c r="BZ123" s="1"/>
      <c r="CA123" s="1"/>
      <c r="CB123" s="1"/>
      <c r="CC123" s="1"/>
      <c r="CD123" s="1"/>
    </row>
    <row r="124" spans="4:82" x14ac:dyDescent="0.25">
      <c r="I124" s="5"/>
      <c r="J124" s="5"/>
      <c r="K124" s="5"/>
      <c r="L124" s="5"/>
      <c r="M124" s="11"/>
      <c r="BY124" s="1"/>
      <c r="BZ124" s="1"/>
      <c r="CA124" s="1"/>
      <c r="CB124" s="1"/>
      <c r="CC124" s="1"/>
      <c r="CD124" s="1"/>
    </row>
    <row r="125" spans="4:82" x14ac:dyDescent="0.25">
      <c r="I125" s="5"/>
      <c r="J125" s="5"/>
      <c r="K125" s="5"/>
      <c r="L125" s="5"/>
      <c r="M125" s="11"/>
      <c r="BY125" s="1"/>
      <c r="BZ125" s="1"/>
      <c r="CA125" s="1"/>
      <c r="CB125" s="1"/>
      <c r="CC125" s="1"/>
      <c r="CD125" s="1"/>
    </row>
    <row r="126" spans="4:82" x14ac:dyDescent="0.25">
      <c r="I126" s="5"/>
      <c r="J126" s="5"/>
      <c r="K126" s="5"/>
      <c r="L126" s="5"/>
      <c r="M126" s="11"/>
    </row>
    <row r="127" spans="4:82" x14ac:dyDescent="0.25">
      <c r="I127" s="5"/>
      <c r="J127" s="5"/>
      <c r="K127" s="5"/>
      <c r="L127" s="5"/>
      <c r="M127" s="11"/>
    </row>
    <row r="128" spans="4:82" x14ac:dyDescent="0.25">
      <c r="I128" s="5"/>
      <c r="J128" s="5"/>
      <c r="K128" s="5"/>
      <c r="L128" s="5"/>
      <c r="M128" s="11"/>
    </row>
    <row r="129" spans="9:13" x14ac:dyDescent="0.25">
      <c r="I129" s="5"/>
      <c r="J129" s="5"/>
      <c r="K129" s="5"/>
      <c r="L129" s="5"/>
      <c r="M129" s="11"/>
    </row>
    <row r="130" spans="9:13" x14ac:dyDescent="0.25">
      <c r="I130" s="5"/>
      <c r="J130" s="5"/>
      <c r="K130" s="5"/>
      <c r="L130" s="5"/>
      <c r="M130" s="11"/>
    </row>
    <row r="131" spans="9:13" x14ac:dyDescent="0.25">
      <c r="I131" s="5"/>
      <c r="J131" s="5"/>
      <c r="K131" s="5"/>
      <c r="L131" s="5"/>
      <c r="M131" s="11"/>
    </row>
    <row r="132" spans="9:13" x14ac:dyDescent="0.25">
      <c r="I132" s="5"/>
      <c r="J132" s="5"/>
      <c r="K132" s="5"/>
      <c r="L132" s="5"/>
      <c r="M132" s="11"/>
    </row>
    <row r="133" spans="9:13" x14ac:dyDescent="0.25">
      <c r="I133" s="5"/>
      <c r="J133" s="5"/>
      <c r="K133" s="5"/>
      <c r="L133" s="5"/>
      <c r="M133" s="11"/>
    </row>
    <row r="134" spans="9:13" x14ac:dyDescent="0.25">
      <c r="I134" s="5"/>
      <c r="J134" s="5"/>
      <c r="K134" s="5"/>
      <c r="L134" s="5"/>
      <c r="M134" s="11"/>
    </row>
    <row r="135" spans="9:13" x14ac:dyDescent="0.25">
      <c r="I135" s="5"/>
      <c r="J135" s="5"/>
      <c r="K135" s="5"/>
      <c r="L135" s="5"/>
      <c r="M135" s="11"/>
    </row>
    <row r="136" spans="9:13" x14ac:dyDescent="0.25">
      <c r="I136" s="5"/>
      <c r="J136" s="5"/>
      <c r="K136" s="5"/>
      <c r="L136" s="5"/>
      <c r="M136" s="11"/>
    </row>
    <row r="137" spans="9:13" x14ac:dyDescent="0.25">
      <c r="I137" s="5"/>
      <c r="J137" s="5"/>
      <c r="K137" s="5"/>
      <c r="L137" s="5"/>
      <c r="M137" s="11"/>
    </row>
    <row r="138" spans="9:13" x14ac:dyDescent="0.25">
      <c r="I138" s="5"/>
      <c r="J138" s="5"/>
      <c r="K138" s="5"/>
      <c r="L138" s="5"/>
      <c r="M138" s="11"/>
    </row>
    <row r="139" spans="9:13" x14ac:dyDescent="0.25">
      <c r="I139" s="5"/>
      <c r="J139" s="5"/>
      <c r="K139" s="5"/>
      <c r="L139" s="5"/>
      <c r="M139" s="11"/>
    </row>
    <row r="140" spans="9:13" x14ac:dyDescent="0.25">
      <c r="I140" s="5"/>
      <c r="J140" s="5"/>
      <c r="K140" s="5"/>
      <c r="L140" s="5"/>
      <c r="M140" s="11"/>
    </row>
    <row r="141" spans="9:13" x14ac:dyDescent="0.25">
      <c r="I141" s="5"/>
      <c r="J141" s="5"/>
      <c r="K141" s="5"/>
      <c r="L141" s="5"/>
      <c r="M141" s="11"/>
    </row>
    <row r="142" spans="9:13" x14ac:dyDescent="0.25">
      <c r="I142" s="5"/>
      <c r="J142" s="5"/>
      <c r="K142" s="5"/>
      <c r="L142" s="5"/>
      <c r="M142" s="11"/>
    </row>
    <row r="143" spans="9:13" x14ac:dyDescent="0.25">
      <c r="I143" s="5"/>
      <c r="J143" s="5"/>
      <c r="K143" s="5"/>
      <c r="L143" s="5"/>
      <c r="M143" s="11"/>
    </row>
    <row r="144" spans="9:13" x14ac:dyDescent="0.25">
      <c r="I144" s="5"/>
      <c r="J144" s="5"/>
      <c r="K144" s="5"/>
      <c r="L144" s="5"/>
      <c r="M144" s="11"/>
    </row>
    <row r="145" spans="9:13" x14ac:dyDescent="0.25">
      <c r="I145" s="5"/>
      <c r="J145" s="5"/>
      <c r="K145" s="5"/>
      <c r="L145" s="5"/>
      <c r="M145" s="11"/>
    </row>
    <row r="146" spans="9:13" x14ac:dyDescent="0.25">
      <c r="I146" s="5"/>
      <c r="J146" s="5"/>
      <c r="K146" s="5"/>
      <c r="L146" s="5"/>
      <c r="M146" s="11"/>
    </row>
    <row r="147" spans="9:13" x14ac:dyDescent="0.25">
      <c r="I147" s="5"/>
      <c r="J147" s="5"/>
      <c r="K147" s="5"/>
      <c r="L147" s="5"/>
      <c r="M147" s="11"/>
    </row>
    <row r="148" spans="9:13" x14ac:dyDescent="0.25">
      <c r="I148" s="5"/>
      <c r="J148" s="5"/>
      <c r="K148" s="5"/>
      <c r="L148" s="5"/>
      <c r="M148" s="11"/>
    </row>
    <row r="149" spans="9:13" x14ac:dyDescent="0.25">
      <c r="I149" s="5"/>
      <c r="J149" s="5"/>
      <c r="K149" s="5"/>
      <c r="L149" s="5"/>
      <c r="M149" s="11"/>
    </row>
    <row r="150" spans="9:13" x14ac:dyDescent="0.25">
      <c r="I150" s="5"/>
      <c r="J150" s="5"/>
      <c r="K150" s="5"/>
      <c r="L150" s="5"/>
      <c r="M150" s="11"/>
    </row>
    <row r="151" spans="9:13" x14ac:dyDescent="0.25">
      <c r="I151" s="5"/>
      <c r="J151" s="5"/>
      <c r="K151" s="5"/>
      <c r="L151" s="5"/>
      <c r="M151" s="11"/>
    </row>
    <row r="152" spans="9:13" x14ac:dyDescent="0.25">
      <c r="I152" s="5"/>
      <c r="J152" s="5"/>
      <c r="K152" s="5"/>
      <c r="L152" s="5"/>
      <c r="M152" s="11"/>
    </row>
    <row r="153" spans="9:13" x14ac:dyDescent="0.25">
      <c r="I153" s="5"/>
      <c r="J153" s="5"/>
      <c r="K153" s="5"/>
      <c r="L153" s="5"/>
      <c r="M153" s="11"/>
    </row>
    <row r="154" spans="9:13" x14ac:dyDescent="0.25">
      <c r="I154" s="5"/>
      <c r="J154" s="5"/>
      <c r="K154" s="5"/>
      <c r="L154" s="5"/>
      <c r="M154" s="20"/>
    </row>
    <row r="155" spans="9:13" x14ac:dyDescent="0.25">
      <c r="I155" s="5"/>
      <c r="J155" s="5"/>
      <c r="K155" s="5"/>
      <c r="L155" s="5"/>
      <c r="M155" s="14"/>
    </row>
    <row r="156" spans="9:13" x14ac:dyDescent="0.25">
      <c r="I156" s="15"/>
    </row>
    <row r="157" spans="9:13" x14ac:dyDescent="0.25">
      <c r="I157" s="15"/>
    </row>
    <row r="158" spans="9:13" x14ac:dyDescent="0.25">
      <c r="I158" s="5"/>
      <c r="J158" s="5"/>
      <c r="K158" s="5"/>
      <c r="L158" s="5"/>
      <c r="M158" s="5"/>
    </row>
    <row r="159" spans="9:13" x14ac:dyDescent="0.25">
      <c r="M159" s="5"/>
    </row>
    <row r="160" spans="9:13" x14ac:dyDescent="0.25">
      <c r="M160" s="5"/>
    </row>
    <row r="161" spans="9:13" x14ac:dyDescent="0.25">
      <c r="M161" s="5"/>
    </row>
    <row r="162" spans="9:13" x14ac:dyDescent="0.25">
      <c r="M162" s="5"/>
    </row>
    <row r="163" spans="9:13" x14ac:dyDescent="0.25">
      <c r="M163" s="5"/>
    </row>
    <row r="164" spans="9:13" x14ac:dyDescent="0.25">
      <c r="I164" s="17"/>
      <c r="J164" s="17"/>
      <c r="K164" s="17"/>
      <c r="L164" s="17"/>
      <c r="M164" s="15"/>
    </row>
    <row r="165" spans="9:13" x14ac:dyDescent="0.25">
      <c r="I165" s="17"/>
      <c r="J165" s="17"/>
      <c r="K165" s="17"/>
      <c r="L165" s="17"/>
      <c r="M165" s="15"/>
    </row>
    <row r="166" spans="9:13" x14ac:dyDescent="0.25">
      <c r="I166" s="4"/>
      <c r="J166" s="4"/>
      <c r="K166" s="4"/>
      <c r="L166" s="4"/>
      <c r="M166" s="18"/>
    </row>
    <row r="167" spans="9:13" x14ac:dyDescent="0.25">
      <c r="I167" s="19"/>
      <c r="J167" s="19"/>
      <c r="K167" s="19"/>
      <c r="L167" s="19"/>
      <c r="M167" s="19"/>
    </row>
    <row r="168" spans="9:13" x14ac:dyDescent="0.25">
      <c r="I168" s="4"/>
      <c r="J168" s="4"/>
      <c r="K168" s="4"/>
      <c r="L168" s="4"/>
      <c r="M168" s="18"/>
    </row>
    <row r="169" spans="9:13" x14ac:dyDescent="0.25">
      <c r="I169" s="4"/>
      <c r="J169" s="4"/>
      <c r="K169" s="4"/>
      <c r="L169" s="4"/>
      <c r="M169" s="18"/>
    </row>
    <row r="170" spans="9:13" x14ac:dyDescent="0.25">
      <c r="I170" s="4"/>
      <c r="J170" s="4"/>
      <c r="K170" s="4"/>
      <c r="L170" s="4"/>
      <c r="M170" s="18"/>
    </row>
    <row r="171" spans="9:13" x14ac:dyDescent="0.25">
      <c r="I171" s="19"/>
      <c r="J171" s="19"/>
      <c r="K171" s="19"/>
      <c r="L171" s="19"/>
      <c r="M171" s="19"/>
    </row>
    <row r="172" spans="9:13" x14ac:dyDescent="0.25">
      <c r="I172" s="4"/>
      <c r="J172" s="4"/>
      <c r="K172" s="4"/>
      <c r="L172" s="4"/>
      <c r="M172" s="18"/>
    </row>
    <row r="173" spans="9:13" x14ac:dyDescent="0.25">
      <c r="I173" s="1"/>
      <c r="J173" s="1"/>
      <c r="K173" s="1"/>
      <c r="L173" s="1"/>
      <c r="M173" s="20"/>
    </row>
    <row r="174" spans="9:13" x14ac:dyDescent="0.25">
      <c r="I174" s="1"/>
      <c r="J174" s="1"/>
      <c r="K174" s="1"/>
      <c r="M174" s="5"/>
    </row>
    <row r="175" spans="9:13" x14ac:dyDescent="0.25">
      <c r="I175" s="1"/>
      <c r="J175" s="1"/>
      <c r="K175" s="1"/>
      <c r="M175" s="5"/>
    </row>
    <row r="176" spans="9:13" x14ac:dyDescent="0.25">
      <c r="I176" s="1"/>
      <c r="J176" s="1"/>
      <c r="K176" s="1"/>
      <c r="M176" s="5"/>
    </row>
    <row r="177" spans="9:13" x14ac:dyDescent="0.25">
      <c r="I177" s="1"/>
      <c r="J177" s="1"/>
      <c r="K177" s="1"/>
      <c r="M177" s="5"/>
    </row>
    <row r="178" spans="9:13" x14ac:dyDescent="0.25">
      <c r="I178" s="1"/>
      <c r="J178" s="1"/>
      <c r="K178" s="1"/>
      <c r="M178" s="5"/>
    </row>
    <row r="179" spans="9:13" x14ac:dyDescent="0.25">
      <c r="I179" s="1"/>
      <c r="J179" s="1"/>
      <c r="K179" s="1"/>
      <c r="M179" s="5"/>
    </row>
    <row r="180" spans="9:13" x14ac:dyDescent="0.25">
      <c r="I180" s="1"/>
      <c r="J180" s="1"/>
      <c r="K180" s="1"/>
      <c r="M180" s="5"/>
    </row>
    <row r="181" spans="9:13" x14ac:dyDescent="0.25">
      <c r="I181" s="1"/>
      <c r="J181" s="1"/>
      <c r="K181" s="1"/>
      <c r="M181" s="5"/>
    </row>
    <row r="182" spans="9:13" x14ac:dyDescent="0.25">
      <c r="I182" s="1"/>
      <c r="J182" s="1"/>
      <c r="K182" s="1"/>
      <c r="M182" s="5"/>
    </row>
    <row r="183" spans="9:13" x14ac:dyDescent="0.25">
      <c r="I183" s="1"/>
      <c r="J183" s="1"/>
      <c r="K183" s="1"/>
      <c r="M183" s="5"/>
    </row>
    <row r="184" spans="9:13" x14ac:dyDescent="0.25">
      <c r="I184" s="1"/>
      <c r="J184" s="1"/>
      <c r="K184" s="1"/>
      <c r="M184" s="5"/>
    </row>
    <row r="185" spans="9:13" x14ac:dyDescent="0.25">
      <c r="I185" s="1"/>
      <c r="J185" s="1"/>
      <c r="K185" s="1"/>
      <c r="M185" s="5"/>
    </row>
    <row r="186" spans="9:13" x14ac:dyDescent="0.25">
      <c r="I186" s="1"/>
      <c r="J186" s="1"/>
      <c r="K186" s="1"/>
      <c r="M186" s="5"/>
    </row>
    <row r="187" spans="9:13" x14ac:dyDescent="0.25">
      <c r="I187" s="1"/>
      <c r="J187" s="1"/>
      <c r="K187" s="1"/>
      <c r="M187" s="5"/>
    </row>
    <row r="188" spans="9:13" x14ac:dyDescent="0.25">
      <c r="I188" s="1"/>
      <c r="J188" s="1"/>
      <c r="K188" s="1"/>
      <c r="M188" s="5"/>
    </row>
    <row r="189" spans="9:13" x14ac:dyDescent="0.25">
      <c r="I189" s="1"/>
      <c r="J189" s="1"/>
      <c r="K189" s="1"/>
      <c r="M189" s="5"/>
    </row>
    <row r="190" spans="9:13" x14ac:dyDescent="0.25">
      <c r="I190" s="1"/>
      <c r="J190" s="1"/>
      <c r="K190" s="1"/>
      <c r="M190" s="5"/>
    </row>
    <row r="191" spans="9:13" x14ac:dyDescent="0.25">
      <c r="I191" s="9"/>
      <c r="J191" s="9"/>
      <c r="K191" s="9"/>
      <c r="M191" s="9"/>
    </row>
    <row r="192" spans="9:13" x14ac:dyDescent="0.25">
      <c r="I192" s="1"/>
      <c r="J192" s="1"/>
      <c r="K192" s="1"/>
      <c r="M192" s="5"/>
    </row>
    <row r="193" spans="9:13" x14ac:dyDescent="0.25">
      <c r="I193" s="1"/>
      <c r="J193" s="1"/>
      <c r="K193" s="1"/>
      <c r="M193" s="5"/>
    </row>
    <row r="194" spans="9:13" x14ac:dyDescent="0.25">
      <c r="I194" s="1"/>
      <c r="J194" s="1"/>
      <c r="K194" s="1"/>
    </row>
    <row r="195" spans="9:13" x14ac:dyDescent="0.25">
      <c r="I195" s="1"/>
      <c r="J195" s="1"/>
      <c r="K195" s="1"/>
      <c r="M195" s="5"/>
    </row>
    <row r="196" spans="9:13" x14ac:dyDescent="0.25">
      <c r="I196" s="9"/>
      <c r="J196" s="9"/>
      <c r="K196" s="9"/>
      <c r="M196" s="9"/>
    </row>
    <row r="197" spans="9:13" x14ac:dyDescent="0.25">
      <c r="M197" s="5"/>
    </row>
    <row r="198" spans="9:13" x14ac:dyDescent="0.25">
      <c r="I198" s="9"/>
      <c r="J198" s="9"/>
      <c r="K198" s="9"/>
      <c r="M198" s="9"/>
    </row>
    <row r="199" spans="9:13" x14ac:dyDescent="0.25">
      <c r="I199" s="1"/>
      <c r="J199" s="1"/>
      <c r="K199" s="1"/>
    </row>
    <row r="200" spans="9:13" x14ac:dyDescent="0.25">
      <c r="I200" s="1"/>
      <c r="J200" s="1"/>
      <c r="K200" s="1"/>
    </row>
    <row r="201" spans="9:13" x14ac:dyDescent="0.25">
      <c r="I201" s="1"/>
      <c r="J201" s="1"/>
      <c r="K201" s="1"/>
    </row>
    <row r="202" spans="9:13" x14ac:dyDescent="0.25">
      <c r="I202" s="1"/>
      <c r="J202" s="1"/>
      <c r="K202" s="1"/>
    </row>
    <row r="203" spans="9:13" x14ac:dyDescent="0.25">
      <c r="I203" s="1"/>
      <c r="J203" s="1"/>
      <c r="K203" s="1"/>
    </row>
  </sheetData>
  <sheetProtection insertColumns="0" insertRows="0" autoFilter="0"/>
  <autoFilter ref="A11:CD85" xr:uid="{B67A3B83-90C9-4335-855A-7161E014DD3C}"/>
  <mergeCells count="129">
    <mergeCell ref="BD79:BD81"/>
    <mergeCell ref="BV79:BV81"/>
    <mergeCell ref="BE79:BE81"/>
    <mergeCell ref="BF79:BF81"/>
    <mergeCell ref="AR79:AR81"/>
    <mergeCell ref="AS79:AS81"/>
    <mergeCell ref="AT79:AT81"/>
    <mergeCell ref="AU79:AU81"/>
    <mergeCell ref="AV79:AV81"/>
    <mergeCell ref="BG79:BG81"/>
    <mergeCell ref="BH79:BH81"/>
    <mergeCell ref="BI79:BI81"/>
    <mergeCell ref="BJ79:BJ81"/>
    <mergeCell ref="BK79:BK81"/>
    <mergeCell ref="BB79:BB81"/>
    <mergeCell ref="BC79:BC81"/>
    <mergeCell ref="BW79:BW81"/>
    <mergeCell ref="BX79:BX81"/>
    <mergeCell ref="BQ79:BQ81"/>
    <mergeCell ref="BR79:BR81"/>
    <mergeCell ref="BS79:BS81"/>
    <mergeCell ref="BT79:BT81"/>
    <mergeCell ref="BU79:BU81"/>
    <mergeCell ref="BL79:BL81"/>
    <mergeCell ref="BM79:BM81"/>
    <mergeCell ref="BN79:BN81"/>
    <mergeCell ref="BO79:BO81"/>
    <mergeCell ref="BP79:BP81"/>
    <mergeCell ref="A10:M10"/>
    <mergeCell ref="Q79:Q81"/>
    <mergeCell ref="R79:R81"/>
    <mergeCell ref="X79:X81"/>
    <mergeCell ref="C69:C71"/>
    <mergeCell ref="C60:C62"/>
    <mergeCell ref="C54:C56"/>
    <mergeCell ref="C51:C53"/>
    <mergeCell ref="AW79:AW81"/>
    <mergeCell ref="AO79:AO81"/>
    <mergeCell ref="AP79:AP81"/>
    <mergeCell ref="AQ79:AQ81"/>
    <mergeCell ref="AI79:AI81"/>
    <mergeCell ref="AJ79:AJ81"/>
    <mergeCell ref="AK79:AK81"/>
    <mergeCell ref="AL79:AL81"/>
    <mergeCell ref="AI10:AK10"/>
    <mergeCell ref="Z10:AB10"/>
    <mergeCell ref="AC10:AE10"/>
    <mergeCell ref="AH79:AH81"/>
    <mergeCell ref="C48:C50"/>
    <mergeCell ref="C42:C44"/>
    <mergeCell ref="C45:C47"/>
    <mergeCell ref="C39:C41"/>
    <mergeCell ref="A7:B7"/>
    <mergeCell ref="A2:B2"/>
    <mergeCell ref="A3:B3"/>
    <mergeCell ref="A4:B4"/>
    <mergeCell ref="A5:B5"/>
    <mergeCell ref="A6:B6"/>
    <mergeCell ref="N79:N81"/>
    <mergeCell ref="O79:O81"/>
    <mergeCell ref="P79:P81"/>
    <mergeCell ref="J79:J81"/>
    <mergeCell ref="K79:K81"/>
    <mergeCell ref="B79:B81"/>
    <mergeCell ref="C79:C81"/>
    <mergeCell ref="A78:B78"/>
    <mergeCell ref="C36:C38"/>
    <mergeCell ref="C33:C35"/>
    <mergeCell ref="C30:C32"/>
    <mergeCell ref="C27:C29"/>
    <mergeCell ref="C24:C26"/>
    <mergeCell ref="C75:C77"/>
    <mergeCell ref="F79:F81"/>
    <mergeCell ref="E79:E81"/>
    <mergeCell ref="A79:A81"/>
    <mergeCell ref="D79:D81"/>
    <mergeCell ref="C66:C68"/>
    <mergeCell ref="AC79:AC81"/>
    <mergeCell ref="AD79:AD81"/>
    <mergeCell ref="AE79:AE81"/>
    <mergeCell ref="CB12:CB14"/>
    <mergeCell ref="AF79:AF81"/>
    <mergeCell ref="AG79:AG81"/>
    <mergeCell ref="AA79:AA81"/>
    <mergeCell ref="AB79:AB81"/>
    <mergeCell ref="S79:S81"/>
    <mergeCell ref="T79:T81"/>
    <mergeCell ref="U79:U81"/>
    <mergeCell ref="V79:V81"/>
    <mergeCell ref="W79:W81"/>
    <mergeCell ref="Y79:Y81"/>
    <mergeCell ref="Z79:Z81"/>
    <mergeCell ref="C18:C20"/>
    <mergeCell ref="C72:C74"/>
    <mergeCell ref="AM79:AM81"/>
    <mergeCell ref="AN79:AN81"/>
    <mergeCell ref="AX79:AX81"/>
    <mergeCell ref="AY79:AY81"/>
    <mergeCell ref="AZ79:AZ81"/>
    <mergeCell ref="BA79:BA81"/>
    <mergeCell ref="BV10:BX10"/>
    <mergeCell ref="N10:P10"/>
    <mergeCell ref="Q10:S10"/>
    <mergeCell ref="T10:V10"/>
    <mergeCell ref="W10:Y10"/>
    <mergeCell ref="AL10:AN10"/>
    <mergeCell ref="BG10:BI10"/>
    <mergeCell ref="BJ10:BL10"/>
    <mergeCell ref="BM10:BO10"/>
    <mergeCell ref="BP10:BR10"/>
    <mergeCell ref="BS10:BU10"/>
    <mergeCell ref="AO10:AQ10"/>
    <mergeCell ref="AR10:AT10"/>
    <mergeCell ref="AU10:AW10"/>
    <mergeCell ref="AX10:AZ10"/>
    <mergeCell ref="BA10:BC10"/>
    <mergeCell ref="BD10:BF10"/>
    <mergeCell ref="AF10:AH10"/>
    <mergeCell ref="BY9:CD9"/>
    <mergeCell ref="BY10:CA10"/>
    <mergeCell ref="CB10:CD10"/>
    <mergeCell ref="BY79:BY81"/>
    <mergeCell ref="BZ79:BZ81"/>
    <mergeCell ref="CA79:CA81"/>
    <mergeCell ref="CB79:CB81"/>
    <mergeCell ref="CC79:CC81"/>
    <mergeCell ref="CD79:CD81"/>
    <mergeCell ref="CC12:CC14"/>
    <mergeCell ref="BZ12:BZ14"/>
  </mergeCells>
  <dataValidations count="2">
    <dataValidation type="list" allowBlank="1" showInputMessage="1" showErrorMessage="1" sqref="L79" xr:uid="{DCE7E58C-BD77-4EEB-85AB-A683636A5812}">
      <formula1>"Y, N"</formula1>
    </dataValidation>
    <dataValidation type="list" allowBlank="1" showInputMessage="1" showErrorMessage="1" sqref="I18 I21 I24 I27 I15 I33 I57" xr:uid="{1E7BED36-2C85-496C-85B5-12441E4AEFE9}">
      <formula1>"Y,N"</formula1>
    </dataValidation>
  </dataValidations>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autoPageBreaks="0"/>
  </sheetPr>
  <dimension ref="A1:CD65"/>
  <sheetViews>
    <sheetView topLeftCell="A15" zoomScale="90" zoomScaleNormal="90" workbookViewId="0">
      <pane xSplit="1" topLeftCell="F1" activePane="topRight" state="frozen"/>
      <selection activeCell="A11" sqref="A11"/>
      <selection pane="topRight" activeCell="K16" sqref="K16:L16"/>
    </sheetView>
  </sheetViews>
  <sheetFormatPr defaultColWidth="9.140625" defaultRowHeight="15" x14ac:dyDescent="0.25"/>
  <cols>
    <col min="1" max="1" width="21.85546875" style="2" customWidth="1"/>
    <col min="2" max="2" width="45.5703125" style="2" customWidth="1"/>
    <col min="3" max="3" width="50.5703125" style="2" customWidth="1"/>
    <col min="4" max="4" width="45.5703125" style="15" customWidth="1"/>
    <col min="5" max="6" width="19.42578125" style="5" customWidth="1"/>
    <col min="7" max="7" width="23.42578125" style="5" customWidth="1"/>
    <col min="8" max="8" width="19.42578125" style="5" customWidth="1"/>
    <col min="9" max="9" width="32" style="2" customWidth="1"/>
    <col min="10" max="10" width="31.42578125" style="2" customWidth="1"/>
    <col min="11" max="11" width="19.42578125" style="2" customWidth="1"/>
    <col min="12" max="12" width="38.42578125" style="2" customWidth="1"/>
    <col min="13" max="13" width="23.42578125" style="2" customWidth="1"/>
    <col min="14" max="82" width="18.5703125" style="2" customWidth="1"/>
    <col min="83" max="16384" width="9.140625" style="2"/>
  </cols>
  <sheetData>
    <row r="1" spans="1:82" x14ac:dyDescent="0.25">
      <c r="A1" s="63" t="s">
        <v>690</v>
      </c>
      <c r="B1" s="4"/>
      <c r="C1" s="3"/>
      <c r="D1" s="4"/>
    </row>
    <row r="2" spans="1:82" x14ac:dyDescent="0.25">
      <c r="A2" s="403" t="s">
        <v>82</v>
      </c>
      <c r="B2" s="403"/>
      <c r="C2" s="23" t="str">
        <f>'EandC metrics (AD)'!C2</f>
        <v>Iowa</v>
      </c>
      <c r="D2" s="6"/>
    </row>
    <row r="3" spans="1:82" ht="15" customHeight="1" x14ac:dyDescent="0.25">
      <c r="A3" s="360" t="s">
        <v>83</v>
      </c>
      <c r="B3" s="360"/>
      <c r="C3" s="23" t="str">
        <f>'EandC metrics (AD)'!C3</f>
        <v>Iowa Wellness Plan</v>
      </c>
      <c r="D3" s="7"/>
    </row>
    <row r="4" spans="1:82" ht="31.5" customHeight="1" x14ac:dyDescent="0.25">
      <c r="A4" s="360" t="s">
        <v>282</v>
      </c>
      <c r="B4" s="360"/>
      <c r="C4" s="50" t="s">
        <v>711</v>
      </c>
      <c r="D4" s="6"/>
    </row>
    <row r="5" spans="1:82" ht="31.5" customHeight="1" x14ac:dyDescent="0.25">
      <c r="A5" s="361" t="s">
        <v>283</v>
      </c>
      <c r="B5" s="361"/>
      <c r="C5" s="25" t="s">
        <v>714</v>
      </c>
      <c r="D5" s="8"/>
    </row>
    <row r="6" spans="1:82" ht="31.5" customHeight="1" x14ac:dyDescent="0.25">
      <c r="A6" s="361" t="s">
        <v>284</v>
      </c>
      <c r="B6" s="361"/>
      <c r="C6" s="51" t="s">
        <v>719</v>
      </c>
      <c r="D6" s="2"/>
    </row>
    <row r="7" spans="1:82" ht="31.5" customHeight="1" x14ac:dyDescent="0.25">
      <c r="A7" s="360" t="s">
        <v>275</v>
      </c>
      <c r="B7" s="360"/>
      <c r="C7" s="23" t="str">
        <f>'EandC metrics (AD)'!C7</f>
        <v>10/01/2024- 12/31/2024</v>
      </c>
      <c r="D7" s="6"/>
    </row>
    <row r="8" spans="1:82" x14ac:dyDescent="0.25">
      <c r="A8" s="40" t="s">
        <v>295</v>
      </c>
    </row>
    <row r="9" spans="1:82" ht="21" customHeight="1" x14ac:dyDescent="0.3">
      <c r="A9" s="56" t="s">
        <v>695</v>
      </c>
      <c r="B9" s="56"/>
      <c r="C9" s="56"/>
      <c r="D9" s="56"/>
      <c r="E9" s="56"/>
      <c r="F9" s="9"/>
      <c r="G9" s="9"/>
      <c r="H9" s="9"/>
      <c r="I9" s="35"/>
      <c r="J9" s="35"/>
      <c r="K9" s="35"/>
      <c r="M9" s="9"/>
      <c r="N9" s="35"/>
      <c r="O9" s="35"/>
      <c r="P9" s="35"/>
      <c r="Q9" s="35"/>
      <c r="R9" s="35"/>
      <c r="S9" s="35"/>
      <c r="T9" s="5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62" t="s">
        <v>649</v>
      </c>
      <c r="BZ9" s="363"/>
      <c r="CA9" s="363"/>
      <c r="CB9" s="363"/>
      <c r="CC9" s="363"/>
      <c r="CD9" s="363"/>
    </row>
    <row r="10" spans="1:82" s="10" customFormat="1" ht="15.75" customHeight="1" x14ac:dyDescent="0.25">
      <c r="A10" s="358" t="s">
        <v>319</v>
      </c>
      <c r="B10" s="358"/>
      <c r="C10" s="358"/>
      <c r="D10" s="358"/>
      <c r="E10" s="358"/>
      <c r="F10" s="358"/>
      <c r="G10" s="358"/>
      <c r="H10" s="358"/>
      <c r="I10" s="358"/>
      <c r="J10" s="358"/>
      <c r="K10" s="358"/>
      <c r="L10" s="358"/>
      <c r="M10" s="359"/>
      <c r="N10" s="349" t="s">
        <v>316</v>
      </c>
      <c r="O10" s="350"/>
      <c r="P10" s="351"/>
      <c r="Q10" s="383" t="s">
        <v>669</v>
      </c>
      <c r="R10" s="350"/>
      <c r="S10" s="351"/>
      <c r="T10" s="349" t="s">
        <v>657</v>
      </c>
      <c r="U10" s="350"/>
      <c r="V10" s="351"/>
      <c r="W10" s="349" t="s">
        <v>663</v>
      </c>
      <c r="X10" s="350"/>
      <c r="Y10" s="351"/>
      <c r="Z10" s="349" t="s">
        <v>209</v>
      </c>
      <c r="AA10" s="350"/>
      <c r="AB10" s="351"/>
      <c r="AC10" s="349" t="s">
        <v>41</v>
      </c>
      <c r="AD10" s="350"/>
      <c r="AE10" s="351"/>
      <c r="AF10" s="349" t="s">
        <v>42</v>
      </c>
      <c r="AG10" s="350"/>
      <c r="AH10" s="351"/>
      <c r="AI10" s="349" t="s">
        <v>43</v>
      </c>
      <c r="AJ10" s="350"/>
      <c r="AK10" s="351"/>
      <c r="AL10" s="349" t="s">
        <v>44</v>
      </c>
      <c r="AM10" s="350"/>
      <c r="AN10" s="351"/>
      <c r="AO10" s="349" t="s">
        <v>45</v>
      </c>
      <c r="AP10" s="350"/>
      <c r="AQ10" s="351"/>
      <c r="AR10" s="349" t="s">
        <v>46</v>
      </c>
      <c r="AS10" s="350"/>
      <c r="AT10" s="351"/>
      <c r="AU10" s="349" t="s">
        <v>47</v>
      </c>
      <c r="AV10" s="350"/>
      <c r="AW10" s="351"/>
      <c r="AX10" s="349" t="s">
        <v>113</v>
      </c>
      <c r="AY10" s="350"/>
      <c r="AZ10" s="351"/>
      <c r="BA10" s="349" t="s">
        <v>114</v>
      </c>
      <c r="BB10" s="350"/>
      <c r="BC10" s="351"/>
      <c r="BD10" s="349" t="s">
        <v>115</v>
      </c>
      <c r="BE10" s="350"/>
      <c r="BF10" s="351"/>
      <c r="BG10" s="349" t="s">
        <v>116</v>
      </c>
      <c r="BH10" s="350"/>
      <c r="BI10" s="351"/>
      <c r="BJ10" s="349" t="s">
        <v>70</v>
      </c>
      <c r="BK10" s="350"/>
      <c r="BL10" s="351"/>
      <c r="BM10" s="349" t="s">
        <v>71</v>
      </c>
      <c r="BN10" s="350"/>
      <c r="BO10" s="351"/>
      <c r="BP10" s="349" t="s">
        <v>119</v>
      </c>
      <c r="BQ10" s="350"/>
      <c r="BR10" s="351"/>
      <c r="BS10" s="349" t="s">
        <v>120</v>
      </c>
      <c r="BT10" s="350"/>
      <c r="BU10" s="351"/>
      <c r="BV10" s="349" t="s">
        <v>121</v>
      </c>
      <c r="BW10" s="350"/>
      <c r="BX10" s="351"/>
      <c r="BY10" s="364" t="s">
        <v>650</v>
      </c>
      <c r="BZ10" s="365"/>
      <c r="CA10" s="366"/>
      <c r="CB10" s="364" t="s">
        <v>651</v>
      </c>
      <c r="CC10" s="365"/>
      <c r="CD10" s="366"/>
    </row>
    <row r="11" spans="1:82" s="10" customFormat="1" ht="91.5" customHeight="1" x14ac:dyDescent="0.3">
      <c r="A11" s="36" t="s">
        <v>324</v>
      </c>
      <c r="B11" s="36" t="s">
        <v>325</v>
      </c>
      <c r="C11" s="36" t="s">
        <v>326</v>
      </c>
      <c r="D11" s="36" t="s">
        <v>463</v>
      </c>
      <c r="E11" s="36" t="s">
        <v>327</v>
      </c>
      <c r="F11" s="36" t="s">
        <v>328</v>
      </c>
      <c r="G11" s="36" t="s">
        <v>516</v>
      </c>
      <c r="H11" s="36" t="s">
        <v>550</v>
      </c>
      <c r="I11" s="36" t="s">
        <v>329</v>
      </c>
      <c r="J11" s="36" t="s">
        <v>554</v>
      </c>
      <c r="K11" s="36" t="s">
        <v>330</v>
      </c>
      <c r="L11" s="36" t="s">
        <v>331</v>
      </c>
      <c r="M11" s="36" t="s">
        <v>332</v>
      </c>
      <c r="N11" s="41" t="s">
        <v>317</v>
      </c>
      <c r="O11" s="36" t="s">
        <v>318</v>
      </c>
      <c r="P11" s="36" t="s">
        <v>495</v>
      </c>
      <c r="Q11" s="41" t="s">
        <v>213</v>
      </c>
      <c r="R11" s="36" t="s">
        <v>296</v>
      </c>
      <c r="S11" s="36" t="s">
        <v>519</v>
      </c>
      <c r="T11" s="41" t="s">
        <v>214</v>
      </c>
      <c r="U11" s="36" t="s">
        <v>297</v>
      </c>
      <c r="V11" s="36" t="s">
        <v>670</v>
      </c>
      <c r="W11" s="41" t="s">
        <v>662</v>
      </c>
      <c r="X11" s="36" t="s">
        <v>667</v>
      </c>
      <c r="Y11" s="36" t="s">
        <v>671</v>
      </c>
      <c r="Z11" s="41" t="s">
        <v>215</v>
      </c>
      <c r="AA11" s="36" t="s">
        <v>298</v>
      </c>
      <c r="AB11" s="36" t="s">
        <v>520</v>
      </c>
      <c r="AC11" s="41" t="s">
        <v>216</v>
      </c>
      <c r="AD11" s="36" t="s">
        <v>299</v>
      </c>
      <c r="AE11" s="36" t="s">
        <v>499</v>
      </c>
      <c r="AF11" s="41" t="s">
        <v>231</v>
      </c>
      <c r="AG11" s="36" t="s">
        <v>300</v>
      </c>
      <c r="AH11" s="36" t="s">
        <v>521</v>
      </c>
      <c r="AI11" s="41" t="s">
        <v>230</v>
      </c>
      <c r="AJ11" s="36" t="s">
        <v>301</v>
      </c>
      <c r="AK11" s="36" t="s">
        <v>522</v>
      </c>
      <c r="AL11" s="41" t="s">
        <v>229</v>
      </c>
      <c r="AM11" s="36" t="s">
        <v>302</v>
      </c>
      <c r="AN11" s="36" t="s">
        <v>523</v>
      </c>
      <c r="AO11" s="41" t="s">
        <v>228</v>
      </c>
      <c r="AP11" s="36" t="s">
        <v>303</v>
      </c>
      <c r="AQ11" s="36" t="s">
        <v>524</v>
      </c>
      <c r="AR11" s="41" t="s">
        <v>227</v>
      </c>
      <c r="AS11" s="36" t="s">
        <v>304</v>
      </c>
      <c r="AT11" s="36" t="s">
        <v>525</v>
      </c>
      <c r="AU11" s="41" t="s">
        <v>226</v>
      </c>
      <c r="AV11" s="36" t="s">
        <v>305</v>
      </c>
      <c r="AW11" s="36" t="s">
        <v>526</v>
      </c>
      <c r="AX11" s="41" t="s">
        <v>225</v>
      </c>
      <c r="AY11" s="36" t="s">
        <v>306</v>
      </c>
      <c r="AZ11" s="36" t="s">
        <v>527</v>
      </c>
      <c r="BA11" s="41" t="s">
        <v>224</v>
      </c>
      <c r="BB11" s="36" t="s">
        <v>307</v>
      </c>
      <c r="BC11" s="36" t="s">
        <v>528</v>
      </c>
      <c r="BD11" s="41" t="s">
        <v>223</v>
      </c>
      <c r="BE11" s="36" t="s">
        <v>308</v>
      </c>
      <c r="BF11" s="36" t="s">
        <v>529</v>
      </c>
      <c r="BG11" s="41" t="s">
        <v>222</v>
      </c>
      <c r="BH11" s="36" t="s">
        <v>309</v>
      </c>
      <c r="BI11" s="36" t="s">
        <v>530</v>
      </c>
      <c r="BJ11" s="41" t="s">
        <v>221</v>
      </c>
      <c r="BK11" s="36" t="s">
        <v>310</v>
      </c>
      <c r="BL11" s="36" t="s">
        <v>531</v>
      </c>
      <c r="BM11" s="41" t="s">
        <v>220</v>
      </c>
      <c r="BN11" s="36" t="s">
        <v>311</v>
      </c>
      <c r="BO11" s="36" t="s">
        <v>532</v>
      </c>
      <c r="BP11" s="41" t="s">
        <v>219</v>
      </c>
      <c r="BQ11" s="36" t="s">
        <v>312</v>
      </c>
      <c r="BR11" s="36" t="s">
        <v>533</v>
      </c>
      <c r="BS11" s="41" t="s">
        <v>218</v>
      </c>
      <c r="BT11" s="36" t="s">
        <v>313</v>
      </c>
      <c r="BU11" s="36" t="s">
        <v>534</v>
      </c>
      <c r="BV11" s="41" t="s">
        <v>217</v>
      </c>
      <c r="BW11" s="36" t="s">
        <v>314</v>
      </c>
      <c r="BX11" s="36" t="s">
        <v>535</v>
      </c>
      <c r="BY11" s="255" t="s">
        <v>654</v>
      </c>
      <c r="BZ11" s="256" t="s">
        <v>664</v>
      </c>
      <c r="CA11" s="257" t="s">
        <v>665</v>
      </c>
      <c r="CB11" s="255" t="s">
        <v>654</v>
      </c>
      <c r="CC11" s="256" t="s">
        <v>655</v>
      </c>
      <c r="CD11" s="257" t="s">
        <v>665</v>
      </c>
    </row>
    <row r="12" spans="1:82" s="11" customFormat="1" ht="90.75" thickBot="1" x14ac:dyDescent="0.3">
      <c r="A12" s="76" t="s">
        <v>289</v>
      </c>
      <c r="B12" s="76" t="s">
        <v>433</v>
      </c>
      <c r="C12" s="76" t="s">
        <v>419</v>
      </c>
      <c r="D12" s="76" t="s">
        <v>443</v>
      </c>
      <c r="E12" s="76" t="s">
        <v>251</v>
      </c>
      <c r="F12" s="76" t="s">
        <v>246</v>
      </c>
      <c r="G12" s="76" t="s">
        <v>256</v>
      </c>
      <c r="H12" s="76" t="s">
        <v>546</v>
      </c>
      <c r="I12" s="76" t="s">
        <v>543</v>
      </c>
      <c r="J12" s="76" t="s">
        <v>234</v>
      </c>
      <c r="K12" s="76" t="s">
        <v>235</v>
      </c>
      <c r="L12" s="76" t="s">
        <v>236</v>
      </c>
      <c r="M12" s="76" t="s">
        <v>248</v>
      </c>
      <c r="N12" s="77" t="s">
        <v>344</v>
      </c>
      <c r="O12" s="76" t="s">
        <v>257</v>
      </c>
      <c r="P12" s="78" t="s">
        <v>344</v>
      </c>
      <c r="Q12" s="77" t="s">
        <v>344</v>
      </c>
      <c r="R12" s="76" t="s">
        <v>241</v>
      </c>
      <c r="S12" s="78" t="s">
        <v>344</v>
      </c>
      <c r="T12" s="77" t="s">
        <v>344</v>
      </c>
      <c r="U12" s="76" t="s">
        <v>241</v>
      </c>
      <c r="V12" s="78" t="s">
        <v>344</v>
      </c>
      <c r="W12" s="77" t="s">
        <v>344</v>
      </c>
      <c r="X12" s="76" t="s">
        <v>241</v>
      </c>
      <c r="Y12" s="78" t="s">
        <v>344</v>
      </c>
      <c r="Z12" s="77" t="s">
        <v>344</v>
      </c>
      <c r="AA12" s="76" t="s">
        <v>264</v>
      </c>
      <c r="AB12" s="78" t="s">
        <v>344</v>
      </c>
      <c r="AC12" s="77" t="s">
        <v>344</v>
      </c>
      <c r="AD12" s="76" t="s">
        <v>264</v>
      </c>
      <c r="AE12" s="78" t="s">
        <v>344</v>
      </c>
      <c r="AF12" s="77" t="s">
        <v>344</v>
      </c>
      <c r="AG12" s="76" t="s">
        <v>264</v>
      </c>
      <c r="AH12" s="78" t="s">
        <v>344</v>
      </c>
      <c r="AI12" s="77" t="s">
        <v>344</v>
      </c>
      <c r="AJ12" s="76" t="s">
        <v>264</v>
      </c>
      <c r="AK12" s="78" t="s">
        <v>344</v>
      </c>
      <c r="AL12" s="77" t="s">
        <v>344</v>
      </c>
      <c r="AM12" s="76" t="s">
        <v>264</v>
      </c>
      <c r="AN12" s="78" t="s">
        <v>344</v>
      </c>
      <c r="AO12" s="77" t="s">
        <v>344</v>
      </c>
      <c r="AP12" s="76" t="s">
        <v>264</v>
      </c>
      <c r="AQ12" s="78" t="s">
        <v>344</v>
      </c>
      <c r="AR12" s="77" t="s">
        <v>344</v>
      </c>
      <c r="AS12" s="76" t="s">
        <v>265</v>
      </c>
      <c r="AT12" s="78" t="s">
        <v>344</v>
      </c>
      <c r="AU12" s="77" t="s">
        <v>344</v>
      </c>
      <c r="AV12" s="76" t="s">
        <v>265</v>
      </c>
      <c r="AW12" s="78" t="s">
        <v>344</v>
      </c>
      <c r="AX12" s="77" t="s">
        <v>344</v>
      </c>
      <c r="AY12" s="76" t="s">
        <v>242</v>
      </c>
      <c r="AZ12" s="78" t="s">
        <v>344</v>
      </c>
      <c r="BA12" s="77" t="s">
        <v>344</v>
      </c>
      <c r="BB12" s="76" t="s">
        <v>264</v>
      </c>
      <c r="BC12" s="78" t="s">
        <v>344</v>
      </c>
      <c r="BD12" s="77" t="s">
        <v>344</v>
      </c>
      <c r="BE12" s="76" t="s">
        <v>264</v>
      </c>
      <c r="BF12" s="78" t="s">
        <v>344</v>
      </c>
      <c r="BG12" s="77" t="s">
        <v>344</v>
      </c>
      <c r="BH12" s="76" t="s">
        <v>264</v>
      </c>
      <c r="BI12" s="78" t="s">
        <v>344</v>
      </c>
      <c r="BJ12" s="77" t="s">
        <v>344</v>
      </c>
      <c r="BK12" s="76" t="s">
        <v>264</v>
      </c>
      <c r="BL12" s="78" t="s">
        <v>344</v>
      </c>
      <c r="BM12" s="77" t="s">
        <v>344</v>
      </c>
      <c r="BN12" s="76" t="s">
        <v>264</v>
      </c>
      <c r="BO12" s="78" t="s">
        <v>344</v>
      </c>
      <c r="BP12" s="77" t="s">
        <v>344</v>
      </c>
      <c r="BQ12" s="76" t="s">
        <v>241</v>
      </c>
      <c r="BR12" s="78" t="s">
        <v>344</v>
      </c>
      <c r="BS12" s="77" t="s">
        <v>344</v>
      </c>
      <c r="BT12" s="76" t="s">
        <v>241</v>
      </c>
      <c r="BU12" s="78" t="s">
        <v>344</v>
      </c>
      <c r="BV12" s="77" t="s">
        <v>344</v>
      </c>
      <c r="BW12" s="76" t="s">
        <v>241</v>
      </c>
      <c r="BX12" s="78" t="s">
        <v>344</v>
      </c>
      <c r="BY12" s="268" t="s">
        <v>260</v>
      </c>
      <c r="BZ12" s="271" t="s">
        <v>258</v>
      </c>
      <c r="CA12" s="267" t="s">
        <v>249</v>
      </c>
      <c r="CB12" s="268" t="s">
        <v>260</v>
      </c>
      <c r="CC12" s="271" t="s">
        <v>258</v>
      </c>
      <c r="CD12" s="267" t="s">
        <v>249</v>
      </c>
    </row>
    <row r="13" spans="1:82" s="11" customFormat="1" ht="99.95" customHeight="1" thickTop="1" thickBot="1" x14ac:dyDescent="0.3">
      <c r="A13" s="113" t="s">
        <v>190</v>
      </c>
      <c r="B13" s="113" t="s">
        <v>434</v>
      </c>
      <c r="C13" s="113" t="s">
        <v>435</v>
      </c>
      <c r="D13" s="113" t="s">
        <v>432</v>
      </c>
      <c r="E13" s="93" t="s">
        <v>0</v>
      </c>
      <c r="F13" s="93" t="s">
        <v>111</v>
      </c>
      <c r="G13" s="93" t="s">
        <v>122</v>
      </c>
      <c r="H13" s="203" t="s">
        <v>595</v>
      </c>
      <c r="I13" s="176" t="s">
        <v>595</v>
      </c>
      <c r="J13" s="91"/>
      <c r="K13" s="91" t="s">
        <v>724</v>
      </c>
      <c r="L13" s="91" t="s">
        <v>596</v>
      </c>
      <c r="M13" s="92" t="s">
        <v>718</v>
      </c>
      <c r="N13" s="297"/>
      <c r="O13" s="299">
        <v>92495</v>
      </c>
      <c r="P13" s="298"/>
      <c r="Q13" s="297"/>
      <c r="R13" s="259"/>
      <c r="S13" s="298"/>
      <c r="T13" s="297"/>
      <c r="U13" s="259"/>
      <c r="V13" s="298"/>
      <c r="W13" s="297"/>
      <c r="X13" s="259"/>
      <c r="Y13" s="298"/>
      <c r="Z13" s="297"/>
      <c r="AA13" s="335">
        <v>1</v>
      </c>
      <c r="AB13" s="336" t="s">
        <v>677</v>
      </c>
      <c r="AC13" s="337" t="s">
        <v>677</v>
      </c>
      <c r="AD13" s="335">
        <v>22639</v>
      </c>
      <c r="AE13" s="336" t="s">
        <v>677</v>
      </c>
      <c r="AF13" s="337" t="s">
        <v>677</v>
      </c>
      <c r="AG13" s="335">
        <v>23087</v>
      </c>
      <c r="AH13" s="336" t="s">
        <v>677</v>
      </c>
      <c r="AI13" s="337" t="s">
        <v>677</v>
      </c>
      <c r="AJ13" s="335">
        <v>21222</v>
      </c>
      <c r="AK13" s="336" t="s">
        <v>677</v>
      </c>
      <c r="AL13" s="337" t="s">
        <v>677</v>
      </c>
      <c r="AM13" s="335">
        <v>13303</v>
      </c>
      <c r="AN13" s="336" t="s">
        <v>677</v>
      </c>
      <c r="AO13" s="337" t="s">
        <v>677</v>
      </c>
      <c r="AP13" s="335">
        <v>12243</v>
      </c>
      <c r="AQ13" s="336" t="s">
        <v>677</v>
      </c>
      <c r="AR13" s="337" t="s">
        <v>677</v>
      </c>
      <c r="AS13" s="335">
        <v>35787</v>
      </c>
      <c r="AT13" s="336" t="s">
        <v>677</v>
      </c>
      <c r="AU13" s="337" t="s">
        <v>677</v>
      </c>
      <c r="AV13" s="335">
        <v>56708</v>
      </c>
      <c r="AW13" s="336" t="s">
        <v>677</v>
      </c>
      <c r="AX13" s="337" t="s">
        <v>677</v>
      </c>
      <c r="AY13" s="335">
        <v>55345</v>
      </c>
      <c r="AZ13" s="336" t="s">
        <v>677</v>
      </c>
      <c r="BA13" s="337" t="s">
        <v>677</v>
      </c>
      <c r="BB13" s="335">
        <v>20737</v>
      </c>
      <c r="BC13" s="336" t="s">
        <v>677</v>
      </c>
      <c r="BD13" s="337" t="s">
        <v>677</v>
      </c>
      <c r="BE13" s="335">
        <v>2843</v>
      </c>
      <c r="BF13" s="336" t="s">
        <v>677</v>
      </c>
      <c r="BG13" s="337" t="s">
        <v>677</v>
      </c>
      <c r="BH13" s="335">
        <v>986</v>
      </c>
      <c r="BI13" s="336" t="s">
        <v>677</v>
      </c>
      <c r="BJ13" s="337" t="s">
        <v>677</v>
      </c>
      <c r="BK13" s="335">
        <v>9963</v>
      </c>
      <c r="BL13" s="336" t="s">
        <v>677</v>
      </c>
      <c r="BM13" s="337" t="s">
        <v>677</v>
      </c>
      <c r="BN13" s="335">
        <v>15567</v>
      </c>
      <c r="BO13" s="336" t="s">
        <v>677</v>
      </c>
      <c r="BP13" s="337" t="s">
        <v>677</v>
      </c>
      <c r="BQ13" s="335">
        <v>7606</v>
      </c>
      <c r="BR13" s="336" t="s">
        <v>677</v>
      </c>
      <c r="BS13" s="337" t="s">
        <v>677</v>
      </c>
      <c r="BT13" s="335">
        <v>69322</v>
      </c>
      <c r="BU13" s="336" t="s">
        <v>677</v>
      </c>
      <c r="BV13" s="337" t="s">
        <v>677</v>
      </c>
      <c r="BW13" s="335">
        <v>15567</v>
      </c>
      <c r="BX13" s="336" t="s">
        <v>677</v>
      </c>
      <c r="BY13" s="297"/>
      <c r="BZ13" s="299">
        <v>45032</v>
      </c>
      <c r="CA13" s="298"/>
      <c r="CB13" s="297"/>
      <c r="CC13" s="299">
        <v>39297</v>
      </c>
      <c r="CD13" s="298"/>
    </row>
    <row r="14" spans="1:82" s="11" customFormat="1" ht="99.95" customHeight="1" thickTop="1" thickBot="1" x14ac:dyDescent="0.3">
      <c r="A14" s="142" t="s">
        <v>191</v>
      </c>
      <c r="B14" s="142" t="s">
        <v>197</v>
      </c>
      <c r="C14" s="142" t="s">
        <v>420</v>
      </c>
      <c r="D14" s="142" t="s">
        <v>432</v>
      </c>
      <c r="E14" s="143" t="s">
        <v>205</v>
      </c>
      <c r="F14" s="143" t="s">
        <v>111</v>
      </c>
      <c r="G14" s="143" t="s">
        <v>122</v>
      </c>
      <c r="H14" s="145" t="s">
        <v>596</v>
      </c>
      <c r="I14" s="145"/>
      <c r="J14" s="145"/>
      <c r="K14" s="144"/>
      <c r="L14" s="145"/>
      <c r="M14" s="144"/>
      <c r="N14" s="297"/>
      <c r="O14" s="259"/>
      <c r="P14" s="298"/>
      <c r="Q14" s="297"/>
      <c r="R14" s="259"/>
      <c r="S14" s="298"/>
      <c r="T14" s="297"/>
      <c r="U14" s="259"/>
      <c r="V14" s="298"/>
      <c r="W14" s="297"/>
      <c r="X14" s="259"/>
      <c r="Y14" s="298"/>
      <c r="Z14" s="297"/>
      <c r="AA14" s="259"/>
      <c r="AB14" s="298"/>
      <c r="AC14" s="297"/>
      <c r="AD14" s="259"/>
      <c r="AE14" s="298"/>
      <c r="AF14" s="297"/>
      <c r="AG14" s="259"/>
      <c r="AH14" s="298"/>
      <c r="AI14" s="297"/>
      <c r="AJ14" s="259"/>
      <c r="AK14" s="298"/>
      <c r="AL14" s="297"/>
      <c r="AM14" s="259"/>
      <c r="AN14" s="298"/>
      <c r="AO14" s="297"/>
      <c r="AP14" s="259"/>
      <c r="AQ14" s="298"/>
      <c r="AR14" s="297"/>
      <c r="AS14" s="259"/>
      <c r="AT14" s="298"/>
      <c r="AU14" s="297"/>
      <c r="AV14" s="259"/>
      <c r="AW14" s="298"/>
      <c r="AX14" s="297"/>
      <c r="AY14" s="259"/>
      <c r="AZ14" s="298"/>
      <c r="BA14" s="297"/>
      <c r="BB14" s="259"/>
      <c r="BC14" s="298"/>
      <c r="BD14" s="297"/>
      <c r="BE14" s="259"/>
      <c r="BF14" s="298"/>
      <c r="BG14" s="297"/>
      <c r="BH14" s="259"/>
      <c r="BI14" s="298"/>
      <c r="BJ14" s="297"/>
      <c r="BK14" s="259"/>
      <c r="BL14" s="298"/>
      <c r="BM14" s="297"/>
      <c r="BN14" s="259"/>
      <c r="BO14" s="298"/>
      <c r="BP14" s="297"/>
      <c r="BQ14" s="259"/>
      <c r="BR14" s="298"/>
      <c r="BS14" s="297"/>
      <c r="BT14" s="259"/>
      <c r="BU14" s="298"/>
      <c r="BV14" s="297"/>
      <c r="BW14" s="259"/>
      <c r="BX14" s="298"/>
      <c r="BY14" s="297"/>
      <c r="BZ14" s="259"/>
      <c r="CA14" s="298"/>
      <c r="CB14" s="297"/>
      <c r="CC14" s="259"/>
      <c r="CD14" s="298"/>
    </row>
    <row r="15" spans="1:82" s="11" customFormat="1" ht="108" customHeight="1" thickTop="1" thickBot="1" x14ac:dyDescent="0.3">
      <c r="A15" s="142" t="s">
        <v>192</v>
      </c>
      <c r="B15" s="142" t="s">
        <v>436</v>
      </c>
      <c r="C15" s="142" t="s">
        <v>437</v>
      </c>
      <c r="D15" s="142" t="s">
        <v>432</v>
      </c>
      <c r="E15" s="143" t="s">
        <v>0</v>
      </c>
      <c r="F15" s="143" t="s">
        <v>111</v>
      </c>
      <c r="G15" s="143" t="s">
        <v>122</v>
      </c>
      <c r="H15" s="145" t="s">
        <v>596</v>
      </c>
      <c r="I15" s="145"/>
      <c r="J15" s="145"/>
      <c r="K15" s="144"/>
      <c r="L15" s="145"/>
      <c r="M15" s="144"/>
      <c r="N15" s="297"/>
      <c r="O15" s="259"/>
      <c r="P15" s="298"/>
      <c r="Q15" s="297"/>
      <c r="R15" s="259"/>
      <c r="S15" s="298"/>
      <c r="T15" s="297"/>
      <c r="U15" s="259"/>
      <c r="V15" s="298"/>
      <c r="W15" s="297"/>
      <c r="X15" s="259"/>
      <c r="Y15" s="298"/>
      <c r="Z15" s="297"/>
      <c r="AA15" s="259"/>
      <c r="AB15" s="298"/>
      <c r="AC15" s="297"/>
      <c r="AD15" s="259"/>
      <c r="AE15" s="298"/>
      <c r="AF15" s="297"/>
      <c r="AG15" s="259"/>
      <c r="AH15" s="298"/>
      <c r="AI15" s="297"/>
      <c r="AJ15" s="259"/>
      <c r="AK15" s="298"/>
      <c r="AL15" s="297"/>
      <c r="AM15" s="259"/>
      <c r="AN15" s="298"/>
      <c r="AO15" s="297"/>
      <c r="AP15" s="259"/>
      <c r="AQ15" s="298"/>
      <c r="AR15" s="297"/>
      <c r="AS15" s="259"/>
      <c r="AT15" s="298"/>
      <c r="AU15" s="297"/>
      <c r="AV15" s="259"/>
      <c r="AW15" s="298"/>
      <c r="AX15" s="297"/>
      <c r="AY15" s="259"/>
      <c r="AZ15" s="298"/>
      <c r="BA15" s="297"/>
      <c r="BB15" s="259"/>
      <c r="BC15" s="298"/>
      <c r="BD15" s="297"/>
      <c r="BE15" s="259"/>
      <c r="BF15" s="298"/>
      <c r="BG15" s="297"/>
      <c r="BH15" s="259"/>
      <c r="BI15" s="298"/>
      <c r="BJ15" s="297"/>
      <c r="BK15" s="259"/>
      <c r="BL15" s="298"/>
      <c r="BM15" s="297"/>
      <c r="BN15" s="259"/>
      <c r="BO15" s="298"/>
      <c r="BP15" s="297"/>
      <c r="BQ15" s="259"/>
      <c r="BR15" s="298"/>
      <c r="BS15" s="297"/>
      <c r="BT15" s="259"/>
      <c r="BU15" s="298"/>
      <c r="BV15" s="297"/>
      <c r="BW15" s="259"/>
      <c r="BX15" s="298"/>
      <c r="BY15" s="297"/>
      <c r="BZ15" s="259"/>
      <c r="CA15" s="298"/>
      <c r="CB15" s="297"/>
      <c r="CC15" s="259"/>
      <c r="CD15" s="298"/>
    </row>
    <row r="16" spans="1:82" s="11" customFormat="1" ht="124.5" customHeight="1" thickTop="1" thickBot="1" x14ac:dyDescent="0.3">
      <c r="A16" s="142" t="s">
        <v>193</v>
      </c>
      <c r="B16" s="142" t="s">
        <v>438</v>
      </c>
      <c r="C16" s="142" t="s">
        <v>439</v>
      </c>
      <c r="D16" s="142" t="s">
        <v>432</v>
      </c>
      <c r="E16" s="143" t="s">
        <v>205</v>
      </c>
      <c r="F16" s="143" t="s">
        <v>111</v>
      </c>
      <c r="G16" s="143" t="s">
        <v>122</v>
      </c>
      <c r="H16" s="145" t="s">
        <v>595</v>
      </c>
      <c r="I16" s="145" t="s">
        <v>595</v>
      </c>
      <c r="J16" s="145"/>
      <c r="K16" s="91" t="s">
        <v>724</v>
      </c>
      <c r="L16" s="91" t="s">
        <v>596</v>
      </c>
      <c r="M16" s="92" t="s">
        <v>718</v>
      </c>
      <c r="N16" s="297"/>
      <c r="O16" s="299">
        <v>5318</v>
      </c>
      <c r="P16" s="298"/>
      <c r="Q16" s="297"/>
      <c r="R16" s="259"/>
      <c r="S16" s="298"/>
      <c r="T16" s="297"/>
      <c r="U16" s="259"/>
      <c r="V16" s="298"/>
      <c r="W16" s="297"/>
      <c r="X16" s="259"/>
      <c r="Y16" s="298"/>
      <c r="Z16" s="297"/>
      <c r="AA16" s="335">
        <v>0</v>
      </c>
      <c r="AB16" s="336" t="s">
        <v>677</v>
      </c>
      <c r="AC16" s="337" t="s">
        <v>677</v>
      </c>
      <c r="AD16" s="335">
        <v>777</v>
      </c>
      <c r="AE16" s="336" t="s">
        <v>677</v>
      </c>
      <c r="AF16" s="337" t="s">
        <v>677</v>
      </c>
      <c r="AG16" s="335">
        <v>1042</v>
      </c>
      <c r="AH16" s="336" t="s">
        <v>677</v>
      </c>
      <c r="AI16" s="337" t="s">
        <v>677</v>
      </c>
      <c r="AJ16" s="335">
        <v>1147</v>
      </c>
      <c r="AK16" s="336" t="s">
        <v>677</v>
      </c>
      <c r="AL16" s="337" t="s">
        <v>677</v>
      </c>
      <c r="AM16" s="335">
        <v>1030</v>
      </c>
      <c r="AN16" s="336" t="s">
        <v>677</v>
      </c>
      <c r="AO16" s="337" t="s">
        <v>677</v>
      </c>
      <c r="AP16" s="335">
        <v>1322</v>
      </c>
      <c r="AQ16" s="336" t="s">
        <v>677</v>
      </c>
      <c r="AR16" s="337" t="s">
        <v>677</v>
      </c>
      <c r="AS16" s="335">
        <v>1659</v>
      </c>
      <c r="AT16" s="336" t="s">
        <v>677</v>
      </c>
      <c r="AU16" s="337" t="s">
        <v>677</v>
      </c>
      <c r="AV16" s="335">
        <v>3659</v>
      </c>
      <c r="AW16" s="336" t="s">
        <v>677</v>
      </c>
      <c r="AX16" s="337" t="s">
        <v>677</v>
      </c>
      <c r="AY16" s="335">
        <v>3347</v>
      </c>
      <c r="AZ16" s="336" t="s">
        <v>677</v>
      </c>
      <c r="BA16" s="337" t="s">
        <v>677</v>
      </c>
      <c r="BB16" s="335">
        <v>634</v>
      </c>
      <c r="BC16" s="336" t="s">
        <v>677</v>
      </c>
      <c r="BD16" s="337" t="s">
        <v>677</v>
      </c>
      <c r="BE16" s="335">
        <v>183</v>
      </c>
      <c r="BF16" s="336" t="s">
        <v>677</v>
      </c>
      <c r="BG16" s="337" t="s">
        <v>677</v>
      </c>
      <c r="BH16" s="335">
        <v>0</v>
      </c>
      <c r="BI16" s="336" t="s">
        <v>677</v>
      </c>
      <c r="BJ16" s="337" t="s">
        <v>677</v>
      </c>
      <c r="BK16" s="335">
        <v>408</v>
      </c>
      <c r="BL16" s="336" t="s">
        <v>677</v>
      </c>
      <c r="BM16" s="337" t="s">
        <v>677</v>
      </c>
      <c r="BN16" s="335">
        <v>1112</v>
      </c>
      <c r="BO16" s="336" t="s">
        <v>677</v>
      </c>
      <c r="BP16" s="337" t="s">
        <v>677</v>
      </c>
      <c r="BQ16" s="335">
        <v>325</v>
      </c>
      <c r="BR16" s="336" t="s">
        <v>677</v>
      </c>
      <c r="BS16" s="337" t="s">
        <v>677</v>
      </c>
      <c r="BT16" s="335">
        <v>3881</v>
      </c>
      <c r="BU16" s="336" t="s">
        <v>677</v>
      </c>
      <c r="BV16" s="337" t="s">
        <v>677</v>
      </c>
      <c r="BW16" s="335">
        <v>1112</v>
      </c>
      <c r="BX16" s="336" t="s">
        <v>677</v>
      </c>
      <c r="BY16" s="297"/>
      <c r="BZ16" s="299">
        <v>2722</v>
      </c>
      <c r="CA16" s="298"/>
      <c r="CB16" s="297"/>
      <c r="CC16" s="299">
        <v>2205</v>
      </c>
      <c r="CD16" s="298"/>
    </row>
    <row r="17" spans="1:82" s="11" customFormat="1" ht="99.95" customHeight="1" thickTop="1" thickBot="1" x14ac:dyDescent="0.3">
      <c r="A17" s="142" t="s">
        <v>194</v>
      </c>
      <c r="B17" s="142" t="s">
        <v>440</v>
      </c>
      <c r="C17" s="142" t="s">
        <v>421</v>
      </c>
      <c r="D17" s="142" t="s">
        <v>432</v>
      </c>
      <c r="E17" s="143" t="s">
        <v>0</v>
      </c>
      <c r="F17" s="143" t="s">
        <v>111</v>
      </c>
      <c r="G17" s="143" t="s">
        <v>122</v>
      </c>
      <c r="H17" s="145" t="s">
        <v>596</v>
      </c>
      <c r="I17" s="145"/>
      <c r="J17" s="145"/>
      <c r="K17" s="144"/>
      <c r="L17" s="145"/>
      <c r="M17" s="144"/>
      <c r="N17" s="297"/>
      <c r="O17" s="259"/>
      <c r="P17" s="298"/>
      <c r="Q17" s="297"/>
      <c r="R17" s="259"/>
      <c r="S17" s="298"/>
      <c r="T17" s="297"/>
      <c r="U17" s="259"/>
      <c r="V17" s="298"/>
      <c r="W17" s="297"/>
      <c r="X17" s="259"/>
      <c r="Y17" s="298"/>
      <c r="Z17" s="297"/>
      <c r="AA17" s="259"/>
      <c r="AB17" s="298"/>
      <c r="AC17" s="297"/>
      <c r="AD17" s="259"/>
      <c r="AE17" s="298"/>
      <c r="AF17" s="297"/>
      <c r="AG17" s="259"/>
      <c r="AH17" s="298"/>
      <c r="AI17" s="297"/>
      <c r="AJ17" s="259"/>
      <c r="AK17" s="298"/>
      <c r="AL17" s="297"/>
      <c r="AM17" s="259"/>
      <c r="AN17" s="298"/>
      <c r="AO17" s="297"/>
      <c r="AP17" s="259"/>
      <c r="AQ17" s="298"/>
      <c r="AR17" s="297"/>
      <c r="AS17" s="259"/>
      <c r="AT17" s="298"/>
      <c r="AU17" s="297"/>
      <c r="AV17" s="259"/>
      <c r="AW17" s="298"/>
      <c r="AX17" s="297"/>
      <c r="AY17" s="259"/>
      <c r="AZ17" s="298"/>
      <c r="BA17" s="297"/>
      <c r="BB17" s="259"/>
      <c r="BC17" s="298"/>
      <c r="BD17" s="297"/>
      <c r="BE17" s="259"/>
      <c r="BF17" s="298"/>
      <c r="BG17" s="297"/>
      <c r="BH17" s="259"/>
      <c r="BI17" s="298"/>
      <c r="BJ17" s="297"/>
      <c r="BK17" s="259"/>
      <c r="BL17" s="298"/>
      <c r="BM17" s="297"/>
      <c r="BN17" s="259"/>
      <c r="BO17" s="298"/>
      <c r="BP17" s="297"/>
      <c r="BQ17" s="259"/>
      <c r="BR17" s="298"/>
      <c r="BS17" s="297"/>
      <c r="BT17" s="259"/>
      <c r="BU17" s="298"/>
      <c r="BV17" s="297"/>
      <c r="BW17" s="259"/>
      <c r="BX17" s="298"/>
      <c r="BY17" s="297"/>
      <c r="BZ17" s="259"/>
      <c r="CA17" s="298"/>
      <c r="CB17" s="297"/>
      <c r="CC17" s="259"/>
      <c r="CD17" s="298"/>
    </row>
    <row r="18" spans="1:82" s="11" customFormat="1" ht="99.95" customHeight="1" thickTop="1" thickBot="1" x14ac:dyDescent="0.3">
      <c r="A18" s="142" t="s">
        <v>195</v>
      </c>
      <c r="B18" s="142" t="s">
        <v>441</v>
      </c>
      <c r="C18" s="142" t="s">
        <v>422</v>
      </c>
      <c r="D18" s="142" t="s">
        <v>432</v>
      </c>
      <c r="E18" s="143" t="s">
        <v>0</v>
      </c>
      <c r="F18" s="143" t="s">
        <v>111</v>
      </c>
      <c r="G18" s="143" t="s">
        <v>122</v>
      </c>
      <c r="H18" s="145" t="s">
        <v>596</v>
      </c>
      <c r="I18" s="145"/>
      <c r="J18" s="145"/>
      <c r="K18" s="144"/>
      <c r="L18" s="145"/>
      <c r="M18" s="144"/>
      <c r="N18" s="297"/>
      <c r="O18" s="259"/>
      <c r="P18" s="298"/>
      <c r="Q18" s="297"/>
      <c r="R18" s="259"/>
      <c r="S18" s="298"/>
      <c r="T18" s="297"/>
      <c r="U18" s="259"/>
      <c r="V18" s="298"/>
      <c r="W18" s="297"/>
      <c r="X18" s="259"/>
      <c r="Y18" s="298"/>
      <c r="Z18" s="297"/>
      <c r="AA18" s="259"/>
      <c r="AB18" s="298"/>
      <c r="AC18" s="297"/>
      <c r="AD18" s="259"/>
      <c r="AE18" s="298"/>
      <c r="AF18" s="297"/>
      <c r="AG18" s="259"/>
      <c r="AH18" s="298"/>
      <c r="AI18" s="297"/>
      <c r="AJ18" s="259"/>
      <c r="AK18" s="298"/>
      <c r="AL18" s="297"/>
      <c r="AM18" s="259"/>
      <c r="AN18" s="298"/>
      <c r="AO18" s="297"/>
      <c r="AP18" s="259"/>
      <c r="AQ18" s="298"/>
      <c r="AR18" s="297"/>
      <c r="AS18" s="259"/>
      <c r="AT18" s="298"/>
      <c r="AU18" s="297"/>
      <c r="AV18" s="259"/>
      <c r="AW18" s="298"/>
      <c r="AX18" s="297"/>
      <c r="AY18" s="259"/>
      <c r="AZ18" s="298"/>
      <c r="BA18" s="297"/>
      <c r="BB18" s="259"/>
      <c r="BC18" s="298"/>
      <c r="BD18" s="297"/>
      <c r="BE18" s="259"/>
      <c r="BF18" s="298"/>
      <c r="BG18" s="297"/>
      <c r="BH18" s="259"/>
      <c r="BI18" s="298"/>
      <c r="BJ18" s="297"/>
      <c r="BK18" s="259"/>
      <c r="BL18" s="298"/>
      <c r="BM18" s="297"/>
      <c r="BN18" s="259"/>
      <c r="BO18" s="298"/>
      <c r="BP18" s="297"/>
      <c r="BQ18" s="259"/>
      <c r="BR18" s="298"/>
      <c r="BS18" s="297"/>
      <c r="BT18" s="259"/>
      <c r="BU18" s="298"/>
      <c r="BV18" s="297"/>
      <c r="BW18" s="259"/>
      <c r="BX18" s="298"/>
      <c r="BY18" s="297"/>
      <c r="BZ18" s="259"/>
      <c r="CA18" s="298"/>
      <c r="CB18" s="297"/>
      <c r="CC18" s="259"/>
      <c r="CD18" s="298"/>
    </row>
    <row r="19" spans="1:82" s="11" customFormat="1" ht="99.95" customHeight="1" thickTop="1" thickBot="1" x14ac:dyDescent="0.3">
      <c r="A19" s="142" t="s">
        <v>196</v>
      </c>
      <c r="B19" s="142" t="s">
        <v>442</v>
      </c>
      <c r="C19" s="142" t="s">
        <v>423</v>
      </c>
      <c r="D19" s="142" t="s">
        <v>432</v>
      </c>
      <c r="E19" s="143" t="s">
        <v>0</v>
      </c>
      <c r="F19" s="143" t="s">
        <v>111</v>
      </c>
      <c r="G19" s="143" t="s">
        <v>122</v>
      </c>
      <c r="H19" s="145" t="s">
        <v>596</v>
      </c>
      <c r="I19" s="145"/>
      <c r="J19" s="145"/>
      <c r="K19" s="144"/>
      <c r="L19" s="145"/>
      <c r="M19" s="144"/>
      <c r="N19" s="297"/>
      <c r="O19" s="259"/>
      <c r="P19" s="181"/>
      <c r="Q19" s="297"/>
      <c r="R19" s="259"/>
      <c r="S19" s="181"/>
      <c r="T19" s="297"/>
      <c r="U19" s="259"/>
      <c r="V19" s="181"/>
      <c r="W19" s="297"/>
      <c r="X19" s="259"/>
      <c r="Y19" s="181"/>
      <c r="Z19" s="297"/>
      <c r="AA19" s="259"/>
      <c r="AB19" s="181"/>
      <c r="AC19" s="297"/>
      <c r="AD19" s="259"/>
      <c r="AE19" s="181"/>
      <c r="AF19" s="297"/>
      <c r="AG19" s="259"/>
      <c r="AH19" s="181"/>
      <c r="AI19" s="297"/>
      <c r="AJ19" s="259"/>
      <c r="AK19" s="181"/>
      <c r="AL19" s="297"/>
      <c r="AM19" s="259"/>
      <c r="AN19" s="181"/>
      <c r="AO19" s="297"/>
      <c r="AP19" s="259"/>
      <c r="AQ19" s="181"/>
      <c r="AR19" s="297"/>
      <c r="AS19" s="259"/>
      <c r="AT19" s="181"/>
      <c r="AU19" s="297"/>
      <c r="AV19" s="259"/>
      <c r="AW19" s="181"/>
      <c r="AX19" s="297"/>
      <c r="AY19" s="259"/>
      <c r="AZ19" s="181"/>
      <c r="BA19" s="297"/>
      <c r="BB19" s="259"/>
      <c r="BC19" s="181"/>
      <c r="BD19" s="297"/>
      <c r="BE19" s="259"/>
      <c r="BF19" s="298"/>
      <c r="BG19" s="297"/>
      <c r="BH19" s="259"/>
      <c r="BI19" s="181"/>
      <c r="BJ19" s="297"/>
      <c r="BK19" s="259"/>
      <c r="BL19" s="181"/>
      <c r="BM19" s="297"/>
      <c r="BN19" s="259"/>
      <c r="BO19" s="181"/>
      <c r="BP19" s="297"/>
      <c r="BQ19" s="259"/>
      <c r="BR19" s="181"/>
      <c r="BS19" s="297"/>
      <c r="BT19" s="259"/>
      <c r="BU19" s="181"/>
      <c r="BV19" s="297"/>
      <c r="BW19" s="259"/>
      <c r="BX19" s="181"/>
      <c r="BY19" s="297"/>
      <c r="BZ19" s="259"/>
      <c r="CA19" s="181"/>
      <c r="CB19" s="297"/>
      <c r="CC19" s="259"/>
      <c r="CD19" s="181"/>
    </row>
    <row r="20" spans="1:82" s="11" customFormat="1" ht="14.45" customHeight="1" thickTop="1" x14ac:dyDescent="0.25">
      <c r="A20" s="138" t="s">
        <v>211</v>
      </c>
      <c r="B20" s="69" t="s">
        <v>295</v>
      </c>
      <c r="C20" s="69" t="s">
        <v>295</v>
      </c>
      <c r="D20" s="69" t="s">
        <v>295</v>
      </c>
      <c r="E20" s="69" t="s">
        <v>295</v>
      </c>
      <c r="F20" s="69" t="s">
        <v>295</v>
      </c>
      <c r="G20" s="69" t="s">
        <v>295</v>
      </c>
      <c r="H20" s="69" t="s">
        <v>295</v>
      </c>
      <c r="I20" s="69" t="s">
        <v>295</v>
      </c>
      <c r="J20" s="69" t="s">
        <v>295</v>
      </c>
      <c r="K20" s="69" t="s">
        <v>295</v>
      </c>
      <c r="L20" s="69" t="s">
        <v>295</v>
      </c>
      <c r="M20" s="69" t="s">
        <v>295</v>
      </c>
      <c r="N20" s="69" t="s">
        <v>295</v>
      </c>
      <c r="O20" s="69" t="s">
        <v>295</v>
      </c>
      <c r="P20" s="69" t="s">
        <v>295</v>
      </c>
      <c r="Q20" s="69" t="s">
        <v>295</v>
      </c>
      <c r="R20" s="69" t="s">
        <v>295</v>
      </c>
      <c r="S20" s="69" t="s">
        <v>295</v>
      </c>
      <c r="T20" s="69" t="s">
        <v>295</v>
      </c>
      <c r="U20" s="69" t="s">
        <v>295</v>
      </c>
      <c r="V20" s="69" t="s">
        <v>295</v>
      </c>
      <c r="W20" s="69" t="s">
        <v>295</v>
      </c>
      <c r="X20" s="69" t="s">
        <v>295</v>
      </c>
      <c r="Y20" s="69" t="s">
        <v>295</v>
      </c>
      <c r="Z20" s="69" t="s">
        <v>295</v>
      </c>
      <c r="AA20" s="69" t="s">
        <v>295</v>
      </c>
      <c r="AB20" s="69" t="s">
        <v>295</v>
      </c>
      <c r="AC20" s="69" t="s">
        <v>295</v>
      </c>
      <c r="AD20" s="69" t="s">
        <v>295</v>
      </c>
      <c r="AE20" s="69" t="s">
        <v>295</v>
      </c>
      <c r="AF20" s="69" t="s">
        <v>295</v>
      </c>
      <c r="AG20" s="69" t="s">
        <v>295</v>
      </c>
      <c r="AH20" s="69" t="s">
        <v>295</v>
      </c>
      <c r="AI20" s="69" t="s">
        <v>295</v>
      </c>
      <c r="AJ20" s="69" t="s">
        <v>295</v>
      </c>
      <c r="AK20" s="69" t="s">
        <v>295</v>
      </c>
      <c r="AL20" s="69" t="s">
        <v>295</v>
      </c>
      <c r="AM20" s="69" t="s">
        <v>295</v>
      </c>
      <c r="AN20" s="69" t="s">
        <v>295</v>
      </c>
      <c r="AO20" s="69" t="s">
        <v>295</v>
      </c>
      <c r="AP20" s="69" t="s">
        <v>295</v>
      </c>
      <c r="AQ20" s="69" t="s">
        <v>295</v>
      </c>
      <c r="AR20" s="69" t="s">
        <v>295</v>
      </c>
      <c r="AS20" s="69" t="s">
        <v>295</v>
      </c>
      <c r="AT20" s="69" t="s">
        <v>295</v>
      </c>
      <c r="AU20" s="69" t="s">
        <v>295</v>
      </c>
      <c r="AV20" s="69" t="s">
        <v>295</v>
      </c>
      <c r="AW20" s="69" t="s">
        <v>295</v>
      </c>
      <c r="AX20" s="69" t="s">
        <v>295</v>
      </c>
      <c r="AY20" s="69" t="s">
        <v>295</v>
      </c>
      <c r="AZ20" s="69" t="s">
        <v>295</v>
      </c>
      <c r="BA20" s="69" t="s">
        <v>295</v>
      </c>
      <c r="BB20" s="69" t="s">
        <v>295</v>
      </c>
      <c r="BC20" s="69" t="s">
        <v>295</v>
      </c>
      <c r="BD20" s="69" t="s">
        <v>295</v>
      </c>
      <c r="BE20" s="69" t="s">
        <v>295</v>
      </c>
      <c r="BF20" s="69" t="s">
        <v>295</v>
      </c>
      <c r="BG20" s="69" t="s">
        <v>295</v>
      </c>
      <c r="BH20" s="69" t="s">
        <v>295</v>
      </c>
      <c r="BI20" s="69" t="s">
        <v>295</v>
      </c>
      <c r="BJ20" s="69" t="s">
        <v>295</v>
      </c>
      <c r="BK20" s="69" t="s">
        <v>295</v>
      </c>
      <c r="BL20" s="69" t="s">
        <v>295</v>
      </c>
      <c r="BM20" s="69" t="s">
        <v>295</v>
      </c>
      <c r="BN20" s="69" t="s">
        <v>295</v>
      </c>
      <c r="BO20" s="69" t="s">
        <v>295</v>
      </c>
      <c r="BP20" s="69" t="s">
        <v>295</v>
      </c>
      <c r="BQ20" s="69" t="s">
        <v>295</v>
      </c>
      <c r="BR20" s="69" t="s">
        <v>295</v>
      </c>
      <c r="BS20" s="69" t="s">
        <v>295</v>
      </c>
      <c r="BT20" s="69" t="s">
        <v>295</v>
      </c>
      <c r="BU20" s="69" t="s">
        <v>295</v>
      </c>
      <c r="BV20" s="69" t="s">
        <v>295</v>
      </c>
      <c r="BW20" s="69" t="s">
        <v>295</v>
      </c>
      <c r="BX20" s="69" t="s">
        <v>295</v>
      </c>
      <c r="BY20" s="69" t="s">
        <v>295</v>
      </c>
      <c r="BZ20" s="69" t="s">
        <v>295</v>
      </c>
      <c r="CA20" s="69" t="s">
        <v>295</v>
      </c>
      <c r="CB20" s="69" t="s">
        <v>295</v>
      </c>
      <c r="CC20" s="69" t="s">
        <v>295</v>
      </c>
      <c r="CD20" s="69" t="s">
        <v>295</v>
      </c>
    </row>
    <row r="21" spans="1:82" s="12" customFormat="1" x14ac:dyDescent="0.25">
      <c r="A21" s="172" t="s">
        <v>553</v>
      </c>
      <c r="B21" s="197"/>
      <c r="C21" s="70"/>
      <c r="D21" s="198"/>
      <c r="E21" s="70"/>
      <c r="F21" s="70"/>
      <c r="G21" s="70"/>
      <c r="H21" s="70"/>
      <c r="I21" s="195" t="s">
        <v>344</v>
      </c>
      <c r="J21" s="71" t="s">
        <v>344</v>
      </c>
      <c r="K21" s="71" t="s">
        <v>344</v>
      </c>
      <c r="L21" s="71"/>
      <c r="M21" s="71"/>
      <c r="N21" s="300"/>
      <c r="O21" s="301"/>
      <c r="P21" s="261"/>
      <c r="Q21" s="300"/>
      <c r="R21" s="301"/>
      <c r="S21" s="261"/>
      <c r="T21" s="300"/>
      <c r="U21" s="301"/>
      <c r="V21" s="261"/>
      <c r="W21" s="300"/>
      <c r="X21" s="301"/>
      <c r="Y21" s="261"/>
      <c r="Z21" s="300"/>
      <c r="AA21" s="301"/>
      <c r="AB21" s="261"/>
      <c r="AC21" s="300"/>
      <c r="AD21" s="301"/>
      <c r="AE21" s="261"/>
      <c r="AF21" s="300"/>
      <c r="AG21" s="301"/>
      <c r="AH21" s="261"/>
      <c r="AI21" s="300"/>
      <c r="AJ21" s="301"/>
      <c r="AK21" s="261"/>
      <c r="AL21" s="300"/>
      <c r="AM21" s="301"/>
      <c r="AN21" s="261"/>
      <c r="AO21" s="300"/>
      <c r="AP21" s="301"/>
      <c r="AQ21" s="261"/>
      <c r="AR21" s="300"/>
      <c r="AS21" s="301"/>
      <c r="AT21" s="261"/>
      <c r="AU21" s="300"/>
      <c r="AV21" s="301"/>
      <c r="AW21" s="261"/>
      <c r="AX21" s="300"/>
      <c r="AY21" s="301"/>
      <c r="AZ21" s="261"/>
      <c r="BA21" s="300"/>
      <c r="BB21" s="301"/>
      <c r="BC21" s="261"/>
      <c r="BD21" s="300"/>
      <c r="BE21" s="301"/>
      <c r="BF21" s="261"/>
      <c r="BG21" s="300"/>
      <c r="BH21" s="301"/>
      <c r="BI21" s="261"/>
      <c r="BJ21" s="300"/>
      <c r="BK21" s="301"/>
      <c r="BL21" s="261"/>
      <c r="BM21" s="300"/>
      <c r="BN21" s="301"/>
      <c r="BO21" s="261"/>
      <c r="BP21" s="300"/>
      <c r="BQ21" s="301"/>
      <c r="BR21" s="261"/>
      <c r="BS21" s="300"/>
      <c r="BT21" s="301"/>
      <c r="BU21" s="261"/>
      <c r="BV21" s="300"/>
      <c r="BW21" s="301"/>
      <c r="BX21" s="261"/>
      <c r="BY21" s="300"/>
      <c r="BZ21" s="301"/>
      <c r="CA21" s="261"/>
      <c r="CB21" s="300"/>
      <c r="CC21" s="301"/>
      <c r="CD21" s="261"/>
    </row>
    <row r="22" spans="1:82" s="1" customFormat="1" x14ac:dyDescent="0.25">
      <c r="A22" s="134" t="s">
        <v>295</v>
      </c>
      <c r="B22" s="74" t="s">
        <v>295</v>
      </c>
      <c r="C22" s="74" t="s">
        <v>295</v>
      </c>
      <c r="D22" s="74" t="s">
        <v>295</v>
      </c>
      <c r="E22" s="74" t="s">
        <v>295</v>
      </c>
      <c r="F22" s="74" t="s">
        <v>295</v>
      </c>
      <c r="G22" s="74" t="s">
        <v>295</v>
      </c>
      <c r="H22" s="74" t="s">
        <v>295</v>
      </c>
      <c r="I22" s="74" t="s">
        <v>295</v>
      </c>
      <c r="J22" s="74" t="s">
        <v>295</v>
      </c>
      <c r="K22" s="74" t="s">
        <v>295</v>
      </c>
      <c r="L22" s="74" t="s">
        <v>295</v>
      </c>
      <c r="M22" s="74" t="s">
        <v>295</v>
      </c>
      <c r="N22" s="74" t="s">
        <v>295</v>
      </c>
      <c r="O22" s="74" t="s">
        <v>295</v>
      </c>
      <c r="P22" s="74" t="s">
        <v>295</v>
      </c>
      <c r="Q22" s="74" t="s">
        <v>295</v>
      </c>
      <c r="R22" s="74" t="s">
        <v>295</v>
      </c>
      <c r="S22" s="74" t="s">
        <v>295</v>
      </c>
      <c r="T22" s="74" t="s">
        <v>295</v>
      </c>
      <c r="U22" s="74" t="s">
        <v>295</v>
      </c>
      <c r="V22" s="74" t="s">
        <v>295</v>
      </c>
      <c r="W22" s="74" t="s">
        <v>295</v>
      </c>
      <c r="X22" s="74" t="s">
        <v>295</v>
      </c>
      <c r="Y22" s="74" t="s">
        <v>295</v>
      </c>
      <c r="Z22" s="74" t="s">
        <v>295</v>
      </c>
      <c r="AA22" s="74" t="s">
        <v>295</v>
      </c>
      <c r="AB22" s="74" t="s">
        <v>295</v>
      </c>
      <c r="AC22" s="74" t="s">
        <v>295</v>
      </c>
      <c r="AD22" s="74" t="s">
        <v>295</v>
      </c>
      <c r="AE22" s="74" t="s">
        <v>295</v>
      </c>
      <c r="AF22" s="74" t="s">
        <v>295</v>
      </c>
      <c r="AG22" s="74" t="s">
        <v>295</v>
      </c>
      <c r="AH22" s="74" t="s">
        <v>295</v>
      </c>
      <c r="AI22" s="74" t="s">
        <v>295</v>
      </c>
      <c r="AJ22" s="74" t="s">
        <v>295</v>
      </c>
      <c r="AK22" s="74" t="s">
        <v>295</v>
      </c>
      <c r="AL22" s="74" t="s">
        <v>295</v>
      </c>
      <c r="AM22" s="74" t="s">
        <v>295</v>
      </c>
      <c r="AN22" s="74" t="s">
        <v>295</v>
      </c>
      <c r="AO22" s="74" t="s">
        <v>295</v>
      </c>
      <c r="AP22" s="74" t="s">
        <v>295</v>
      </c>
      <c r="AQ22" s="74" t="s">
        <v>295</v>
      </c>
      <c r="AR22" s="74" t="s">
        <v>295</v>
      </c>
      <c r="AS22" s="74" t="s">
        <v>295</v>
      </c>
      <c r="AT22" s="74" t="s">
        <v>295</v>
      </c>
      <c r="AU22" s="74" t="s">
        <v>295</v>
      </c>
      <c r="AV22" s="74" t="s">
        <v>295</v>
      </c>
      <c r="AW22" s="74" t="s">
        <v>295</v>
      </c>
      <c r="AX22" s="74" t="s">
        <v>295</v>
      </c>
      <c r="AY22" s="74" t="s">
        <v>295</v>
      </c>
      <c r="AZ22" s="74" t="s">
        <v>295</v>
      </c>
      <c r="BA22" s="74" t="s">
        <v>295</v>
      </c>
      <c r="BB22" s="74" t="s">
        <v>295</v>
      </c>
      <c r="BC22" s="74" t="s">
        <v>295</v>
      </c>
      <c r="BD22" s="74" t="s">
        <v>295</v>
      </c>
      <c r="BE22" s="74" t="s">
        <v>295</v>
      </c>
      <c r="BF22" s="74" t="s">
        <v>295</v>
      </c>
      <c r="BG22" s="74" t="s">
        <v>295</v>
      </c>
      <c r="BH22" s="74" t="s">
        <v>295</v>
      </c>
      <c r="BI22" s="74" t="s">
        <v>295</v>
      </c>
      <c r="BJ22" s="74" t="s">
        <v>295</v>
      </c>
      <c r="BK22" s="74" t="s">
        <v>295</v>
      </c>
      <c r="BL22" s="74" t="s">
        <v>295</v>
      </c>
      <c r="BM22" s="74" t="s">
        <v>295</v>
      </c>
      <c r="BN22" s="74" t="s">
        <v>295</v>
      </c>
      <c r="BO22" s="74" t="s">
        <v>295</v>
      </c>
      <c r="BP22" s="74" t="s">
        <v>295</v>
      </c>
      <c r="BQ22" s="74" t="s">
        <v>295</v>
      </c>
      <c r="BR22" s="74" t="s">
        <v>295</v>
      </c>
      <c r="BS22" s="74" t="s">
        <v>295</v>
      </c>
      <c r="BT22" s="74" t="s">
        <v>295</v>
      </c>
      <c r="BU22" s="74" t="s">
        <v>295</v>
      </c>
      <c r="BV22" s="74" t="s">
        <v>295</v>
      </c>
      <c r="BW22" s="74" t="s">
        <v>295</v>
      </c>
      <c r="BX22" s="74" t="s">
        <v>295</v>
      </c>
      <c r="BY22" s="196"/>
      <c r="BZ22" s="196"/>
      <c r="CA22" s="196"/>
      <c r="CB22" s="196"/>
      <c r="CC22" s="196"/>
      <c r="CD22" s="196"/>
    </row>
    <row r="23" spans="1:82" ht="20.25" x14ac:dyDescent="0.3">
      <c r="A23" s="18" t="s">
        <v>518</v>
      </c>
      <c r="D23" s="18"/>
      <c r="E23" s="15"/>
      <c r="I23" s="5"/>
      <c r="J23" s="5"/>
      <c r="K23" s="5"/>
      <c r="L23" s="5"/>
      <c r="M23" s="5"/>
      <c r="N23" s="5"/>
      <c r="O23" s="16"/>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11"/>
      <c r="BR23" s="5"/>
      <c r="BS23" s="5"/>
      <c r="BT23" s="11"/>
      <c r="BU23" s="5"/>
      <c r="BV23" s="5"/>
      <c r="BW23" s="11"/>
      <c r="BX23" s="5"/>
    </row>
    <row r="24" spans="1:82" ht="20.25" x14ac:dyDescent="0.3">
      <c r="A24" s="18" t="s">
        <v>517</v>
      </c>
      <c r="D24" s="18"/>
      <c r="M24" s="5"/>
      <c r="N24" s="5"/>
      <c r="O24" s="16"/>
      <c r="Q24" s="5"/>
      <c r="R24" s="5"/>
      <c r="T24" s="5"/>
      <c r="U24" s="5"/>
      <c r="W24" s="5"/>
      <c r="X24" s="5"/>
      <c r="Z24" s="5"/>
      <c r="AA24" s="5"/>
      <c r="AC24" s="5"/>
      <c r="AD24" s="5"/>
      <c r="AF24" s="5"/>
      <c r="AG24" s="5"/>
      <c r="AI24" s="5"/>
      <c r="AJ24" s="5"/>
      <c r="AL24" s="5"/>
      <c r="AM24" s="5"/>
      <c r="AO24" s="5"/>
      <c r="AP24" s="5"/>
      <c r="AR24" s="5"/>
      <c r="AS24" s="5"/>
      <c r="AU24" s="5"/>
      <c r="AV24" s="5"/>
      <c r="AX24" s="5"/>
      <c r="AY24" s="5"/>
      <c r="BA24" s="5"/>
      <c r="BB24" s="5"/>
      <c r="BD24" s="5"/>
      <c r="BE24" s="5"/>
      <c r="BG24" s="5"/>
      <c r="BH24" s="5"/>
      <c r="BK24" s="5"/>
      <c r="BM24" s="5"/>
      <c r="BN24" s="5"/>
      <c r="BQ24" s="11"/>
      <c r="BT24" s="11"/>
      <c r="BW24" s="11"/>
      <c r="BY24" s="5"/>
      <c r="BZ24" s="5"/>
      <c r="CA24" s="5"/>
      <c r="CB24" s="5"/>
      <c r="CC24" s="5"/>
      <c r="CD24" s="5"/>
    </row>
    <row r="25" spans="1:82" s="4" customFormat="1" ht="18" x14ac:dyDescent="0.25">
      <c r="A25" s="18"/>
      <c r="D25" s="135"/>
      <c r="E25" s="18"/>
      <c r="F25" s="19"/>
      <c r="G25" s="19"/>
      <c r="H25" s="19"/>
      <c r="I25" s="19"/>
      <c r="J25" s="19"/>
      <c r="K25" s="19"/>
      <c r="L25" s="19"/>
      <c r="M25" s="19"/>
      <c r="N25" s="19"/>
      <c r="O25" s="16"/>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1"/>
      <c r="BR25" s="19"/>
      <c r="BS25" s="19"/>
      <c r="BT25" s="11"/>
      <c r="BU25" s="19"/>
      <c r="BV25" s="19"/>
      <c r="BW25" s="11"/>
      <c r="BX25" s="19"/>
      <c r="BY25" s="5"/>
      <c r="BZ25" s="5"/>
      <c r="CA25" s="5"/>
      <c r="CB25" s="5"/>
      <c r="CC25" s="5"/>
      <c r="CD25" s="5"/>
    </row>
    <row r="26" spans="1:82" s="4" customFormat="1" x14ac:dyDescent="0.25">
      <c r="A26" s="34" t="s">
        <v>294</v>
      </c>
      <c r="E26" s="18"/>
      <c r="F26" s="19"/>
      <c r="G26" s="19"/>
      <c r="H26" s="19"/>
      <c r="I26" s="19"/>
      <c r="J26" s="19"/>
      <c r="K26" s="19"/>
      <c r="L26" s="19"/>
      <c r="M26" s="19"/>
      <c r="N26" s="19"/>
      <c r="O26" s="16"/>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1"/>
      <c r="BR26" s="19"/>
      <c r="BS26" s="19"/>
      <c r="BT26" s="11"/>
      <c r="BU26" s="19"/>
      <c r="BV26" s="19"/>
      <c r="BW26" s="11"/>
      <c r="BX26" s="19"/>
      <c r="BY26" s="2"/>
      <c r="BZ26" s="2"/>
      <c r="CA26" s="2"/>
      <c r="CB26" s="2"/>
      <c r="CC26" s="2"/>
      <c r="CD26" s="2"/>
    </row>
    <row r="27" spans="1:82" s="4" customFormat="1" x14ac:dyDescent="0.25">
      <c r="A27" s="19"/>
      <c r="D27" s="19"/>
      <c r="E27" s="19"/>
      <c r="F27" s="18"/>
      <c r="G27" s="18"/>
      <c r="H27" s="18"/>
      <c r="M27" s="18"/>
      <c r="N27" s="18"/>
      <c r="O27" s="16"/>
      <c r="Q27" s="18"/>
      <c r="R27" s="18"/>
      <c r="T27" s="18"/>
      <c r="U27" s="18"/>
      <c r="W27" s="18"/>
      <c r="X27" s="18"/>
      <c r="Z27" s="18"/>
      <c r="AA27" s="18"/>
      <c r="AC27" s="18"/>
      <c r="AD27" s="18"/>
      <c r="AF27" s="18"/>
      <c r="AG27" s="18"/>
      <c r="AI27" s="18"/>
      <c r="AJ27" s="18"/>
      <c r="AL27" s="18"/>
      <c r="AM27" s="18"/>
      <c r="AO27" s="18"/>
      <c r="AP27" s="18"/>
      <c r="AR27" s="18"/>
      <c r="AS27" s="18"/>
      <c r="AU27" s="18"/>
      <c r="AV27" s="18"/>
      <c r="AX27" s="18"/>
      <c r="AY27" s="18"/>
      <c r="BA27" s="18"/>
      <c r="BB27" s="18"/>
      <c r="BD27" s="18"/>
      <c r="BE27" s="18"/>
      <c r="BG27" s="18"/>
      <c r="BH27" s="18"/>
      <c r="BK27" s="18"/>
      <c r="BM27" s="18"/>
      <c r="BN27" s="18"/>
      <c r="BQ27" s="11"/>
      <c r="BT27" s="11"/>
      <c r="BW27" s="11"/>
      <c r="BY27" s="2"/>
      <c r="BZ27" s="2"/>
      <c r="CA27" s="2"/>
      <c r="CB27" s="2"/>
      <c r="CC27" s="2"/>
      <c r="CD27" s="2"/>
    </row>
    <row r="28" spans="1:82" s="4" customFormat="1" x14ac:dyDescent="0.25">
      <c r="A28" s="18"/>
      <c r="D28" s="18"/>
      <c r="E28" s="18"/>
      <c r="F28" s="18"/>
      <c r="G28" s="18"/>
      <c r="H28" s="18"/>
      <c r="M28" s="18"/>
      <c r="N28" s="18"/>
      <c r="O28" s="16"/>
      <c r="Q28" s="18"/>
      <c r="R28" s="18"/>
      <c r="T28" s="18"/>
      <c r="U28" s="18"/>
      <c r="W28" s="18"/>
      <c r="X28" s="18"/>
      <c r="Z28" s="18"/>
      <c r="AA28" s="18"/>
      <c r="AC28" s="18"/>
      <c r="AD28" s="18"/>
      <c r="AF28" s="18"/>
      <c r="AG28" s="18"/>
      <c r="AI28" s="18"/>
      <c r="AJ28" s="18"/>
      <c r="AL28" s="18"/>
      <c r="AM28" s="18"/>
      <c r="AO28" s="18"/>
      <c r="AP28" s="18"/>
      <c r="AR28" s="18"/>
      <c r="AS28" s="18"/>
      <c r="AU28" s="18"/>
      <c r="AV28" s="18"/>
      <c r="AX28" s="18"/>
      <c r="AY28" s="18"/>
      <c r="BA28" s="18"/>
      <c r="BB28" s="18"/>
      <c r="BD28" s="18"/>
      <c r="BE28" s="18"/>
      <c r="BG28" s="18"/>
      <c r="BH28" s="18"/>
      <c r="BK28" s="18"/>
      <c r="BM28" s="18"/>
      <c r="BN28" s="18"/>
      <c r="BQ28" s="11"/>
      <c r="BT28" s="11"/>
      <c r="BW28" s="11"/>
      <c r="BY28" s="17"/>
      <c r="BZ28" s="17"/>
      <c r="CA28" s="17"/>
      <c r="CB28" s="17"/>
      <c r="CC28" s="17"/>
      <c r="CD28" s="17"/>
    </row>
    <row r="29" spans="1:82" x14ac:dyDescent="0.25">
      <c r="A29" s="18"/>
      <c r="D29" s="18"/>
      <c r="E29" s="20"/>
      <c r="I29" s="1"/>
      <c r="J29" s="1"/>
      <c r="K29" s="1"/>
      <c r="M29" s="5"/>
      <c r="N29" s="5"/>
      <c r="O29" s="16"/>
      <c r="P29" s="1"/>
      <c r="Q29" s="5"/>
      <c r="R29" s="5"/>
      <c r="S29" s="1"/>
      <c r="T29" s="5"/>
      <c r="U29" s="5"/>
      <c r="V29" s="1"/>
      <c r="W29" s="5"/>
      <c r="X29" s="5"/>
      <c r="Y29" s="1"/>
      <c r="Z29" s="5"/>
      <c r="AA29" s="5"/>
      <c r="AB29" s="1"/>
      <c r="AC29" s="5"/>
      <c r="AD29" s="5"/>
      <c r="AE29" s="1"/>
      <c r="AF29" s="5"/>
      <c r="AG29" s="5"/>
      <c r="AH29" s="1"/>
      <c r="AI29" s="5"/>
      <c r="AJ29" s="5"/>
      <c r="AK29" s="1"/>
      <c r="AL29" s="5"/>
      <c r="AM29" s="5"/>
      <c r="AN29" s="1"/>
      <c r="AO29" s="5"/>
      <c r="AP29" s="5"/>
      <c r="AQ29" s="1"/>
      <c r="AR29" s="5"/>
      <c r="AS29" s="5"/>
      <c r="AT29" s="1"/>
      <c r="AU29" s="5"/>
      <c r="AV29" s="5"/>
      <c r="AW29" s="1"/>
      <c r="AX29" s="5"/>
      <c r="AY29" s="5"/>
      <c r="AZ29" s="1"/>
      <c r="BA29" s="5"/>
      <c r="BB29" s="5"/>
      <c r="BC29" s="1"/>
      <c r="BD29" s="5"/>
      <c r="BE29" s="5"/>
      <c r="BF29" s="1"/>
      <c r="BG29" s="5"/>
      <c r="BH29" s="5"/>
      <c r="BI29" s="1"/>
      <c r="BJ29" s="1"/>
      <c r="BK29" s="5"/>
      <c r="BL29" s="1"/>
      <c r="BM29" s="5"/>
      <c r="BN29" s="5"/>
      <c r="BO29" s="1"/>
      <c r="BP29" s="1"/>
      <c r="BQ29" s="11"/>
      <c r="BR29" s="1"/>
      <c r="BS29" s="1"/>
      <c r="BT29" s="11"/>
      <c r="BU29" s="1"/>
      <c r="BV29" s="1"/>
      <c r="BW29" s="11"/>
      <c r="BX29" s="1"/>
      <c r="BY29" s="4"/>
      <c r="BZ29" s="4"/>
      <c r="CA29" s="4"/>
      <c r="CB29" s="4"/>
      <c r="CC29" s="4"/>
      <c r="CD29" s="4"/>
    </row>
    <row r="30" spans="1:82" x14ac:dyDescent="0.25">
      <c r="A30" s="18"/>
      <c r="D30" s="18"/>
      <c r="I30" s="1"/>
      <c r="J30" s="1"/>
      <c r="K30" s="1"/>
      <c r="M30" s="5"/>
      <c r="N30" s="5"/>
      <c r="O30" s="16"/>
      <c r="P30" s="1"/>
      <c r="Q30" s="5"/>
      <c r="R30" s="5"/>
      <c r="S30" s="1"/>
      <c r="T30" s="5"/>
      <c r="U30" s="5"/>
      <c r="V30" s="1"/>
      <c r="W30" s="5"/>
      <c r="X30" s="5"/>
      <c r="Y30" s="1"/>
      <c r="Z30" s="5"/>
      <c r="AA30" s="5"/>
      <c r="AB30" s="1"/>
      <c r="AC30" s="5"/>
      <c r="AD30" s="5"/>
      <c r="AE30" s="1"/>
      <c r="AF30" s="5"/>
      <c r="AG30" s="5"/>
      <c r="AH30" s="1"/>
      <c r="AI30" s="5"/>
      <c r="AJ30" s="5"/>
      <c r="AK30" s="1"/>
      <c r="AL30" s="5"/>
      <c r="AM30" s="5"/>
      <c r="AN30" s="1"/>
      <c r="AO30" s="5"/>
      <c r="AP30" s="5"/>
      <c r="AQ30" s="1"/>
      <c r="AR30" s="5"/>
      <c r="AS30" s="5"/>
      <c r="AT30" s="1"/>
      <c r="AU30" s="5"/>
      <c r="AV30" s="5"/>
      <c r="AW30" s="1"/>
      <c r="AX30" s="5"/>
      <c r="AY30" s="5"/>
      <c r="AZ30" s="1"/>
      <c r="BA30" s="5"/>
      <c r="BB30" s="5"/>
      <c r="BC30" s="1"/>
      <c r="BD30" s="5"/>
      <c r="BE30" s="5"/>
      <c r="BF30" s="1"/>
      <c r="BG30" s="5"/>
      <c r="BH30" s="5"/>
      <c r="BI30" s="1"/>
      <c r="BJ30" s="1"/>
      <c r="BK30" s="5"/>
      <c r="BL30" s="1"/>
      <c r="BM30" s="5"/>
      <c r="BN30" s="5"/>
      <c r="BO30" s="1"/>
      <c r="BP30" s="1"/>
      <c r="BQ30" s="11"/>
      <c r="BR30" s="1"/>
      <c r="BS30" s="1"/>
      <c r="BT30" s="11"/>
      <c r="BU30" s="1"/>
      <c r="BV30" s="1"/>
      <c r="BW30" s="11"/>
      <c r="BX30" s="1"/>
      <c r="BY30" s="19"/>
      <c r="BZ30" s="19"/>
      <c r="CA30" s="19"/>
      <c r="CB30" s="19"/>
      <c r="CC30" s="19"/>
      <c r="CD30" s="19"/>
    </row>
    <row r="31" spans="1:82" x14ac:dyDescent="0.25">
      <c r="I31" s="1"/>
      <c r="J31" s="1"/>
      <c r="K31" s="1"/>
      <c r="M31" s="5"/>
      <c r="N31" s="5"/>
      <c r="O31" s="16"/>
      <c r="P31" s="1"/>
      <c r="Q31" s="5"/>
      <c r="R31" s="5"/>
      <c r="S31" s="1"/>
      <c r="T31" s="5"/>
      <c r="U31" s="5"/>
      <c r="V31" s="1"/>
      <c r="W31" s="5"/>
      <c r="X31" s="5"/>
      <c r="Y31" s="1"/>
      <c r="Z31" s="5"/>
      <c r="AA31" s="5"/>
      <c r="AB31" s="1"/>
      <c r="AC31" s="5"/>
      <c r="AD31" s="5"/>
      <c r="AE31" s="1"/>
      <c r="AF31" s="5"/>
      <c r="AG31" s="5"/>
      <c r="AH31" s="1"/>
      <c r="AI31" s="5"/>
      <c r="AJ31" s="5"/>
      <c r="AK31" s="1"/>
      <c r="AL31" s="5"/>
      <c r="AM31" s="5"/>
      <c r="AN31" s="1"/>
      <c r="AO31" s="5"/>
      <c r="AP31" s="5"/>
      <c r="AQ31" s="1"/>
      <c r="AR31" s="5"/>
      <c r="AS31" s="5"/>
      <c r="AT31" s="1"/>
      <c r="AU31" s="5"/>
      <c r="AV31" s="5"/>
      <c r="AW31" s="1"/>
      <c r="AX31" s="5"/>
      <c r="AY31" s="5"/>
      <c r="AZ31" s="1"/>
      <c r="BA31" s="5"/>
      <c r="BB31" s="5"/>
      <c r="BC31" s="1"/>
      <c r="BD31" s="5"/>
      <c r="BE31" s="5"/>
      <c r="BF31" s="1"/>
      <c r="BG31" s="5"/>
      <c r="BH31" s="5"/>
      <c r="BI31" s="1"/>
      <c r="BJ31" s="1"/>
      <c r="BK31" s="5"/>
      <c r="BL31" s="1"/>
      <c r="BM31" s="5"/>
      <c r="BN31" s="5"/>
      <c r="BO31" s="1"/>
      <c r="BP31" s="1"/>
      <c r="BQ31" s="11"/>
      <c r="BR31" s="1"/>
      <c r="BS31" s="1"/>
      <c r="BT31" s="11"/>
      <c r="BU31" s="1"/>
      <c r="BV31" s="1"/>
      <c r="BW31" s="11"/>
      <c r="BX31" s="1"/>
      <c r="BY31" s="19"/>
      <c r="BZ31" s="19"/>
      <c r="CA31" s="19"/>
      <c r="CB31" s="19"/>
      <c r="CC31" s="19"/>
      <c r="CD31" s="19"/>
    </row>
    <row r="32" spans="1:82" x14ac:dyDescent="0.25">
      <c r="I32" s="1"/>
      <c r="J32" s="1"/>
      <c r="K32" s="1"/>
      <c r="M32" s="5"/>
      <c r="N32" s="5"/>
      <c r="O32" s="16"/>
      <c r="P32" s="1"/>
      <c r="Q32" s="5"/>
      <c r="R32" s="5"/>
      <c r="S32" s="1"/>
      <c r="T32" s="5"/>
      <c r="U32" s="5"/>
      <c r="V32" s="1"/>
      <c r="W32" s="5"/>
      <c r="X32" s="5"/>
      <c r="Y32" s="1"/>
      <c r="Z32" s="5"/>
      <c r="AA32" s="5"/>
      <c r="AB32" s="1"/>
      <c r="AC32" s="5"/>
      <c r="AD32" s="5"/>
      <c r="AE32" s="1"/>
      <c r="AF32" s="5"/>
      <c r="AG32" s="5"/>
      <c r="AH32" s="1"/>
      <c r="AI32" s="5"/>
      <c r="AJ32" s="5"/>
      <c r="AK32" s="1"/>
      <c r="AL32" s="5"/>
      <c r="AM32" s="5"/>
      <c r="AN32" s="1"/>
      <c r="AO32" s="5"/>
      <c r="AP32" s="5"/>
      <c r="AQ32" s="1"/>
      <c r="AR32" s="5"/>
      <c r="AS32" s="5"/>
      <c r="AT32" s="1"/>
      <c r="AU32" s="5"/>
      <c r="AV32" s="5"/>
      <c r="AW32" s="1"/>
      <c r="AX32" s="5"/>
      <c r="AY32" s="5"/>
      <c r="AZ32" s="1"/>
      <c r="BA32" s="5"/>
      <c r="BB32" s="5"/>
      <c r="BC32" s="1"/>
      <c r="BD32" s="5"/>
      <c r="BE32" s="5"/>
      <c r="BF32" s="1"/>
      <c r="BG32" s="5"/>
      <c r="BH32" s="5"/>
      <c r="BI32" s="1"/>
      <c r="BJ32" s="1"/>
      <c r="BK32" s="5"/>
      <c r="BL32" s="1"/>
      <c r="BM32" s="5"/>
      <c r="BN32" s="5"/>
      <c r="BO32" s="1"/>
      <c r="BP32" s="1"/>
      <c r="BQ32" s="11"/>
      <c r="BR32" s="1"/>
      <c r="BS32" s="1"/>
      <c r="BT32" s="11"/>
      <c r="BU32" s="1"/>
      <c r="BV32" s="1"/>
      <c r="BW32" s="11"/>
      <c r="BX32" s="1"/>
      <c r="BY32" s="19"/>
      <c r="BZ32" s="19"/>
      <c r="CA32" s="19"/>
      <c r="CB32" s="19"/>
      <c r="CC32" s="19"/>
      <c r="CD32" s="19"/>
    </row>
    <row r="33" spans="4:82" x14ac:dyDescent="0.25">
      <c r="I33" s="1"/>
      <c r="J33" s="1"/>
      <c r="K33" s="1"/>
      <c r="M33" s="5"/>
      <c r="N33" s="5"/>
      <c r="O33" s="16"/>
      <c r="P33" s="1"/>
      <c r="Q33" s="5"/>
      <c r="R33" s="5"/>
      <c r="S33" s="1"/>
      <c r="T33" s="5"/>
      <c r="U33" s="5"/>
      <c r="V33" s="1"/>
      <c r="W33" s="5"/>
      <c r="X33" s="5"/>
      <c r="Y33" s="1"/>
      <c r="Z33" s="5"/>
      <c r="AA33" s="5"/>
      <c r="AB33" s="1"/>
      <c r="AC33" s="5"/>
      <c r="AD33" s="5"/>
      <c r="AE33" s="1"/>
      <c r="AF33" s="5"/>
      <c r="AG33" s="5"/>
      <c r="AH33" s="1"/>
      <c r="AI33" s="5"/>
      <c r="AJ33" s="5"/>
      <c r="AK33" s="1"/>
      <c r="AL33" s="5"/>
      <c r="AM33" s="5"/>
      <c r="AN33" s="1"/>
      <c r="AO33" s="5"/>
      <c r="AP33" s="5"/>
      <c r="AQ33" s="1"/>
      <c r="AR33" s="5"/>
      <c r="AS33" s="5"/>
      <c r="AT33" s="1"/>
      <c r="AU33" s="5"/>
      <c r="AV33" s="5"/>
      <c r="AW33" s="1"/>
      <c r="AX33" s="5"/>
      <c r="AY33" s="5"/>
      <c r="AZ33" s="1"/>
      <c r="BA33" s="5"/>
      <c r="BB33" s="5"/>
      <c r="BC33" s="1"/>
      <c r="BD33" s="5"/>
      <c r="BE33" s="5"/>
      <c r="BF33" s="1"/>
      <c r="BG33" s="5"/>
      <c r="BH33" s="5"/>
      <c r="BI33" s="1"/>
      <c r="BJ33" s="1"/>
      <c r="BK33" s="5"/>
      <c r="BL33" s="1"/>
      <c r="BM33" s="5"/>
      <c r="BN33" s="5"/>
      <c r="BO33" s="1"/>
      <c r="BP33" s="1"/>
      <c r="BQ33" s="11"/>
      <c r="BR33" s="1"/>
      <c r="BS33" s="1"/>
      <c r="BT33" s="11"/>
      <c r="BU33" s="1"/>
      <c r="BV33" s="1"/>
      <c r="BW33" s="11"/>
      <c r="BX33" s="1"/>
      <c r="BY33" s="19"/>
      <c r="BZ33" s="19"/>
      <c r="CA33" s="19"/>
      <c r="CB33" s="19"/>
      <c r="CC33" s="19"/>
      <c r="CD33" s="19"/>
    </row>
    <row r="34" spans="4:82" x14ac:dyDescent="0.25">
      <c r="I34" s="1"/>
      <c r="J34" s="1"/>
      <c r="K34" s="1"/>
      <c r="M34" s="5"/>
      <c r="N34" s="5"/>
      <c r="O34" s="16"/>
      <c r="P34" s="1"/>
      <c r="Q34" s="5"/>
      <c r="R34" s="5"/>
      <c r="S34" s="1"/>
      <c r="T34" s="5"/>
      <c r="U34" s="5"/>
      <c r="V34" s="1"/>
      <c r="W34" s="5"/>
      <c r="X34" s="5"/>
      <c r="Y34" s="1"/>
      <c r="Z34" s="5"/>
      <c r="AA34" s="5"/>
      <c r="AB34" s="1"/>
      <c r="AC34" s="5"/>
      <c r="AD34" s="5"/>
      <c r="AE34" s="1"/>
      <c r="AF34" s="5"/>
      <c r="AG34" s="5"/>
      <c r="AH34" s="1"/>
      <c r="AI34" s="5"/>
      <c r="AJ34" s="5"/>
      <c r="AK34" s="1"/>
      <c r="AL34" s="5"/>
      <c r="AM34" s="5"/>
      <c r="AN34" s="1"/>
      <c r="AO34" s="5"/>
      <c r="AP34" s="5"/>
      <c r="AQ34" s="1"/>
      <c r="AR34" s="5"/>
      <c r="AS34" s="5"/>
      <c r="AT34" s="1"/>
      <c r="AU34" s="5"/>
      <c r="AV34" s="5"/>
      <c r="AW34" s="1"/>
      <c r="AX34" s="5"/>
      <c r="AY34" s="5"/>
      <c r="AZ34" s="1"/>
      <c r="BA34" s="5"/>
      <c r="BB34" s="5"/>
      <c r="BC34" s="1"/>
      <c r="BD34" s="5"/>
      <c r="BE34" s="5"/>
      <c r="BF34" s="1"/>
      <c r="BG34" s="5"/>
      <c r="BH34" s="5"/>
      <c r="BI34" s="1"/>
      <c r="BJ34" s="1"/>
      <c r="BK34" s="5"/>
      <c r="BL34" s="1"/>
      <c r="BM34" s="5"/>
      <c r="BN34" s="5"/>
      <c r="BO34" s="1"/>
      <c r="BP34" s="1"/>
      <c r="BQ34" s="11"/>
      <c r="BR34" s="1"/>
      <c r="BS34" s="1"/>
      <c r="BT34" s="11"/>
      <c r="BU34" s="1"/>
      <c r="BV34" s="1"/>
      <c r="BW34" s="11"/>
      <c r="BX34" s="1"/>
      <c r="BY34" s="4"/>
      <c r="BZ34" s="4"/>
      <c r="CA34" s="4"/>
      <c r="CB34" s="4"/>
      <c r="CC34" s="4"/>
      <c r="CD34" s="4"/>
    </row>
    <row r="35" spans="4:82" x14ac:dyDescent="0.25">
      <c r="I35" s="1"/>
      <c r="J35" s="1"/>
      <c r="K35" s="1"/>
      <c r="M35" s="5"/>
      <c r="N35" s="5"/>
      <c r="O35" s="16"/>
      <c r="P35" s="1"/>
      <c r="Q35" s="5"/>
      <c r="R35" s="5"/>
      <c r="S35" s="1"/>
      <c r="T35" s="5"/>
      <c r="U35" s="5"/>
      <c r="V35" s="1"/>
      <c r="W35" s="5"/>
      <c r="X35" s="5"/>
      <c r="Y35" s="1"/>
      <c r="Z35" s="5"/>
      <c r="AA35" s="5"/>
      <c r="AB35" s="1"/>
      <c r="AC35" s="5"/>
      <c r="AD35" s="5"/>
      <c r="AE35" s="1"/>
      <c r="AF35" s="5"/>
      <c r="AG35" s="5"/>
      <c r="AH35" s="1"/>
      <c r="AI35" s="5"/>
      <c r="AJ35" s="5"/>
      <c r="AK35" s="1"/>
      <c r="AL35" s="5"/>
      <c r="AM35" s="5"/>
      <c r="AN35" s="1"/>
      <c r="AO35" s="5"/>
      <c r="AP35" s="5"/>
      <c r="AQ35" s="1"/>
      <c r="AR35" s="5"/>
      <c r="AS35" s="5"/>
      <c r="AT35" s="1"/>
      <c r="AU35" s="5"/>
      <c r="AV35" s="5"/>
      <c r="AW35" s="1"/>
      <c r="AX35" s="5"/>
      <c r="AY35" s="5"/>
      <c r="AZ35" s="1"/>
      <c r="BA35" s="5"/>
      <c r="BB35" s="5"/>
      <c r="BC35" s="1"/>
      <c r="BD35" s="5"/>
      <c r="BE35" s="5"/>
      <c r="BF35" s="1"/>
      <c r="BG35" s="5"/>
      <c r="BH35" s="5"/>
      <c r="BI35" s="1"/>
      <c r="BJ35" s="1"/>
      <c r="BK35" s="5"/>
      <c r="BL35" s="1"/>
      <c r="BM35" s="5"/>
      <c r="BN35" s="5"/>
      <c r="BO35" s="1"/>
      <c r="BP35" s="1"/>
      <c r="BQ35" s="11"/>
      <c r="BR35" s="1"/>
      <c r="BS35" s="1"/>
      <c r="BT35" s="11"/>
      <c r="BU35" s="1"/>
      <c r="BV35" s="1"/>
      <c r="BW35" s="11"/>
      <c r="BX35" s="1"/>
      <c r="BY35" s="4"/>
      <c r="BZ35" s="4"/>
      <c r="CA35" s="4"/>
      <c r="CB35" s="4"/>
      <c r="CC35" s="4"/>
      <c r="CD35" s="4"/>
    </row>
    <row r="36" spans="4:82" x14ac:dyDescent="0.25">
      <c r="I36" s="1"/>
      <c r="J36" s="1"/>
      <c r="K36" s="1"/>
      <c r="M36" s="5"/>
      <c r="N36" s="5"/>
      <c r="O36" s="16"/>
      <c r="P36" s="1"/>
      <c r="Q36" s="5"/>
      <c r="R36" s="5"/>
      <c r="S36" s="1"/>
      <c r="T36" s="5"/>
      <c r="U36" s="5"/>
      <c r="V36" s="1"/>
      <c r="W36" s="5"/>
      <c r="X36" s="5"/>
      <c r="Y36" s="1"/>
      <c r="Z36" s="5"/>
      <c r="AA36" s="5"/>
      <c r="AB36" s="1"/>
      <c r="AC36" s="5"/>
      <c r="AD36" s="5"/>
      <c r="AE36" s="1"/>
      <c r="AF36" s="5"/>
      <c r="AG36" s="5"/>
      <c r="AH36" s="1"/>
      <c r="AI36" s="5"/>
      <c r="AJ36" s="5"/>
      <c r="AK36" s="1"/>
      <c r="AL36" s="5"/>
      <c r="AM36" s="5"/>
      <c r="AN36" s="1"/>
      <c r="AO36" s="5"/>
      <c r="AP36" s="5"/>
      <c r="AQ36" s="1"/>
      <c r="AR36" s="5"/>
      <c r="AS36" s="5"/>
      <c r="AT36" s="1"/>
      <c r="AU36" s="5"/>
      <c r="AV36" s="5"/>
      <c r="AW36" s="1"/>
      <c r="AX36" s="5"/>
      <c r="AY36" s="5"/>
      <c r="AZ36" s="1"/>
      <c r="BA36" s="5"/>
      <c r="BB36" s="5"/>
      <c r="BC36" s="1"/>
      <c r="BD36" s="5"/>
      <c r="BE36" s="5"/>
      <c r="BF36" s="1"/>
      <c r="BG36" s="5"/>
      <c r="BH36" s="5"/>
      <c r="BI36" s="1"/>
      <c r="BJ36" s="1"/>
      <c r="BK36" s="5"/>
      <c r="BL36" s="1"/>
      <c r="BM36" s="5"/>
      <c r="BN36" s="5"/>
      <c r="BO36" s="1"/>
      <c r="BP36" s="1"/>
      <c r="BQ36" s="11"/>
      <c r="BR36" s="1"/>
      <c r="BS36" s="1"/>
      <c r="BT36" s="11"/>
      <c r="BU36" s="1"/>
      <c r="BV36" s="1"/>
      <c r="BW36" s="11"/>
      <c r="BX36" s="1"/>
      <c r="BY36" s="1"/>
      <c r="BZ36" s="1"/>
      <c r="CA36" s="1"/>
      <c r="CB36" s="1"/>
      <c r="CC36" s="1"/>
      <c r="CD36" s="1"/>
    </row>
    <row r="37" spans="4:82" x14ac:dyDescent="0.25">
      <c r="I37" s="1"/>
      <c r="J37" s="1"/>
      <c r="K37" s="1"/>
      <c r="M37" s="5"/>
      <c r="N37" s="5"/>
      <c r="O37" s="16"/>
      <c r="P37" s="1"/>
      <c r="Q37" s="5"/>
      <c r="R37" s="5"/>
      <c r="S37" s="1"/>
      <c r="T37" s="5"/>
      <c r="U37" s="5"/>
      <c r="V37" s="1"/>
      <c r="W37" s="5"/>
      <c r="X37" s="5"/>
      <c r="Y37" s="1"/>
      <c r="Z37" s="5"/>
      <c r="AA37" s="5"/>
      <c r="AB37" s="1"/>
      <c r="AC37" s="5"/>
      <c r="AD37" s="5"/>
      <c r="AE37" s="1"/>
      <c r="AF37" s="5"/>
      <c r="AG37" s="5"/>
      <c r="AH37" s="1"/>
      <c r="AI37" s="5"/>
      <c r="AJ37" s="5"/>
      <c r="AK37" s="1"/>
      <c r="AL37" s="5"/>
      <c r="AM37" s="5"/>
      <c r="AN37" s="1"/>
      <c r="AO37" s="5"/>
      <c r="AP37" s="5"/>
      <c r="AQ37" s="1"/>
      <c r="AR37" s="5"/>
      <c r="AS37" s="5"/>
      <c r="AT37" s="1"/>
      <c r="AU37" s="5"/>
      <c r="AV37" s="5"/>
      <c r="AW37" s="1"/>
      <c r="AX37" s="5"/>
      <c r="AY37" s="5"/>
      <c r="AZ37" s="1"/>
      <c r="BA37" s="5"/>
      <c r="BB37" s="5"/>
      <c r="BC37" s="1"/>
      <c r="BD37" s="5"/>
      <c r="BE37" s="5"/>
      <c r="BF37" s="1"/>
      <c r="BG37" s="5"/>
      <c r="BH37" s="5"/>
      <c r="BI37" s="1"/>
      <c r="BJ37" s="1"/>
      <c r="BK37" s="5"/>
      <c r="BL37" s="1"/>
      <c r="BM37" s="5"/>
      <c r="BN37" s="5"/>
      <c r="BO37" s="1"/>
      <c r="BP37" s="1"/>
      <c r="BQ37" s="11"/>
      <c r="BR37" s="1"/>
      <c r="BS37" s="1"/>
      <c r="BT37" s="11"/>
      <c r="BU37" s="1"/>
      <c r="BV37" s="1"/>
      <c r="BW37" s="11"/>
      <c r="BX37" s="1"/>
      <c r="BY37" s="1"/>
      <c r="BZ37" s="1"/>
      <c r="CA37" s="1"/>
      <c r="CB37" s="1"/>
      <c r="CC37" s="1"/>
      <c r="CD37" s="1"/>
    </row>
    <row r="38" spans="4:82" x14ac:dyDescent="0.25">
      <c r="I38" s="1"/>
      <c r="J38" s="1"/>
      <c r="K38" s="1"/>
      <c r="M38" s="5"/>
      <c r="N38" s="5"/>
      <c r="O38" s="16"/>
      <c r="P38" s="1"/>
      <c r="Q38" s="5"/>
      <c r="R38" s="5"/>
      <c r="S38" s="1"/>
      <c r="T38" s="5"/>
      <c r="U38" s="5"/>
      <c r="V38" s="1"/>
      <c r="W38" s="5"/>
      <c r="X38" s="5"/>
      <c r="Y38" s="1"/>
      <c r="Z38" s="5"/>
      <c r="AA38" s="5"/>
      <c r="AB38" s="1"/>
      <c r="AC38" s="5"/>
      <c r="AD38" s="5"/>
      <c r="AE38" s="1"/>
      <c r="AF38" s="5"/>
      <c r="AG38" s="5"/>
      <c r="AH38" s="1"/>
      <c r="AI38" s="5"/>
      <c r="AJ38" s="5"/>
      <c r="AK38" s="1"/>
      <c r="AL38" s="5"/>
      <c r="AM38" s="5"/>
      <c r="AN38" s="1"/>
      <c r="AO38" s="5"/>
      <c r="AP38" s="5"/>
      <c r="AQ38" s="1"/>
      <c r="AR38" s="5"/>
      <c r="AS38" s="5"/>
      <c r="AT38" s="1"/>
      <c r="AU38" s="5"/>
      <c r="AV38" s="5"/>
      <c r="AW38" s="1"/>
      <c r="AX38" s="5"/>
      <c r="AY38" s="5"/>
      <c r="AZ38" s="1"/>
      <c r="BA38" s="5"/>
      <c r="BB38" s="5"/>
      <c r="BC38" s="1"/>
      <c r="BD38" s="5"/>
      <c r="BE38" s="5"/>
      <c r="BF38" s="1"/>
      <c r="BG38" s="5"/>
      <c r="BH38" s="5"/>
      <c r="BI38" s="1"/>
      <c r="BJ38" s="1"/>
      <c r="BK38" s="5"/>
      <c r="BL38" s="1"/>
      <c r="BM38" s="5"/>
      <c r="BN38" s="5"/>
      <c r="BO38" s="1"/>
      <c r="BP38" s="1"/>
      <c r="BQ38" s="11"/>
      <c r="BR38" s="1"/>
      <c r="BS38" s="1"/>
      <c r="BT38" s="11"/>
      <c r="BU38" s="1"/>
      <c r="BV38" s="1"/>
      <c r="BW38" s="11"/>
      <c r="BX38" s="1"/>
      <c r="BY38" s="1"/>
      <c r="BZ38" s="1"/>
      <c r="CA38" s="1"/>
      <c r="CB38" s="1"/>
      <c r="CC38" s="1"/>
      <c r="CD38" s="1"/>
    </row>
    <row r="39" spans="4:82" x14ac:dyDescent="0.25">
      <c r="I39" s="1"/>
      <c r="J39" s="1"/>
      <c r="K39" s="1"/>
      <c r="M39" s="5"/>
      <c r="N39" s="5"/>
      <c r="O39" s="16"/>
      <c r="P39" s="1"/>
      <c r="Q39" s="5"/>
      <c r="R39" s="5"/>
      <c r="S39" s="1"/>
      <c r="T39" s="5"/>
      <c r="U39" s="5"/>
      <c r="V39" s="1"/>
      <c r="W39" s="5"/>
      <c r="X39" s="5"/>
      <c r="Y39" s="1"/>
      <c r="Z39" s="5"/>
      <c r="AA39" s="5"/>
      <c r="AB39" s="1"/>
      <c r="AC39" s="5"/>
      <c r="AD39" s="5"/>
      <c r="AE39" s="1"/>
      <c r="AF39" s="5"/>
      <c r="AG39" s="5"/>
      <c r="AH39" s="1"/>
      <c r="AI39" s="5"/>
      <c r="AJ39" s="5"/>
      <c r="AK39" s="1"/>
      <c r="AL39" s="5"/>
      <c r="AM39" s="5"/>
      <c r="AN39" s="1"/>
      <c r="AO39" s="5"/>
      <c r="AP39" s="5"/>
      <c r="AQ39" s="1"/>
      <c r="AR39" s="5"/>
      <c r="AS39" s="5"/>
      <c r="AT39" s="1"/>
      <c r="AU39" s="5"/>
      <c r="AV39" s="5"/>
      <c r="AW39" s="1"/>
      <c r="AX39" s="5"/>
      <c r="AY39" s="5"/>
      <c r="AZ39" s="1"/>
      <c r="BA39" s="5"/>
      <c r="BB39" s="5"/>
      <c r="BC39" s="1"/>
      <c r="BD39" s="5"/>
      <c r="BE39" s="5"/>
      <c r="BF39" s="1"/>
      <c r="BG39" s="5"/>
      <c r="BH39" s="5"/>
      <c r="BI39" s="1"/>
      <c r="BJ39" s="1"/>
      <c r="BK39" s="5"/>
      <c r="BL39" s="1"/>
      <c r="BM39" s="5"/>
      <c r="BN39" s="5"/>
      <c r="BO39" s="1"/>
      <c r="BP39" s="1"/>
      <c r="BQ39" s="11"/>
      <c r="BR39" s="1"/>
      <c r="BS39" s="1"/>
      <c r="BT39" s="11"/>
      <c r="BU39" s="1"/>
      <c r="BV39" s="1"/>
      <c r="BW39" s="11"/>
      <c r="BX39" s="1"/>
      <c r="BY39" s="1"/>
      <c r="BZ39" s="1"/>
      <c r="CA39" s="1"/>
      <c r="CB39" s="1"/>
      <c r="CC39" s="1"/>
      <c r="CD39" s="1"/>
    </row>
    <row r="40" spans="4:82" x14ac:dyDescent="0.25">
      <c r="I40" s="1"/>
      <c r="J40" s="1"/>
      <c r="K40" s="1"/>
      <c r="M40" s="5"/>
      <c r="N40" s="5"/>
      <c r="O40" s="16"/>
      <c r="P40" s="1"/>
      <c r="Q40" s="5"/>
      <c r="R40" s="5"/>
      <c r="S40" s="1"/>
      <c r="T40" s="5"/>
      <c r="U40" s="5"/>
      <c r="V40" s="1"/>
      <c r="W40" s="5"/>
      <c r="X40" s="5"/>
      <c r="Y40" s="1"/>
      <c r="Z40" s="5"/>
      <c r="AA40" s="5"/>
      <c r="AB40" s="1"/>
      <c r="AC40" s="5"/>
      <c r="AD40" s="5"/>
      <c r="AE40" s="1"/>
      <c r="AF40" s="5"/>
      <c r="AG40" s="5"/>
      <c r="AH40" s="1"/>
      <c r="AI40" s="5"/>
      <c r="AJ40" s="5"/>
      <c r="AK40" s="1"/>
      <c r="AL40" s="5"/>
      <c r="AM40" s="5"/>
      <c r="AN40" s="1"/>
      <c r="AO40" s="5"/>
      <c r="AP40" s="5"/>
      <c r="AQ40" s="1"/>
      <c r="AR40" s="5"/>
      <c r="AS40" s="5"/>
      <c r="AT40" s="1"/>
      <c r="AU40" s="5"/>
      <c r="AV40" s="5"/>
      <c r="AW40" s="1"/>
      <c r="AX40" s="5"/>
      <c r="AY40" s="5"/>
      <c r="AZ40" s="1"/>
      <c r="BA40" s="5"/>
      <c r="BB40" s="5"/>
      <c r="BC40" s="1"/>
      <c r="BD40" s="5"/>
      <c r="BE40" s="5"/>
      <c r="BF40" s="1"/>
      <c r="BG40" s="5"/>
      <c r="BH40" s="5"/>
      <c r="BI40" s="1"/>
      <c r="BJ40" s="1"/>
      <c r="BK40" s="5"/>
      <c r="BL40" s="1"/>
      <c r="BM40" s="5"/>
      <c r="BN40" s="5"/>
      <c r="BO40" s="1"/>
      <c r="BP40" s="1"/>
      <c r="BQ40" s="11"/>
      <c r="BR40" s="1"/>
      <c r="BS40" s="1"/>
      <c r="BT40" s="11"/>
      <c r="BU40" s="1"/>
      <c r="BV40" s="1"/>
      <c r="BW40" s="11"/>
      <c r="BX40" s="1"/>
      <c r="BY40" s="1"/>
      <c r="BZ40" s="1"/>
      <c r="CA40" s="1"/>
      <c r="CB40" s="1"/>
      <c r="CC40" s="1"/>
      <c r="CD40" s="1"/>
    </row>
    <row r="41" spans="4:82" x14ac:dyDescent="0.25">
      <c r="I41" s="1"/>
      <c r="J41" s="1"/>
      <c r="K41" s="1"/>
      <c r="M41" s="5"/>
      <c r="N41" s="5"/>
      <c r="O41" s="16"/>
      <c r="P41" s="1"/>
      <c r="Q41" s="5"/>
      <c r="R41" s="5"/>
      <c r="S41" s="1"/>
      <c r="T41" s="5"/>
      <c r="U41" s="5"/>
      <c r="V41" s="1"/>
      <c r="W41" s="5"/>
      <c r="X41" s="5"/>
      <c r="Y41" s="1"/>
      <c r="Z41" s="5"/>
      <c r="AA41" s="5"/>
      <c r="AB41" s="1"/>
      <c r="AC41" s="5"/>
      <c r="AD41" s="5"/>
      <c r="AE41" s="1"/>
      <c r="AF41" s="5"/>
      <c r="AG41" s="5"/>
      <c r="AH41" s="1"/>
      <c r="AI41" s="5"/>
      <c r="AJ41" s="5"/>
      <c r="AK41" s="1"/>
      <c r="AL41" s="5"/>
      <c r="AM41" s="5"/>
      <c r="AN41" s="1"/>
      <c r="AO41" s="5"/>
      <c r="AP41" s="5"/>
      <c r="AQ41" s="1"/>
      <c r="AR41" s="5"/>
      <c r="AS41" s="5"/>
      <c r="AT41" s="1"/>
      <c r="AU41" s="5"/>
      <c r="AV41" s="5"/>
      <c r="AW41" s="1"/>
      <c r="AX41" s="5"/>
      <c r="AY41" s="5"/>
      <c r="AZ41" s="1"/>
      <c r="BA41" s="5"/>
      <c r="BB41" s="5"/>
      <c r="BC41" s="1"/>
      <c r="BD41" s="5"/>
      <c r="BE41" s="5"/>
      <c r="BF41" s="1"/>
      <c r="BG41" s="5"/>
      <c r="BH41" s="5"/>
      <c r="BI41" s="1"/>
      <c r="BJ41" s="1"/>
      <c r="BK41" s="5"/>
      <c r="BL41" s="1"/>
      <c r="BM41" s="5"/>
      <c r="BN41" s="5"/>
      <c r="BO41" s="1"/>
      <c r="BP41" s="1"/>
      <c r="BQ41" s="11"/>
      <c r="BR41" s="1"/>
      <c r="BS41" s="1"/>
      <c r="BT41" s="11"/>
      <c r="BU41" s="1"/>
      <c r="BV41" s="1"/>
      <c r="BW41" s="11"/>
      <c r="BX41" s="1"/>
      <c r="BY41" s="1"/>
      <c r="BZ41" s="1"/>
      <c r="CA41" s="1"/>
      <c r="CB41" s="1"/>
      <c r="CC41" s="1"/>
      <c r="CD41" s="1"/>
    </row>
    <row r="42" spans="4:82" x14ac:dyDescent="0.25">
      <c r="I42" s="1"/>
      <c r="J42" s="1"/>
      <c r="K42" s="1"/>
      <c r="M42" s="5"/>
      <c r="N42" s="5"/>
      <c r="O42" s="16"/>
      <c r="P42" s="1"/>
      <c r="Q42" s="5"/>
      <c r="R42" s="5"/>
      <c r="S42" s="1"/>
      <c r="T42" s="5"/>
      <c r="U42" s="5"/>
      <c r="V42" s="1"/>
      <c r="W42" s="5"/>
      <c r="X42" s="5"/>
      <c r="Y42" s="1"/>
      <c r="Z42" s="5"/>
      <c r="AA42" s="5"/>
      <c r="AB42" s="1"/>
      <c r="AC42" s="5"/>
      <c r="AD42" s="5"/>
      <c r="AE42" s="1"/>
      <c r="AF42" s="5"/>
      <c r="AG42" s="5"/>
      <c r="AH42" s="1"/>
      <c r="AI42" s="5"/>
      <c r="AJ42" s="5"/>
      <c r="AK42" s="1"/>
      <c r="AL42" s="5"/>
      <c r="AM42" s="5"/>
      <c r="AN42" s="1"/>
      <c r="AO42" s="5"/>
      <c r="AP42" s="5"/>
      <c r="AQ42" s="1"/>
      <c r="AR42" s="5"/>
      <c r="AS42" s="5"/>
      <c r="AT42" s="1"/>
      <c r="AU42" s="5"/>
      <c r="AV42" s="5"/>
      <c r="AW42" s="1"/>
      <c r="AX42" s="5"/>
      <c r="AY42" s="5"/>
      <c r="AZ42" s="1"/>
      <c r="BA42" s="5"/>
      <c r="BB42" s="5"/>
      <c r="BC42" s="1"/>
      <c r="BD42" s="5"/>
      <c r="BE42" s="5"/>
      <c r="BF42" s="1"/>
      <c r="BG42" s="5"/>
      <c r="BH42" s="5"/>
      <c r="BI42" s="1"/>
      <c r="BJ42" s="1"/>
      <c r="BK42" s="5"/>
      <c r="BL42" s="1"/>
      <c r="BM42" s="5"/>
      <c r="BN42" s="5"/>
      <c r="BO42" s="1"/>
      <c r="BP42" s="1"/>
      <c r="BQ42" s="11"/>
      <c r="BR42" s="1"/>
      <c r="BS42" s="1"/>
      <c r="BT42" s="11"/>
      <c r="BU42" s="1"/>
      <c r="BV42" s="1"/>
      <c r="BW42" s="11"/>
      <c r="BX42" s="1"/>
      <c r="BY42" s="1"/>
      <c r="BZ42" s="1"/>
      <c r="CA42" s="1"/>
      <c r="CB42" s="1"/>
      <c r="CC42" s="1"/>
      <c r="CD42" s="1"/>
    </row>
    <row r="43" spans="4:82" x14ac:dyDescent="0.25">
      <c r="I43" s="1"/>
      <c r="J43" s="1"/>
      <c r="K43" s="1"/>
      <c r="M43" s="5"/>
      <c r="N43" s="5"/>
      <c r="O43" s="5"/>
      <c r="P43" s="1"/>
      <c r="Q43" s="5"/>
      <c r="R43" s="5"/>
      <c r="S43" s="1"/>
      <c r="T43" s="5"/>
      <c r="U43" s="5"/>
      <c r="V43" s="1"/>
      <c r="W43" s="5"/>
      <c r="X43" s="5"/>
      <c r="Y43" s="1"/>
      <c r="Z43" s="5"/>
      <c r="AA43" s="5"/>
      <c r="AB43" s="1"/>
      <c r="AC43" s="5"/>
      <c r="AD43" s="5"/>
      <c r="AE43" s="1"/>
      <c r="AF43" s="5"/>
      <c r="AG43" s="5"/>
      <c r="AH43" s="1"/>
      <c r="AI43" s="5"/>
      <c r="AJ43" s="5"/>
      <c r="AK43" s="1"/>
      <c r="AL43" s="5"/>
      <c r="AM43" s="5"/>
      <c r="AN43" s="1"/>
      <c r="AO43" s="5"/>
      <c r="AP43" s="5"/>
      <c r="AQ43" s="1"/>
      <c r="AR43" s="5"/>
      <c r="AS43" s="5"/>
      <c r="AT43" s="1"/>
      <c r="AU43" s="5"/>
      <c r="AV43" s="5"/>
      <c r="AW43" s="1"/>
      <c r="AX43" s="5"/>
      <c r="AY43" s="5"/>
      <c r="AZ43" s="1"/>
      <c r="BA43" s="5"/>
      <c r="BB43" s="5"/>
      <c r="BC43" s="1"/>
      <c r="BD43" s="5"/>
      <c r="BE43" s="5"/>
      <c r="BF43" s="1"/>
      <c r="BG43" s="5"/>
      <c r="BH43" s="5"/>
      <c r="BI43" s="1"/>
      <c r="BJ43" s="1"/>
      <c r="BK43" s="5"/>
      <c r="BL43" s="1"/>
      <c r="BM43" s="5"/>
      <c r="BN43" s="5"/>
      <c r="BO43" s="1"/>
      <c r="BP43" s="1"/>
      <c r="BQ43" s="11"/>
      <c r="BR43" s="1"/>
      <c r="BS43" s="1"/>
      <c r="BT43" s="11"/>
      <c r="BU43" s="1"/>
      <c r="BV43" s="1"/>
      <c r="BW43" s="11"/>
      <c r="BX43" s="1"/>
      <c r="BY43" s="1"/>
      <c r="BZ43" s="1"/>
      <c r="CA43" s="1"/>
      <c r="CB43" s="1"/>
      <c r="CC43" s="1"/>
      <c r="CD43" s="1"/>
    </row>
    <row r="44" spans="4:82" x14ac:dyDescent="0.25">
      <c r="I44" s="1"/>
      <c r="J44" s="1"/>
      <c r="K44" s="1"/>
      <c r="M44" s="5"/>
      <c r="N44" s="5"/>
      <c r="O44" s="5"/>
      <c r="P44" s="1"/>
      <c r="Q44" s="5"/>
      <c r="R44" s="5"/>
      <c r="S44" s="1"/>
      <c r="T44" s="5"/>
      <c r="U44" s="5"/>
      <c r="V44" s="1"/>
      <c r="W44" s="5"/>
      <c r="X44" s="5"/>
      <c r="Y44" s="1"/>
      <c r="Z44" s="5"/>
      <c r="AA44" s="5"/>
      <c r="AB44" s="1"/>
      <c r="AC44" s="5"/>
      <c r="AD44" s="5"/>
      <c r="AE44" s="1"/>
      <c r="AF44" s="5"/>
      <c r="AG44" s="5"/>
      <c r="AH44" s="1"/>
      <c r="AI44" s="5"/>
      <c r="AJ44" s="5"/>
      <c r="AK44" s="1"/>
      <c r="AL44" s="5"/>
      <c r="AM44" s="5"/>
      <c r="AN44" s="1"/>
      <c r="AO44" s="5"/>
      <c r="AP44" s="5"/>
      <c r="AQ44" s="1"/>
      <c r="AR44" s="5"/>
      <c r="AS44" s="5"/>
      <c r="AT44" s="1"/>
      <c r="AU44" s="5"/>
      <c r="AV44" s="5"/>
      <c r="AW44" s="1"/>
      <c r="AX44" s="5"/>
      <c r="AY44" s="5"/>
      <c r="AZ44" s="1"/>
      <c r="BA44" s="5"/>
      <c r="BB44" s="5"/>
      <c r="BC44" s="1"/>
      <c r="BD44" s="5"/>
      <c r="BE44" s="5"/>
      <c r="BF44" s="1"/>
      <c r="BG44" s="5"/>
      <c r="BH44" s="5"/>
      <c r="BI44" s="1"/>
      <c r="BJ44" s="1"/>
      <c r="BK44" s="5"/>
      <c r="BL44" s="1"/>
      <c r="BM44" s="5"/>
      <c r="BN44" s="5"/>
      <c r="BO44" s="1"/>
      <c r="BP44" s="1"/>
      <c r="BQ44" s="11"/>
      <c r="BR44" s="1"/>
      <c r="BS44" s="1"/>
      <c r="BT44" s="11"/>
      <c r="BU44" s="1"/>
      <c r="BV44" s="1"/>
      <c r="BW44" s="11"/>
      <c r="BX44" s="1"/>
      <c r="BY44" s="1"/>
      <c r="BZ44" s="1"/>
      <c r="CA44" s="1"/>
      <c r="CB44" s="1"/>
      <c r="CC44" s="1"/>
      <c r="CD44" s="1"/>
    </row>
    <row r="45" spans="4:82" x14ac:dyDescent="0.25">
      <c r="F45" s="9"/>
      <c r="G45" s="9"/>
      <c r="H45" s="9"/>
      <c r="I45" s="9"/>
      <c r="J45" s="9"/>
      <c r="K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11"/>
      <c r="BR45" s="9"/>
      <c r="BS45" s="9"/>
      <c r="BT45" s="11"/>
      <c r="BU45" s="9"/>
      <c r="BV45" s="9"/>
      <c r="BW45" s="11"/>
      <c r="BX45" s="9"/>
      <c r="BY45" s="1"/>
      <c r="BZ45" s="1"/>
      <c r="CA45" s="1"/>
      <c r="CB45" s="1"/>
      <c r="CC45" s="1"/>
      <c r="CD45" s="1"/>
    </row>
    <row r="46" spans="4:82" x14ac:dyDescent="0.25">
      <c r="D46" s="21"/>
      <c r="E46" s="9"/>
      <c r="I46" s="1"/>
      <c r="J46" s="1"/>
      <c r="K46" s="1"/>
      <c r="M46" s="5"/>
      <c r="N46" s="5"/>
      <c r="O46" s="5"/>
      <c r="P46" s="1"/>
      <c r="Q46" s="5"/>
      <c r="R46" s="5"/>
      <c r="S46" s="1"/>
      <c r="T46" s="5"/>
      <c r="U46" s="5"/>
      <c r="V46" s="1"/>
      <c r="W46" s="5"/>
      <c r="X46" s="5"/>
      <c r="Y46" s="1"/>
      <c r="Z46" s="5"/>
      <c r="AA46" s="5"/>
      <c r="AB46" s="1"/>
      <c r="AC46" s="5"/>
      <c r="AD46" s="5"/>
      <c r="AE46" s="1"/>
      <c r="AF46" s="5"/>
      <c r="AG46" s="5"/>
      <c r="AH46" s="1"/>
      <c r="AI46" s="5"/>
      <c r="AJ46" s="5"/>
      <c r="AK46" s="1"/>
      <c r="AL46" s="5"/>
      <c r="AM46" s="5"/>
      <c r="AN46" s="1"/>
      <c r="AO46" s="5"/>
      <c r="AP46" s="5"/>
      <c r="AQ46" s="1"/>
      <c r="AR46" s="5"/>
      <c r="AS46" s="5"/>
      <c r="AT46" s="1"/>
      <c r="AU46" s="5"/>
      <c r="AV46" s="5"/>
      <c r="AW46" s="1"/>
      <c r="AX46" s="5"/>
      <c r="AY46" s="5"/>
      <c r="AZ46" s="1"/>
      <c r="BA46" s="5"/>
      <c r="BB46" s="5"/>
      <c r="BC46" s="1"/>
      <c r="BD46" s="5"/>
      <c r="BE46" s="5"/>
      <c r="BF46" s="1"/>
      <c r="BG46" s="5"/>
      <c r="BH46" s="5"/>
      <c r="BI46" s="1"/>
      <c r="BJ46" s="1"/>
      <c r="BK46" s="5"/>
      <c r="BL46" s="1"/>
      <c r="BM46" s="5"/>
      <c r="BN46" s="5"/>
      <c r="BO46" s="1"/>
      <c r="BP46" s="1"/>
      <c r="BQ46" s="11"/>
      <c r="BR46" s="1"/>
      <c r="BS46" s="1"/>
      <c r="BT46" s="11"/>
      <c r="BU46" s="1"/>
      <c r="BV46" s="1"/>
      <c r="BW46" s="11"/>
      <c r="BX46" s="1"/>
      <c r="BY46" s="1"/>
      <c r="BZ46" s="1"/>
      <c r="CA46" s="1"/>
      <c r="CB46" s="1"/>
      <c r="CC46" s="1"/>
      <c r="CD46" s="1"/>
    </row>
    <row r="47" spans="4:82" x14ac:dyDescent="0.25">
      <c r="I47" s="1"/>
      <c r="J47" s="1"/>
      <c r="K47" s="1"/>
      <c r="M47" s="5"/>
      <c r="N47" s="5"/>
      <c r="O47" s="5"/>
      <c r="P47" s="1"/>
      <c r="Q47" s="5"/>
      <c r="R47" s="5"/>
      <c r="S47" s="1"/>
      <c r="T47" s="5"/>
      <c r="U47" s="5"/>
      <c r="V47" s="1"/>
      <c r="W47" s="5"/>
      <c r="X47" s="5"/>
      <c r="Y47" s="1"/>
      <c r="Z47" s="5"/>
      <c r="AA47" s="5"/>
      <c r="AB47" s="1"/>
      <c r="AC47" s="5"/>
      <c r="AD47" s="5"/>
      <c r="AE47" s="1"/>
      <c r="AF47" s="5"/>
      <c r="AG47" s="5"/>
      <c r="AH47" s="1"/>
      <c r="AI47" s="5"/>
      <c r="AJ47" s="5"/>
      <c r="AK47" s="1"/>
      <c r="AL47" s="5"/>
      <c r="AM47" s="5"/>
      <c r="AN47" s="1"/>
      <c r="AO47" s="5"/>
      <c r="AP47" s="5"/>
      <c r="AQ47" s="1"/>
      <c r="AR47" s="5"/>
      <c r="AS47" s="5"/>
      <c r="AT47" s="1"/>
      <c r="AU47" s="5"/>
      <c r="AV47" s="5"/>
      <c r="AW47" s="1"/>
      <c r="AX47" s="5"/>
      <c r="AY47" s="5"/>
      <c r="AZ47" s="1"/>
      <c r="BA47" s="5"/>
      <c r="BB47" s="5"/>
      <c r="BC47" s="1"/>
      <c r="BD47" s="5"/>
      <c r="BE47" s="5"/>
      <c r="BF47" s="1"/>
      <c r="BG47" s="5"/>
      <c r="BH47" s="5"/>
      <c r="BI47" s="1"/>
      <c r="BJ47" s="1"/>
      <c r="BK47" s="5"/>
      <c r="BL47" s="1"/>
      <c r="BM47" s="5"/>
      <c r="BN47" s="5"/>
      <c r="BO47" s="1"/>
      <c r="BP47" s="1"/>
      <c r="BQ47" s="11"/>
      <c r="BR47" s="1"/>
      <c r="BS47" s="1"/>
      <c r="BT47" s="11"/>
      <c r="BU47" s="1"/>
      <c r="BV47" s="1"/>
      <c r="BW47" s="11"/>
      <c r="BX47" s="1"/>
      <c r="BY47" s="1"/>
      <c r="BZ47" s="1"/>
      <c r="CA47" s="1"/>
      <c r="CB47" s="1"/>
      <c r="CC47" s="1"/>
      <c r="CD47" s="1"/>
    </row>
    <row r="48" spans="4:82" x14ac:dyDescent="0.25">
      <c r="I48" s="1"/>
      <c r="J48" s="1"/>
      <c r="K48" s="1"/>
      <c r="P48" s="1"/>
      <c r="S48" s="1"/>
      <c r="V48" s="1"/>
      <c r="Y48" s="1"/>
      <c r="AB48" s="1"/>
      <c r="AE48" s="1"/>
      <c r="AH48" s="1"/>
      <c r="AK48" s="1"/>
      <c r="AN48" s="1"/>
      <c r="AQ48" s="1"/>
      <c r="AT48" s="1"/>
      <c r="AW48" s="1"/>
      <c r="AZ48" s="1"/>
      <c r="BC48" s="1"/>
      <c r="BF48" s="1"/>
      <c r="BI48" s="1"/>
      <c r="BJ48" s="1"/>
      <c r="BL48" s="1"/>
      <c r="BO48" s="1"/>
      <c r="BP48" s="1"/>
      <c r="BQ48" s="11"/>
      <c r="BR48" s="1"/>
      <c r="BS48" s="1"/>
      <c r="BT48" s="11"/>
      <c r="BU48" s="1"/>
      <c r="BV48" s="1"/>
      <c r="BW48" s="11"/>
      <c r="BX48" s="1"/>
      <c r="BY48" s="1"/>
      <c r="BZ48" s="1"/>
      <c r="CA48" s="1"/>
      <c r="CB48" s="1"/>
      <c r="CC48" s="1"/>
      <c r="CD48" s="1"/>
    </row>
    <row r="49" spans="4:82" x14ac:dyDescent="0.25">
      <c r="I49" s="1"/>
      <c r="J49" s="1"/>
      <c r="K49" s="1"/>
      <c r="M49" s="5"/>
      <c r="N49" s="5"/>
      <c r="O49" s="5"/>
      <c r="P49" s="1"/>
      <c r="Q49" s="5"/>
      <c r="R49" s="5"/>
      <c r="S49" s="1"/>
      <c r="T49" s="5"/>
      <c r="U49" s="5"/>
      <c r="V49" s="1"/>
      <c r="W49" s="5"/>
      <c r="X49" s="5"/>
      <c r="Y49" s="1"/>
      <c r="Z49" s="5"/>
      <c r="AA49" s="5"/>
      <c r="AB49" s="1"/>
      <c r="AC49" s="5"/>
      <c r="AD49" s="5"/>
      <c r="AE49" s="1"/>
      <c r="AF49" s="5"/>
      <c r="AG49" s="5"/>
      <c r="AH49" s="1"/>
      <c r="AI49" s="5"/>
      <c r="AJ49" s="5"/>
      <c r="AK49" s="1"/>
      <c r="AL49" s="5"/>
      <c r="AM49" s="5"/>
      <c r="AN49" s="1"/>
      <c r="AO49" s="5"/>
      <c r="AP49" s="5"/>
      <c r="AQ49" s="1"/>
      <c r="AR49" s="5"/>
      <c r="AS49" s="5"/>
      <c r="AT49" s="1"/>
      <c r="AU49" s="5"/>
      <c r="AV49" s="5"/>
      <c r="AW49" s="1"/>
      <c r="AX49" s="5"/>
      <c r="AY49" s="5"/>
      <c r="AZ49" s="1"/>
      <c r="BA49" s="5"/>
      <c r="BB49" s="5"/>
      <c r="BC49" s="1"/>
      <c r="BD49" s="5"/>
      <c r="BE49" s="5"/>
      <c r="BF49" s="1"/>
      <c r="BG49" s="5"/>
      <c r="BH49" s="5"/>
      <c r="BI49" s="1"/>
      <c r="BJ49" s="1"/>
      <c r="BK49" s="5"/>
      <c r="BL49" s="1"/>
      <c r="BM49" s="5"/>
      <c r="BN49" s="5"/>
      <c r="BO49" s="1"/>
      <c r="BP49" s="1"/>
      <c r="BQ49" s="1"/>
      <c r="BR49" s="1"/>
      <c r="BS49" s="1"/>
      <c r="BT49" s="1"/>
      <c r="BU49" s="1"/>
      <c r="BV49" s="1"/>
      <c r="BW49" s="1"/>
      <c r="BX49" s="1"/>
      <c r="BY49" s="1"/>
      <c r="BZ49" s="1"/>
      <c r="CA49" s="1"/>
      <c r="CB49" s="1"/>
      <c r="CC49" s="1"/>
      <c r="CD49" s="1"/>
    </row>
    <row r="50" spans="4:82" x14ac:dyDescent="0.25">
      <c r="F50" s="9"/>
      <c r="G50" s="9"/>
      <c r="H50" s="9"/>
      <c r="I50" s="9"/>
      <c r="J50" s="9"/>
      <c r="K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1"/>
      <c r="BZ50" s="1"/>
      <c r="CA50" s="1"/>
      <c r="CB50" s="1"/>
      <c r="CC50" s="1"/>
      <c r="CD50" s="1"/>
    </row>
    <row r="51" spans="4:82" x14ac:dyDescent="0.25">
      <c r="D51" s="21"/>
      <c r="E51" s="9"/>
      <c r="M51" s="5"/>
      <c r="N51" s="5"/>
      <c r="O51" s="5"/>
      <c r="Q51" s="5"/>
      <c r="R51" s="5"/>
      <c r="T51" s="5"/>
      <c r="U51" s="5"/>
      <c r="W51" s="5"/>
      <c r="X51" s="5"/>
      <c r="Z51" s="5"/>
      <c r="AA51" s="5"/>
      <c r="AC51" s="5"/>
      <c r="AD51" s="5"/>
      <c r="AF51" s="5"/>
      <c r="AG51" s="5"/>
      <c r="AI51" s="5"/>
      <c r="AJ51" s="5"/>
      <c r="AL51" s="5"/>
      <c r="AM51" s="5"/>
      <c r="AO51" s="5"/>
      <c r="AP51" s="5"/>
      <c r="AR51" s="5"/>
      <c r="AS51" s="5"/>
      <c r="AU51" s="5"/>
      <c r="AV51" s="5"/>
      <c r="AX51" s="5"/>
      <c r="AY51" s="5"/>
      <c r="BA51" s="5"/>
      <c r="BB51" s="5"/>
      <c r="BD51" s="5"/>
      <c r="BE51" s="5"/>
      <c r="BG51" s="5"/>
      <c r="BH51" s="5"/>
      <c r="BM51" s="5"/>
      <c r="BN51" s="5"/>
      <c r="BY51" s="1"/>
      <c r="BZ51" s="1"/>
      <c r="CA51" s="1"/>
      <c r="CB51" s="1"/>
      <c r="CC51" s="1"/>
      <c r="CD51" s="1"/>
    </row>
    <row r="52" spans="4:82" x14ac:dyDescent="0.25">
      <c r="F52" s="9"/>
      <c r="G52" s="9"/>
      <c r="H52" s="9"/>
      <c r="I52" s="9"/>
      <c r="J52" s="9"/>
      <c r="K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1"/>
      <c r="BZ52" s="1"/>
      <c r="CA52" s="1"/>
      <c r="CB52" s="1"/>
      <c r="CC52" s="1"/>
      <c r="CD52" s="1"/>
    </row>
    <row r="53" spans="4:82" x14ac:dyDescent="0.25">
      <c r="D53" s="21"/>
      <c r="E53" s="9"/>
      <c r="I53" s="1"/>
      <c r="J53" s="1"/>
      <c r="K53" s="1"/>
      <c r="P53" s="1"/>
      <c r="S53" s="1"/>
      <c r="V53" s="1"/>
      <c r="Y53" s="1"/>
      <c r="AB53" s="1"/>
      <c r="AE53" s="1"/>
      <c r="AH53" s="1"/>
      <c r="AK53" s="1"/>
      <c r="AN53" s="1"/>
      <c r="AQ53" s="1"/>
      <c r="AT53" s="1"/>
      <c r="AW53" s="1"/>
      <c r="AZ53" s="1"/>
      <c r="BC53" s="1"/>
      <c r="BF53" s="1"/>
      <c r="BI53" s="1"/>
      <c r="BJ53" s="1"/>
      <c r="BK53" s="1"/>
      <c r="BL53" s="1"/>
      <c r="BO53" s="1"/>
      <c r="BP53" s="1"/>
      <c r="BQ53" s="1"/>
      <c r="BR53" s="1"/>
      <c r="BS53" s="1"/>
      <c r="BT53" s="1"/>
      <c r="BU53" s="1"/>
      <c r="BV53" s="1"/>
      <c r="BW53" s="1"/>
      <c r="BX53" s="1"/>
      <c r="BY53" s="9"/>
      <c r="BZ53" s="9"/>
      <c r="CA53" s="9"/>
      <c r="CB53" s="9"/>
      <c r="CC53" s="9"/>
      <c r="CD53" s="9"/>
    </row>
    <row r="54" spans="4:82" x14ac:dyDescent="0.25">
      <c r="I54" s="1"/>
      <c r="J54" s="1"/>
      <c r="K54" s="1"/>
      <c r="P54" s="1"/>
      <c r="S54" s="1"/>
      <c r="V54" s="1"/>
      <c r="Y54" s="1"/>
      <c r="AB54" s="1"/>
      <c r="AE54" s="1"/>
      <c r="AH54" s="1"/>
      <c r="AK54" s="1"/>
      <c r="AN54" s="1"/>
      <c r="AQ54" s="1"/>
      <c r="AT54" s="1"/>
      <c r="AW54" s="1"/>
      <c r="AZ54" s="1"/>
      <c r="BC54" s="1"/>
      <c r="BF54" s="1"/>
      <c r="BI54" s="1"/>
      <c r="BJ54" s="1"/>
      <c r="BK54" s="1"/>
      <c r="BL54" s="1"/>
      <c r="BO54" s="1"/>
      <c r="BP54" s="1"/>
      <c r="BQ54" s="1"/>
      <c r="BR54" s="1"/>
      <c r="BS54" s="1"/>
      <c r="BT54" s="1"/>
      <c r="BU54" s="1"/>
      <c r="BV54" s="1"/>
      <c r="BW54" s="1"/>
      <c r="BX54" s="1"/>
      <c r="BY54" s="1"/>
      <c r="BZ54" s="1"/>
      <c r="CA54" s="1"/>
      <c r="CB54" s="1"/>
      <c r="CC54" s="1"/>
      <c r="CD54" s="1"/>
    </row>
    <row r="55" spans="4:82" x14ac:dyDescent="0.25">
      <c r="I55" s="1"/>
      <c r="J55" s="1"/>
      <c r="K55" s="1"/>
      <c r="P55" s="1"/>
      <c r="S55" s="1"/>
      <c r="V55" s="1"/>
      <c r="Y55" s="1"/>
      <c r="AB55" s="1"/>
      <c r="AE55" s="1"/>
      <c r="AH55" s="1"/>
      <c r="AK55" s="1"/>
      <c r="AN55" s="1"/>
      <c r="AQ55" s="1"/>
      <c r="AT55" s="1"/>
      <c r="AW55" s="1"/>
      <c r="AZ55" s="1"/>
      <c r="BC55" s="1"/>
      <c r="BF55" s="1"/>
      <c r="BI55" s="1"/>
      <c r="BJ55" s="1"/>
      <c r="BK55" s="1"/>
      <c r="BL55" s="1"/>
      <c r="BO55" s="1"/>
      <c r="BP55" s="1"/>
      <c r="BQ55" s="1"/>
      <c r="BR55" s="1"/>
      <c r="BS55" s="1"/>
      <c r="BT55" s="1"/>
      <c r="BU55" s="1"/>
      <c r="BV55" s="1"/>
      <c r="BW55" s="1"/>
      <c r="BX55" s="1"/>
      <c r="BY55" s="1"/>
      <c r="BZ55" s="1"/>
      <c r="CA55" s="1"/>
      <c r="CB55" s="1"/>
      <c r="CC55" s="1"/>
      <c r="CD55" s="1"/>
    </row>
    <row r="56" spans="4:82" x14ac:dyDescent="0.25">
      <c r="I56" s="1"/>
      <c r="J56" s="1"/>
      <c r="K56" s="1"/>
      <c r="P56" s="1"/>
      <c r="S56" s="1"/>
      <c r="V56" s="1"/>
      <c r="Y56" s="1"/>
      <c r="AB56" s="1"/>
      <c r="AE56" s="1"/>
      <c r="AH56" s="1"/>
      <c r="AK56" s="1"/>
      <c r="AN56" s="1"/>
      <c r="AQ56" s="1"/>
      <c r="AT56" s="1"/>
      <c r="AW56" s="1"/>
      <c r="AZ56" s="1"/>
      <c r="BC56" s="1"/>
      <c r="BF56" s="1"/>
      <c r="BI56" s="1"/>
      <c r="BJ56" s="1"/>
      <c r="BK56" s="1"/>
      <c r="BL56" s="1"/>
      <c r="BO56" s="1"/>
      <c r="BP56" s="1"/>
      <c r="BQ56" s="1"/>
      <c r="BR56" s="1"/>
      <c r="BS56" s="1"/>
      <c r="BT56" s="1"/>
      <c r="BU56" s="1"/>
      <c r="BV56" s="1"/>
      <c r="BW56" s="1"/>
      <c r="BX56" s="1"/>
      <c r="BY56" s="1"/>
      <c r="BZ56" s="1"/>
      <c r="CA56" s="1"/>
      <c r="CB56" s="1"/>
      <c r="CC56" s="1"/>
      <c r="CD56" s="1"/>
    </row>
    <row r="57" spans="4:82" x14ac:dyDescent="0.25">
      <c r="I57" s="1"/>
      <c r="J57" s="1"/>
      <c r="K57" s="1"/>
      <c r="P57" s="1"/>
      <c r="S57" s="1"/>
      <c r="V57" s="1"/>
      <c r="Y57" s="1"/>
      <c r="AB57" s="1"/>
      <c r="AE57" s="1"/>
      <c r="AH57" s="1"/>
      <c r="AK57" s="1"/>
      <c r="AN57" s="1"/>
      <c r="AQ57" s="1"/>
      <c r="AT57" s="1"/>
      <c r="AW57" s="1"/>
      <c r="AZ57" s="1"/>
      <c r="BC57" s="1"/>
      <c r="BF57" s="1"/>
      <c r="BI57" s="1"/>
      <c r="BJ57" s="1"/>
      <c r="BK57" s="1"/>
      <c r="BL57" s="1"/>
      <c r="BO57" s="1"/>
      <c r="BP57" s="1"/>
      <c r="BQ57" s="1"/>
      <c r="BR57" s="1"/>
      <c r="BS57" s="1"/>
      <c r="BT57" s="1"/>
      <c r="BU57" s="1"/>
      <c r="BV57" s="1"/>
      <c r="BW57" s="1"/>
      <c r="BX57" s="1"/>
      <c r="BY57" s="1"/>
      <c r="BZ57" s="1"/>
      <c r="CA57" s="1"/>
      <c r="CB57" s="1"/>
      <c r="CC57" s="1"/>
      <c r="CD57" s="1"/>
    </row>
    <row r="58" spans="4:82" x14ac:dyDescent="0.25">
      <c r="BY58" s="9"/>
      <c r="BZ58" s="9"/>
      <c r="CA58" s="9"/>
      <c r="CB58" s="9"/>
      <c r="CC58" s="9"/>
      <c r="CD58" s="9"/>
    </row>
    <row r="60" spans="4:82" x14ac:dyDescent="0.25">
      <c r="BY60" s="9"/>
      <c r="BZ60" s="9"/>
      <c r="CA60" s="9"/>
      <c r="CB60" s="9"/>
      <c r="CC60" s="9"/>
      <c r="CD60" s="9"/>
    </row>
    <row r="61" spans="4:82" x14ac:dyDescent="0.25">
      <c r="BY61" s="1"/>
      <c r="BZ61" s="1"/>
      <c r="CA61" s="1"/>
      <c r="CB61" s="1"/>
      <c r="CC61" s="1"/>
      <c r="CD61" s="1"/>
    </row>
    <row r="62" spans="4:82" x14ac:dyDescent="0.25">
      <c r="BY62" s="1"/>
      <c r="BZ62" s="1"/>
      <c r="CA62" s="1"/>
      <c r="CB62" s="1"/>
      <c r="CC62" s="1"/>
      <c r="CD62" s="1"/>
    </row>
    <row r="63" spans="4:82" x14ac:dyDescent="0.25">
      <c r="BY63" s="1"/>
      <c r="BZ63" s="1"/>
      <c r="CA63" s="1"/>
      <c r="CB63" s="1"/>
      <c r="CC63" s="1"/>
      <c r="CD63" s="1"/>
    </row>
    <row r="64" spans="4:82" x14ac:dyDescent="0.25">
      <c r="BY64" s="1"/>
      <c r="BZ64" s="1"/>
      <c r="CA64" s="1"/>
      <c r="CB64" s="1"/>
      <c r="CC64" s="1"/>
      <c r="CD64" s="1"/>
    </row>
    <row r="65" spans="77:82" x14ac:dyDescent="0.25">
      <c r="BY65" s="1"/>
      <c r="BZ65" s="1"/>
      <c r="CA65" s="1"/>
      <c r="CB65" s="1"/>
      <c r="CC65" s="1"/>
      <c r="CD65" s="1"/>
    </row>
  </sheetData>
  <sheetProtection insertColumns="0" insertRows="0" autoFilter="0"/>
  <autoFilter ref="A11:CD24" xr:uid="{8F53EF6D-CD8C-4A24-A8A1-9B0EA23BAFBB}"/>
  <mergeCells count="31">
    <mergeCell ref="Z10:AB10"/>
    <mergeCell ref="AC10:AE10"/>
    <mergeCell ref="AF10:AH10"/>
    <mergeCell ref="AI10:AK10"/>
    <mergeCell ref="A10:M10"/>
    <mergeCell ref="N10:P10"/>
    <mergeCell ref="Q10:S10"/>
    <mergeCell ref="T10:V10"/>
    <mergeCell ref="W10:Y10"/>
    <mergeCell ref="A7:B7"/>
    <mergeCell ref="A2:B2"/>
    <mergeCell ref="A3:B3"/>
    <mergeCell ref="A4:B4"/>
    <mergeCell ref="A5:B5"/>
    <mergeCell ref="A6:B6"/>
    <mergeCell ref="AL10:AN10"/>
    <mergeCell ref="AO10:AQ10"/>
    <mergeCell ref="AR10:AT10"/>
    <mergeCell ref="AU10:AW10"/>
    <mergeCell ref="AX10:AZ10"/>
    <mergeCell ref="BY9:CD9"/>
    <mergeCell ref="BY10:CA10"/>
    <mergeCell ref="CB10:CD10"/>
    <mergeCell ref="BA10:BC10"/>
    <mergeCell ref="BS10:BU10"/>
    <mergeCell ref="BV10:BX10"/>
    <mergeCell ref="BD10:BF10"/>
    <mergeCell ref="BG10:BI10"/>
    <mergeCell ref="BJ10:BL10"/>
    <mergeCell ref="BM10:BO10"/>
    <mergeCell ref="BP10:BR10"/>
  </mergeCells>
  <dataValidations count="4">
    <dataValidation type="list" allowBlank="1" showInputMessage="1" showErrorMessage="1" sqref="L21 I14:I19 L13:L19" xr:uid="{C83EB169-F76C-418F-A72A-C9F126D9E1E6}">
      <formula1>"Y, N"</formula1>
    </dataValidation>
    <dataValidation type="list" allowBlank="1" showInputMessage="1" showErrorMessage="1" sqref="K14:K15 K17:K19" xr:uid="{0D151554-CF81-4885-82EB-3B284BDB2E18}">
      <formula1>"Version 1.0, Version 2.0, Version 3.0, Version 4.0"</formula1>
    </dataValidation>
    <dataValidation type="list" allowBlank="1" showInputMessage="1" showErrorMessage="1" sqref="K13 K16" xr:uid="{423326E0-571D-444C-8A79-39B08E7FB3A6}">
      <formula1>"Version 1.0,Version 2.0,Version 3.0,Version 4.0"</formula1>
    </dataValidation>
    <dataValidation type="list" allowBlank="1" showInputMessage="1" showErrorMessage="1" sqref="I13" xr:uid="{76BB908D-AB0A-45A7-AF69-F8E6F52F11C4}">
      <formula1>"Y,N"</formula1>
    </dataValidation>
  </dataValidations>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A1:BX55"/>
  <sheetViews>
    <sheetView topLeftCell="D16" zoomScale="90" zoomScaleNormal="90" zoomScaleSheetLayoutView="50" workbookViewId="0">
      <selection activeCell="L15" sqref="L15"/>
    </sheetView>
  </sheetViews>
  <sheetFormatPr defaultColWidth="9.140625" defaultRowHeight="15" x14ac:dyDescent="0.25"/>
  <cols>
    <col min="1" max="1" width="21.85546875" style="2" customWidth="1"/>
    <col min="2" max="2" width="45.5703125" style="2" customWidth="1"/>
    <col min="3" max="3" width="50.5703125" style="2" customWidth="1"/>
    <col min="4" max="4" width="45.5703125" style="15" customWidth="1"/>
    <col min="5" max="6" width="19.42578125" style="5" customWidth="1"/>
    <col min="7" max="7" width="23.42578125" style="5" customWidth="1"/>
    <col min="8" max="8" width="19.42578125" style="5" customWidth="1"/>
    <col min="9" max="9" width="32" style="2" customWidth="1"/>
    <col min="10" max="10" width="31.42578125" style="2" customWidth="1"/>
    <col min="11" max="11" width="19.42578125" style="2" customWidth="1"/>
    <col min="12" max="12" width="38.42578125" style="2" customWidth="1"/>
    <col min="13" max="13" width="23.42578125" style="2" customWidth="1"/>
    <col min="14" max="76" width="18.5703125" style="2" customWidth="1"/>
    <col min="77" max="16384" width="9.140625" style="2"/>
  </cols>
  <sheetData>
    <row r="1" spans="1:76" x14ac:dyDescent="0.25">
      <c r="A1" s="63" t="s">
        <v>691</v>
      </c>
      <c r="B1" s="4"/>
      <c r="C1" s="3"/>
      <c r="D1" s="4"/>
    </row>
    <row r="2" spans="1:76" x14ac:dyDescent="0.25">
      <c r="A2" s="360" t="s">
        <v>82</v>
      </c>
      <c r="B2" s="360"/>
      <c r="C2" s="24" t="str">
        <f>'EandC metrics (AD)'!C2</f>
        <v>Iowa</v>
      </c>
      <c r="D2" s="6"/>
    </row>
    <row r="3" spans="1:76" ht="15" customHeight="1" x14ac:dyDescent="0.25">
      <c r="A3" s="360" t="s">
        <v>83</v>
      </c>
      <c r="B3" s="360"/>
      <c r="C3" s="24" t="str">
        <f>'EandC metrics (AD)'!C3</f>
        <v>Iowa Wellness Plan</v>
      </c>
      <c r="D3" s="7"/>
    </row>
    <row r="4" spans="1:76" ht="31.5" customHeight="1" x14ac:dyDescent="0.25">
      <c r="A4" s="360" t="s">
        <v>280</v>
      </c>
      <c r="B4" s="360"/>
      <c r="C4" s="50" t="s">
        <v>711</v>
      </c>
      <c r="D4" s="6"/>
    </row>
    <row r="5" spans="1:76" ht="31.5" customHeight="1" x14ac:dyDescent="0.25">
      <c r="A5" s="361" t="s">
        <v>279</v>
      </c>
      <c r="B5" s="361"/>
      <c r="C5" s="25" t="s">
        <v>714</v>
      </c>
      <c r="D5" s="8"/>
    </row>
    <row r="6" spans="1:76" ht="31.5" customHeight="1" x14ac:dyDescent="0.25">
      <c r="A6" s="361" t="s">
        <v>281</v>
      </c>
      <c r="B6" s="361"/>
      <c r="C6" s="51" t="s">
        <v>712</v>
      </c>
      <c r="D6" s="2"/>
    </row>
    <row r="7" spans="1:76" ht="31.5" customHeight="1" x14ac:dyDescent="0.25">
      <c r="A7" s="360" t="s">
        <v>275</v>
      </c>
      <c r="B7" s="360"/>
      <c r="C7" s="24" t="str">
        <f>'EandC metrics (AD)'!C7</f>
        <v>10/01/2024- 12/31/2024</v>
      </c>
      <c r="D7" s="6"/>
    </row>
    <row r="8" spans="1:76" x14ac:dyDescent="0.25">
      <c r="A8" s="40" t="s">
        <v>295</v>
      </c>
    </row>
    <row r="9" spans="1:76" ht="20.25" customHeight="1" x14ac:dyDescent="0.3">
      <c r="A9" s="56" t="s">
        <v>696</v>
      </c>
      <c r="B9" s="56"/>
      <c r="C9" s="56"/>
      <c r="D9" s="56"/>
      <c r="E9" s="9"/>
      <c r="F9" s="9"/>
      <c r="G9" s="9"/>
      <c r="H9" s="9"/>
      <c r="I9" s="35"/>
      <c r="J9" s="35"/>
      <c r="K9" s="35"/>
      <c r="M9" s="9"/>
      <c r="N9" s="57"/>
      <c r="O9" s="35"/>
      <c r="P9" s="35"/>
      <c r="Q9" s="35"/>
      <c r="R9" s="35"/>
      <c r="S9" s="35"/>
      <c r="T9" s="5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row>
    <row r="10" spans="1:76" s="10" customFormat="1" ht="15.75" customHeight="1" x14ac:dyDescent="0.25">
      <c r="A10" s="358" t="s">
        <v>319</v>
      </c>
      <c r="B10" s="358"/>
      <c r="C10" s="358"/>
      <c r="D10" s="358"/>
      <c r="E10" s="358"/>
      <c r="F10" s="358"/>
      <c r="G10" s="358"/>
      <c r="H10" s="358"/>
      <c r="I10" s="358"/>
      <c r="J10" s="358"/>
      <c r="K10" s="358"/>
      <c r="L10" s="358"/>
      <c r="M10" s="359"/>
      <c r="N10" s="349" t="s">
        <v>316</v>
      </c>
      <c r="O10" s="350"/>
      <c r="P10" s="351"/>
      <c r="Q10" s="383" t="s">
        <v>672</v>
      </c>
      <c r="R10" s="350"/>
      <c r="S10" s="351"/>
      <c r="T10" s="349" t="s">
        <v>643</v>
      </c>
      <c r="U10" s="350"/>
      <c r="V10" s="351"/>
      <c r="W10" s="349" t="s">
        <v>663</v>
      </c>
      <c r="X10" s="350"/>
      <c r="Y10" s="351"/>
      <c r="Z10" s="349" t="s">
        <v>209</v>
      </c>
      <c r="AA10" s="350"/>
      <c r="AB10" s="351"/>
      <c r="AC10" s="349" t="s">
        <v>41</v>
      </c>
      <c r="AD10" s="350"/>
      <c r="AE10" s="351"/>
      <c r="AF10" s="349" t="s">
        <v>42</v>
      </c>
      <c r="AG10" s="350"/>
      <c r="AH10" s="351"/>
      <c r="AI10" s="349" t="s">
        <v>43</v>
      </c>
      <c r="AJ10" s="350"/>
      <c r="AK10" s="351"/>
      <c r="AL10" s="349" t="s">
        <v>44</v>
      </c>
      <c r="AM10" s="350"/>
      <c r="AN10" s="351"/>
      <c r="AO10" s="349" t="s">
        <v>45</v>
      </c>
      <c r="AP10" s="350"/>
      <c r="AQ10" s="351"/>
      <c r="AR10" s="349" t="s">
        <v>46</v>
      </c>
      <c r="AS10" s="350"/>
      <c r="AT10" s="351"/>
      <c r="AU10" s="349" t="s">
        <v>47</v>
      </c>
      <c r="AV10" s="350"/>
      <c r="AW10" s="351"/>
      <c r="AX10" s="349" t="s">
        <v>113</v>
      </c>
      <c r="AY10" s="350"/>
      <c r="AZ10" s="351"/>
      <c r="BA10" s="349" t="s">
        <v>114</v>
      </c>
      <c r="BB10" s="350"/>
      <c r="BC10" s="351"/>
      <c r="BD10" s="349" t="s">
        <v>115</v>
      </c>
      <c r="BE10" s="350"/>
      <c r="BF10" s="351"/>
      <c r="BG10" s="349" t="s">
        <v>116</v>
      </c>
      <c r="BH10" s="350"/>
      <c r="BI10" s="351"/>
      <c r="BJ10" s="349" t="s">
        <v>70</v>
      </c>
      <c r="BK10" s="350"/>
      <c r="BL10" s="351"/>
      <c r="BM10" s="349" t="s">
        <v>71</v>
      </c>
      <c r="BN10" s="350"/>
      <c r="BO10" s="351"/>
      <c r="BP10" s="349" t="s">
        <v>119</v>
      </c>
      <c r="BQ10" s="350"/>
      <c r="BR10" s="351"/>
      <c r="BS10" s="349" t="s">
        <v>120</v>
      </c>
      <c r="BT10" s="350"/>
      <c r="BU10" s="351"/>
      <c r="BV10" s="349" t="s">
        <v>121</v>
      </c>
      <c r="BW10" s="350"/>
      <c r="BX10" s="351"/>
    </row>
    <row r="11" spans="1:76" s="10" customFormat="1" ht="90" customHeight="1" x14ac:dyDescent="0.3">
      <c r="A11" s="36" t="s">
        <v>324</v>
      </c>
      <c r="B11" s="36" t="s">
        <v>325</v>
      </c>
      <c r="C11" s="36" t="s">
        <v>326</v>
      </c>
      <c r="D11" s="36" t="s">
        <v>463</v>
      </c>
      <c r="E11" s="36" t="s">
        <v>327</v>
      </c>
      <c r="F11" s="36" t="s">
        <v>328</v>
      </c>
      <c r="G11" s="36" t="s">
        <v>516</v>
      </c>
      <c r="H11" s="36" t="s">
        <v>550</v>
      </c>
      <c r="I11" s="36" t="s">
        <v>329</v>
      </c>
      <c r="J11" s="36" t="s">
        <v>554</v>
      </c>
      <c r="K11" s="36" t="s">
        <v>330</v>
      </c>
      <c r="L11" s="36" t="s">
        <v>331</v>
      </c>
      <c r="M11" s="36" t="s">
        <v>332</v>
      </c>
      <c r="N11" s="41" t="s">
        <v>317</v>
      </c>
      <c r="O11" s="36" t="s">
        <v>318</v>
      </c>
      <c r="P11" s="36" t="s">
        <v>495</v>
      </c>
      <c r="Q11" s="41" t="s">
        <v>213</v>
      </c>
      <c r="R11" s="36" t="s">
        <v>296</v>
      </c>
      <c r="S11" s="36" t="s">
        <v>519</v>
      </c>
      <c r="T11" s="41" t="s">
        <v>214</v>
      </c>
      <c r="U11" s="36" t="s">
        <v>297</v>
      </c>
      <c r="V11" s="36" t="s">
        <v>670</v>
      </c>
      <c r="W11" s="41" t="s">
        <v>674</v>
      </c>
      <c r="X11" s="36" t="s">
        <v>673</v>
      </c>
      <c r="Y11" s="36" t="s">
        <v>671</v>
      </c>
      <c r="Z11" s="41" t="s">
        <v>215</v>
      </c>
      <c r="AA11" s="36" t="s">
        <v>298</v>
      </c>
      <c r="AB11" s="36" t="s">
        <v>520</v>
      </c>
      <c r="AC11" s="41" t="s">
        <v>216</v>
      </c>
      <c r="AD11" s="36" t="s">
        <v>299</v>
      </c>
      <c r="AE11" s="36" t="s">
        <v>537</v>
      </c>
      <c r="AF11" s="41" t="s">
        <v>231</v>
      </c>
      <c r="AG11" s="36" t="s">
        <v>300</v>
      </c>
      <c r="AH11" s="36" t="s">
        <v>521</v>
      </c>
      <c r="AI11" s="41" t="s">
        <v>230</v>
      </c>
      <c r="AJ11" s="36" t="s">
        <v>301</v>
      </c>
      <c r="AK11" s="36" t="s">
        <v>522</v>
      </c>
      <c r="AL11" s="41" t="s">
        <v>229</v>
      </c>
      <c r="AM11" s="36" t="s">
        <v>302</v>
      </c>
      <c r="AN11" s="36" t="s">
        <v>523</v>
      </c>
      <c r="AO11" s="41" t="s">
        <v>228</v>
      </c>
      <c r="AP11" s="36" t="s">
        <v>303</v>
      </c>
      <c r="AQ11" s="36" t="s">
        <v>524</v>
      </c>
      <c r="AR11" s="41" t="s">
        <v>227</v>
      </c>
      <c r="AS11" s="36" t="s">
        <v>304</v>
      </c>
      <c r="AT11" s="36" t="s">
        <v>525</v>
      </c>
      <c r="AU11" s="41" t="s">
        <v>226</v>
      </c>
      <c r="AV11" s="36" t="s">
        <v>305</v>
      </c>
      <c r="AW11" s="36" t="s">
        <v>526</v>
      </c>
      <c r="AX11" s="41" t="s">
        <v>225</v>
      </c>
      <c r="AY11" s="36" t="s">
        <v>306</v>
      </c>
      <c r="AZ11" s="36" t="s">
        <v>527</v>
      </c>
      <c r="BA11" s="41" t="s">
        <v>224</v>
      </c>
      <c r="BB11" s="36" t="s">
        <v>307</v>
      </c>
      <c r="BC11" s="36" t="s">
        <v>528</v>
      </c>
      <c r="BD11" s="41" t="s">
        <v>223</v>
      </c>
      <c r="BE11" s="36" t="s">
        <v>308</v>
      </c>
      <c r="BF11" s="36" t="s">
        <v>529</v>
      </c>
      <c r="BG11" s="41" t="s">
        <v>222</v>
      </c>
      <c r="BH11" s="36" t="s">
        <v>309</v>
      </c>
      <c r="BI11" s="36" t="s">
        <v>530</v>
      </c>
      <c r="BJ11" s="41" t="s">
        <v>221</v>
      </c>
      <c r="BK11" s="36" t="s">
        <v>310</v>
      </c>
      <c r="BL11" s="36" t="s">
        <v>531</v>
      </c>
      <c r="BM11" s="41" t="s">
        <v>220</v>
      </c>
      <c r="BN11" s="36" t="s">
        <v>311</v>
      </c>
      <c r="BO11" s="36" t="s">
        <v>532</v>
      </c>
      <c r="BP11" s="41" t="s">
        <v>219</v>
      </c>
      <c r="BQ11" s="36" t="s">
        <v>312</v>
      </c>
      <c r="BR11" s="36" t="s">
        <v>533</v>
      </c>
      <c r="BS11" s="41" t="s">
        <v>218</v>
      </c>
      <c r="BT11" s="36" t="s">
        <v>313</v>
      </c>
      <c r="BU11" s="36" t="s">
        <v>534</v>
      </c>
      <c r="BV11" s="41" t="s">
        <v>217</v>
      </c>
      <c r="BW11" s="36" t="s">
        <v>314</v>
      </c>
      <c r="BX11" s="36" t="s">
        <v>535</v>
      </c>
    </row>
    <row r="12" spans="1:76" s="10" customFormat="1" ht="83.25" customHeight="1" x14ac:dyDescent="0.2">
      <c r="A12" s="44" t="s">
        <v>340</v>
      </c>
      <c r="B12" s="44" t="s">
        <v>293</v>
      </c>
      <c r="C12" s="44" t="s">
        <v>424</v>
      </c>
      <c r="D12" s="44" t="s">
        <v>292</v>
      </c>
      <c r="E12" s="44" t="s">
        <v>251</v>
      </c>
      <c r="F12" s="44" t="s">
        <v>252</v>
      </c>
      <c r="G12" s="44" t="s">
        <v>253</v>
      </c>
      <c r="H12" s="84" t="s">
        <v>547</v>
      </c>
      <c r="I12" s="22" t="s">
        <v>548</v>
      </c>
      <c r="J12" s="22" t="s">
        <v>547</v>
      </c>
      <c r="K12" s="44" t="s">
        <v>321</v>
      </c>
      <c r="L12" s="44" t="s">
        <v>322</v>
      </c>
      <c r="M12" s="44" t="s">
        <v>237</v>
      </c>
      <c r="N12" s="77" t="s">
        <v>344</v>
      </c>
      <c r="O12" s="76" t="s">
        <v>240</v>
      </c>
      <c r="P12" s="78" t="s">
        <v>344</v>
      </c>
      <c r="Q12" s="77" t="s">
        <v>344</v>
      </c>
      <c r="R12" s="78" t="s">
        <v>344</v>
      </c>
      <c r="S12" s="78" t="s">
        <v>344</v>
      </c>
      <c r="T12" s="77" t="s">
        <v>344</v>
      </c>
      <c r="U12" s="78" t="s">
        <v>344</v>
      </c>
      <c r="V12" s="78" t="s">
        <v>344</v>
      </c>
      <c r="W12" s="77" t="s">
        <v>344</v>
      </c>
      <c r="X12" s="78" t="s">
        <v>344</v>
      </c>
      <c r="Y12" s="78" t="s">
        <v>344</v>
      </c>
      <c r="Z12" s="77" t="s">
        <v>344</v>
      </c>
      <c r="AA12" s="78" t="s">
        <v>344</v>
      </c>
      <c r="AB12" s="78" t="s">
        <v>344</v>
      </c>
      <c r="AC12" s="77" t="s">
        <v>344</v>
      </c>
      <c r="AD12" s="78" t="s">
        <v>344</v>
      </c>
      <c r="AE12" s="78" t="s">
        <v>344</v>
      </c>
      <c r="AF12" s="77" t="s">
        <v>344</v>
      </c>
      <c r="AG12" s="78" t="s">
        <v>344</v>
      </c>
      <c r="AH12" s="78" t="s">
        <v>344</v>
      </c>
      <c r="AI12" s="77" t="s">
        <v>344</v>
      </c>
      <c r="AJ12" s="78" t="s">
        <v>344</v>
      </c>
      <c r="AK12" s="78" t="s">
        <v>344</v>
      </c>
      <c r="AL12" s="77" t="s">
        <v>344</v>
      </c>
      <c r="AM12" s="78" t="s">
        <v>344</v>
      </c>
      <c r="AN12" s="78" t="s">
        <v>344</v>
      </c>
      <c r="AO12" s="77" t="s">
        <v>344</v>
      </c>
      <c r="AP12" s="78" t="s">
        <v>344</v>
      </c>
      <c r="AQ12" s="78" t="s">
        <v>344</v>
      </c>
      <c r="AR12" s="77" t="s">
        <v>344</v>
      </c>
      <c r="AS12" s="78" t="s">
        <v>344</v>
      </c>
      <c r="AT12" s="78" t="s">
        <v>344</v>
      </c>
      <c r="AU12" s="77" t="s">
        <v>344</v>
      </c>
      <c r="AV12" s="78" t="s">
        <v>344</v>
      </c>
      <c r="AW12" s="78" t="s">
        <v>344</v>
      </c>
      <c r="AX12" s="77" t="s">
        <v>344</v>
      </c>
      <c r="AY12" s="78" t="s">
        <v>344</v>
      </c>
      <c r="AZ12" s="78" t="s">
        <v>344</v>
      </c>
      <c r="BA12" s="77" t="s">
        <v>344</v>
      </c>
      <c r="BB12" s="78" t="s">
        <v>344</v>
      </c>
      <c r="BC12" s="78" t="s">
        <v>344</v>
      </c>
      <c r="BD12" s="77" t="s">
        <v>344</v>
      </c>
      <c r="BE12" s="78" t="s">
        <v>344</v>
      </c>
      <c r="BF12" s="78" t="s">
        <v>344</v>
      </c>
      <c r="BG12" s="77" t="s">
        <v>344</v>
      </c>
      <c r="BH12" s="78" t="s">
        <v>344</v>
      </c>
      <c r="BI12" s="78" t="s">
        <v>344</v>
      </c>
      <c r="BJ12" s="77" t="s">
        <v>344</v>
      </c>
      <c r="BK12" s="78" t="s">
        <v>344</v>
      </c>
      <c r="BL12" s="78" t="s">
        <v>344</v>
      </c>
      <c r="BM12" s="77" t="s">
        <v>344</v>
      </c>
      <c r="BN12" s="78" t="s">
        <v>344</v>
      </c>
      <c r="BO12" s="78" t="s">
        <v>344</v>
      </c>
      <c r="BP12" s="77" t="s">
        <v>344</v>
      </c>
      <c r="BQ12" s="78" t="s">
        <v>344</v>
      </c>
      <c r="BR12" s="78" t="s">
        <v>344</v>
      </c>
      <c r="BS12" s="77" t="s">
        <v>344</v>
      </c>
      <c r="BT12" s="78" t="s">
        <v>344</v>
      </c>
      <c r="BU12" s="78" t="s">
        <v>344</v>
      </c>
      <c r="BV12" s="77" t="s">
        <v>344</v>
      </c>
      <c r="BW12" s="78" t="s">
        <v>344</v>
      </c>
      <c r="BX12" s="78" t="s">
        <v>344</v>
      </c>
    </row>
    <row r="13" spans="1:76" s="10" customFormat="1" ht="43.5" customHeight="1" x14ac:dyDescent="0.2">
      <c r="A13" s="61" t="s">
        <v>342</v>
      </c>
      <c r="B13" s="59" t="s">
        <v>293</v>
      </c>
      <c r="C13" s="59" t="s">
        <v>341</v>
      </c>
      <c r="D13" s="59" t="s">
        <v>292</v>
      </c>
      <c r="E13" s="59" t="s">
        <v>251</v>
      </c>
      <c r="F13" s="59" t="s">
        <v>252</v>
      </c>
      <c r="G13" s="83" t="s">
        <v>254</v>
      </c>
      <c r="H13" s="82" t="s">
        <v>547</v>
      </c>
      <c r="I13" s="59" t="s">
        <v>548</v>
      </c>
      <c r="J13" s="61" t="s">
        <v>234</v>
      </c>
      <c r="K13" s="59" t="s">
        <v>321</v>
      </c>
      <c r="L13" s="59" t="s">
        <v>322</v>
      </c>
      <c r="M13" s="83" t="s">
        <v>238</v>
      </c>
      <c r="N13" s="77" t="s">
        <v>344</v>
      </c>
      <c r="O13" s="76" t="s">
        <v>240</v>
      </c>
      <c r="P13" s="78" t="s">
        <v>344</v>
      </c>
      <c r="Q13" s="77" t="s">
        <v>344</v>
      </c>
      <c r="R13" s="78" t="s">
        <v>344</v>
      </c>
      <c r="S13" s="78" t="s">
        <v>344</v>
      </c>
      <c r="T13" s="77" t="s">
        <v>344</v>
      </c>
      <c r="U13" s="78" t="s">
        <v>344</v>
      </c>
      <c r="V13" s="78" t="s">
        <v>344</v>
      </c>
      <c r="W13" s="77" t="s">
        <v>344</v>
      </c>
      <c r="X13" s="78" t="s">
        <v>344</v>
      </c>
      <c r="Y13" s="78" t="s">
        <v>344</v>
      </c>
      <c r="Z13" s="77" t="s">
        <v>344</v>
      </c>
      <c r="AA13" s="78" t="s">
        <v>344</v>
      </c>
      <c r="AB13" s="78" t="s">
        <v>344</v>
      </c>
      <c r="AC13" s="77" t="s">
        <v>344</v>
      </c>
      <c r="AD13" s="78" t="s">
        <v>344</v>
      </c>
      <c r="AE13" s="78" t="s">
        <v>344</v>
      </c>
      <c r="AF13" s="77" t="s">
        <v>344</v>
      </c>
      <c r="AG13" s="78" t="s">
        <v>344</v>
      </c>
      <c r="AH13" s="78" t="s">
        <v>344</v>
      </c>
      <c r="AI13" s="77" t="s">
        <v>344</v>
      </c>
      <c r="AJ13" s="78" t="s">
        <v>344</v>
      </c>
      <c r="AK13" s="78" t="s">
        <v>344</v>
      </c>
      <c r="AL13" s="77" t="s">
        <v>344</v>
      </c>
      <c r="AM13" s="78" t="s">
        <v>344</v>
      </c>
      <c r="AN13" s="78" t="s">
        <v>344</v>
      </c>
      <c r="AO13" s="77" t="s">
        <v>344</v>
      </c>
      <c r="AP13" s="78" t="s">
        <v>344</v>
      </c>
      <c r="AQ13" s="78" t="s">
        <v>344</v>
      </c>
      <c r="AR13" s="77" t="s">
        <v>344</v>
      </c>
      <c r="AS13" s="78" t="s">
        <v>344</v>
      </c>
      <c r="AT13" s="78" t="s">
        <v>344</v>
      </c>
      <c r="AU13" s="77" t="s">
        <v>344</v>
      </c>
      <c r="AV13" s="78" t="s">
        <v>344</v>
      </c>
      <c r="AW13" s="78" t="s">
        <v>344</v>
      </c>
      <c r="AX13" s="77" t="s">
        <v>344</v>
      </c>
      <c r="AY13" s="78" t="s">
        <v>344</v>
      </c>
      <c r="AZ13" s="78" t="s">
        <v>344</v>
      </c>
      <c r="BA13" s="77" t="s">
        <v>344</v>
      </c>
      <c r="BB13" s="78" t="s">
        <v>344</v>
      </c>
      <c r="BC13" s="78" t="s">
        <v>344</v>
      </c>
      <c r="BD13" s="77" t="s">
        <v>344</v>
      </c>
      <c r="BE13" s="78" t="s">
        <v>344</v>
      </c>
      <c r="BF13" s="78" t="s">
        <v>344</v>
      </c>
      <c r="BG13" s="77" t="s">
        <v>344</v>
      </c>
      <c r="BH13" s="78" t="s">
        <v>344</v>
      </c>
      <c r="BI13" s="78" t="s">
        <v>344</v>
      </c>
      <c r="BJ13" s="77" t="s">
        <v>344</v>
      </c>
      <c r="BK13" s="78" t="s">
        <v>344</v>
      </c>
      <c r="BL13" s="78" t="s">
        <v>344</v>
      </c>
      <c r="BM13" s="77" t="s">
        <v>344</v>
      </c>
      <c r="BN13" s="78" t="s">
        <v>344</v>
      </c>
      <c r="BO13" s="78" t="s">
        <v>344</v>
      </c>
      <c r="BP13" s="77" t="s">
        <v>344</v>
      </c>
      <c r="BQ13" s="78" t="s">
        <v>344</v>
      </c>
      <c r="BR13" s="78" t="s">
        <v>344</v>
      </c>
      <c r="BS13" s="77" t="s">
        <v>344</v>
      </c>
      <c r="BT13" s="78" t="s">
        <v>344</v>
      </c>
      <c r="BU13" s="78" t="s">
        <v>344</v>
      </c>
      <c r="BV13" s="77" t="s">
        <v>344</v>
      </c>
      <c r="BW13" s="78" t="s">
        <v>344</v>
      </c>
      <c r="BX13" s="78" t="s">
        <v>344</v>
      </c>
    </row>
    <row r="14" spans="1:76" s="11" customFormat="1" ht="43.5" customHeight="1" thickBot="1" x14ac:dyDescent="0.3">
      <c r="A14" s="59" t="s">
        <v>342</v>
      </c>
      <c r="B14" s="59" t="s">
        <v>293</v>
      </c>
      <c r="C14" s="59" t="s">
        <v>341</v>
      </c>
      <c r="D14" s="85" t="s">
        <v>292</v>
      </c>
      <c r="E14" s="59" t="s">
        <v>251</v>
      </c>
      <c r="F14" s="59" t="s">
        <v>252</v>
      </c>
      <c r="G14" s="83" t="s">
        <v>255</v>
      </c>
      <c r="H14" s="59" t="s">
        <v>547</v>
      </c>
      <c r="I14" s="59" t="s">
        <v>548</v>
      </c>
      <c r="J14" s="59" t="s">
        <v>234</v>
      </c>
      <c r="K14" s="59" t="s">
        <v>321</v>
      </c>
      <c r="L14" s="59" t="s">
        <v>322</v>
      </c>
      <c r="M14" s="83" t="s">
        <v>239</v>
      </c>
      <c r="N14" s="251" t="s">
        <v>344</v>
      </c>
      <c r="O14" s="250" t="s">
        <v>240</v>
      </c>
      <c r="P14" s="78" t="s">
        <v>344</v>
      </c>
      <c r="Q14" s="242" t="s">
        <v>344</v>
      </c>
      <c r="R14" s="244" t="s">
        <v>344</v>
      </c>
      <c r="S14" s="240" t="s">
        <v>344</v>
      </c>
      <c r="T14" s="77" t="s">
        <v>344</v>
      </c>
      <c r="U14" s="78" t="s">
        <v>344</v>
      </c>
      <c r="V14" s="240" t="s">
        <v>344</v>
      </c>
      <c r="W14" s="242" t="s">
        <v>344</v>
      </c>
      <c r="X14" s="78" t="s">
        <v>344</v>
      </c>
      <c r="Y14" s="78" t="s">
        <v>344</v>
      </c>
      <c r="Z14" s="77" t="s">
        <v>344</v>
      </c>
      <c r="AA14" s="249" t="s">
        <v>344</v>
      </c>
      <c r="AB14" s="247" t="s">
        <v>344</v>
      </c>
      <c r="AC14" s="248" t="s">
        <v>344</v>
      </c>
      <c r="AD14" s="239" t="s">
        <v>344</v>
      </c>
      <c r="AE14" s="240" t="s">
        <v>344</v>
      </c>
      <c r="AF14" s="77" t="s">
        <v>344</v>
      </c>
      <c r="AG14" s="78" t="s">
        <v>344</v>
      </c>
      <c r="AH14" s="240" t="s">
        <v>344</v>
      </c>
      <c r="AI14" s="242" t="s">
        <v>344</v>
      </c>
      <c r="AJ14" s="244" t="s">
        <v>344</v>
      </c>
      <c r="AK14" s="78" t="s">
        <v>344</v>
      </c>
      <c r="AL14" s="77" t="s">
        <v>344</v>
      </c>
      <c r="AM14" s="78" t="s">
        <v>344</v>
      </c>
      <c r="AN14" s="78" t="s">
        <v>344</v>
      </c>
      <c r="AO14" s="242" t="s">
        <v>344</v>
      </c>
      <c r="AP14" s="244" t="s">
        <v>344</v>
      </c>
      <c r="AQ14" s="78" t="s">
        <v>344</v>
      </c>
      <c r="AR14" s="77" t="s">
        <v>344</v>
      </c>
      <c r="AS14" s="244" t="s">
        <v>344</v>
      </c>
      <c r="AT14" s="78" t="s">
        <v>344</v>
      </c>
      <c r="AU14" s="242" t="s">
        <v>344</v>
      </c>
      <c r="AV14" s="244" t="s">
        <v>344</v>
      </c>
      <c r="AW14" s="240" t="s">
        <v>344</v>
      </c>
      <c r="AX14" s="77" t="s">
        <v>344</v>
      </c>
      <c r="AY14" s="244" t="s">
        <v>344</v>
      </c>
      <c r="AZ14" s="78" t="s">
        <v>344</v>
      </c>
      <c r="BA14" s="77" t="s">
        <v>344</v>
      </c>
      <c r="BB14" s="78" t="s">
        <v>344</v>
      </c>
      <c r="BC14" s="78" t="s">
        <v>344</v>
      </c>
      <c r="BD14" s="77" t="s">
        <v>344</v>
      </c>
      <c r="BE14" s="244" t="s">
        <v>344</v>
      </c>
      <c r="BF14" s="240" t="s">
        <v>344</v>
      </c>
      <c r="BG14" s="242" t="s">
        <v>344</v>
      </c>
      <c r="BH14" s="78" t="s">
        <v>344</v>
      </c>
      <c r="BI14" s="78" t="s">
        <v>344</v>
      </c>
      <c r="BJ14" s="242" t="s">
        <v>344</v>
      </c>
      <c r="BK14" s="244" t="s">
        <v>344</v>
      </c>
      <c r="BL14" s="240" t="s">
        <v>344</v>
      </c>
      <c r="BM14" s="77" t="s">
        <v>344</v>
      </c>
      <c r="BN14" s="78" t="s">
        <v>344</v>
      </c>
      <c r="BO14" s="240" t="s">
        <v>344</v>
      </c>
      <c r="BP14" s="77" t="s">
        <v>344</v>
      </c>
      <c r="BQ14" s="244" t="s">
        <v>344</v>
      </c>
      <c r="BR14" s="240" t="s">
        <v>344</v>
      </c>
      <c r="BS14" s="242" t="s">
        <v>344</v>
      </c>
      <c r="BT14" s="244" t="s">
        <v>344</v>
      </c>
      <c r="BU14" s="240" t="s">
        <v>344</v>
      </c>
      <c r="BV14" s="242" t="s">
        <v>344</v>
      </c>
      <c r="BW14" s="78" t="s">
        <v>344</v>
      </c>
      <c r="BX14" s="240" t="s">
        <v>344</v>
      </c>
    </row>
    <row r="15" spans="1:76" s="11" customFormat="1" ht="129" customHeight="1" x14ac:dyDescent="0.25">
      <c r="A15" s="116" t="s">
        <v>198</v>
      </c>
      <c r="B15" s="113" t="s">
        <v>201</v>
      </c>
      <c r="C15" s="113" t="s">
        <v>425</v>
      </c>
      <c r="D15" s="119" t="s">
        <v>208</v>
      </c>
      <c r="E15" s="122" t="s">
        <v>0</v>
      </c>
      <c r="F15" s="122" t="s">
        <v>109</v>
      </c>
      <c r="G15" s="93" t="s">
        <v>72</v>
      </c>
      <c r="H15" s="305" t="s">
        <v>595</v>
      </c>
      <c r="I15" s="305" t="s">
        <v>595</v>
      </c>
      <c r="J15" s="305"/>
      <c r="K15" s="305" t="s">
        <v>724</v>
      </c>
      <c r="L15" s="305" t="s">
        <v>595</v>
      </c>
      <c r="M15" s="92" t="s">
        <v>715</v>
      </c>
      <c r="N15" s="185" t="s">
        <v>344</v>
      </c>
      <c r="O15" s="335">
        <v>75</v>
      </c>
      <c r="P15" s="245" t="s">
        <v>344</v>
      </c>
      <c r="Q15" s="185" t="s">
        <v>344</v>
      </c>
      <c r="R15" s="186" t="s">
        <v>344</v>
      </c>
      <c r="S15" s="186" t="s">
        <v>344</v>
      </c>
      <c r="T15" s="243" t="s">
        <v>344</v>
      </c>
      <c r="U15" s="241" t="s">
        <v>344</v>
      </c>
      <c r="V15" s="186" t="s">
        <v>344</v>
      </c>
      <c r="W15" s="185" t="s">
        <v>344</v>
      </c>
      <c r="X15" s="241" t="s">
        <v>344</v>
      </c>
      <c r="Y15" s="245" t="s">
        <v>344</v>
      </c>
      <c r="Z15" s="243" t="s">
        <v>344</v>
      </c>
      <c r="AA15" s="186" t="s">
        <v>344</v>
      </c>
      <c r="AB15" s="186" t="s">
        <v>344</v>
      </c>
      <c r="AC15" s="246" t="s">
        <v>344</v>
      </c>
      <c r="AD15" s="241" t="s">
        <v>344</v>
      </c>
      <c r="AE15" s="186" t="s">
        <v>344</v>
      </c>
      <c r="AF15" s="243" t="s">
        <v>344</v>
      </c>
      <c r="AG15" s="241" t="s">
        <v>344</v>
      </c>
      <c r="AH15" s="186" t="s">
        <v>344</v>
      </c>
      <c r="AI15" s="185" t="s">
        <v>344</v>
      </c>
      <c r="AJ15" s="186" t="s">
        <v>344</v>
      </c>
      <c r="AK15" s="245" t="s">
        <v>344</v>
      </c>
      <c r="AL15" s="243" t="s">
        <v>344</v>
      </c>
      <c r="AM15" s="241" t="s">
        <v>344</v>
      </c>
      <c r="AN15" s="245" t="s">
        <v>344</v>
      </c>
      <c r="AO15" s="185" t="s">
        <v>344</v>
      </c>
      <c r="AP15" s="186" t="s">
        <v>344</v>
      </c>
      <c r="AQ15" s="245" t="s">
        <v>344</v>
      </c>
      <c r="AR15" s="243" t="s">
        <v>344</v>
      </c>
      <c r="AS15" s="186" t="s">
        <v>344</v>
      </c>
      <c r="AT15" s="245" t="s">
        <v>344</v>
      </c>
      <c r="AU15" s="185" t="s">
        <v>344</v>
      </c>
      <c r="AV15" s="186" t="s">
        <v>344</v>
      </c>
      <c r="AW15" s="186" t="s">
        <v>344</v>
      </c>
      <c r="AX15" s="243" t="s">
        <v>344</v>
      </c>
      <c r="AY15" s="186" t="s">
        <v>344</v>
      </c>
      <c r="AZ15" s="245" t="s">
        <v>344</v>
      </c>
      <c r="BA15" s="243" t="s">
        <v>344</v>
      </c>
      <c r="BB15" s="241" t="s">
        <v>344</v>
      </c>
      <c r="BC15" s="245" t="s">
        <v>344</v>
      </c>
      <c r="BD15" s="243" t="s">
        <v>344</v>
      </c>
      <c r="BE15" s="186" t="s">
        <v>344</v>
      </c>
      <c r="BF15" s="186" t="s">
        <v>344</v>
      </c>
      <c r="BG15" s="185" t="s">
        <v>344</v>
      </c>
      <c r="BH15" s="241" t="s">
        <v>344</v>
      </c>
      <c r="BI15" s="245" t="s">
        <v>344</v>
      </c>
      <c r="BJ15" s="185" t="s">
        <v>344</v>
      </c>
      <c r="BK15" s="186" t="s">
        <v>344</v>
      </c>
      <c r="BL15" s="186" t="s">
        <v>344</v>
      </c>
      <c r="BM15" s="243" t="s">
        <v>344</v>
      </c>
      <c r="BN15" s="241" t="s">
        <v>344</v>
      </c>
      <c r="BO15" s="186" t="s">
        <v>344</v>
      </c>
      <c r="BP15" s="243" t="s">
        <v>344</v>
      </c>
      <c r="BQ15" s="186" t="s">
        <v>344</v>
      </c>
      <c r="BR15" s="186" t="s">
        <v>344</v>
      </c>
      <c r="BS15" s="185" t="s">
        <v>344</v>
      </c>
      <c r="BT15" s="186" t="s">
        <v>344</v>
      </c>
      <c r="BU15" s="186" t="s">
        <v>344</v>
      </c>
      <c r="BV15" s="243" t="s">
        <v>344</v>
      </c>
      <c r="BW15" s="241" t="s">
        <v>344</v>
      </c>
      <c r="BX15" s="186" t="s">
        <v>344</v>
      </c>
    </row>
    <row r="16" spans="1:76" s="11" customFormat="1" ht="45" customHeight="1" x14ac:dyDescent="0.25">
      <c r="A16" s="117" t="s">
        <v>198</v>
      </c>
      <c r="B16" s="118" t="s">
        <v>201</v>
      </c>
      <c r="C16" s="118" t="s">
        <v>343</v>
      </c>
      <c r="D16" s="120" t="s">
        <v>208</v>
      </c>
      <c r="E16" s="121" t="s">
        <v>0</v>
      </c>
      <c r="F16" s="120" t="s">
        <v>109</v>
      </c>
      <c r="G16" s="65" t="s">
        <v>73</v>
      </c>
      <c r="H16" s="306" t="str">
        <f>IF(H15="","",H15)</f>
        <v>Y</v>
      </c>
      <c r="I16" s="306" t="str">
        <f t="shared" ref="I16:L17" si="0">IF(I15="","",I15)</f>
        <v>Y</v>
      </c>
      <c r="J16" s="306" t="str">
        <f t="shared" si="0"/>
        <v/>
      </c>
      <c r="K16" s="306" t="str">
        <f t="shared" si="0"/>
        <v>Version 4.0</v>
      </c>
      <c r="L16" s="306" t="str">
        <f t="shared" si="0"/>
        <v>Y</v>
      </c>
      <c r="M16" s="64" t="s">
        <v>716</v>
      </c>
      <c r="N16" s="180" t="s">
        <v>344</v>
      </c>
      <c r="O16" s="335">
        <v>67</v>
      </c>
      <c r="P16" s="181" t="s">
        <v>344</v>
      </c>
      <c r="Q16" s="180" t="s">
        <v>344</v>
      </c>
      <c r="R16" s="181" t="s">
        <v>344</v>
      </c>
      <c r="S16" s="181" t="s">
        <v>344</v>
      </c>
      <c r="T16" s="180" t="s">
        <v>344</v>
      </c>
      <c r="U16" s="181" t="s">
        <v>344</v>
      </c>
      <c r="V16" s="181" t="s">
        <v>344</v>
      </c>
      <c r="W16" s="180" t="s">
        <v>344</v>
      </c>
      <c r="X16" s="181" t="s">
        <v>344</v>
      </c>
      <c r="Y16" s="181" t="s">
        <v>344</v>
      </c>
      <c r="Z16" s="180" t="s">
        <v>344</v>
      </c>
      <c r="AA16" s="181" t="s">
        <v>344</v>
      </c>
      <c r="AB16" s="181" t="s">
        <v>344</v>
      </c>
      <c r="AC16" s="180" t="s">
        <v>344</v>
      </c>
      <c r="AD16" s="181" t="s">
        <v>344</v>
      </c>
      <c r="AE16" s="181" t="s">
        <v>344</v>
      </c>
      <c r="AF16" s="180" t="s">
        <v>344</v>
      </c>
      <c r="AG16" s="181" t="s">
        <v>344</v>
      </c>
      <c r="AH16" s="181" t="s">
        <v>344</v>
      </c>
      <c r="AI16" s="180" t="s">
        <v>344</v>
      </c>
      <c r="AJ16" s="181" t="s">
        <v>344</v>
      </c>
      <c r="AK16" s="181" t="s">
        <v>344</v>
      </c>
      <c r="AL16" s="180" t="s">
        <v>344</v>
      </c>
      <c r="AM16" s="181" t="s">
        <v>344</v>
      </c>
      <c r="AN16" s="181" t="s">
        <v>344</v>
      </c>
      <c r="AO16" s="180" t="s">
        <v>344</v>
      </c>
      <c r="AP16" s="181" t="s">
        <v>344</v>
      </c>
      <c r="AQ16" s="181" t="s">
        <v>344</v>
      </c>
      <c r="AR16" s="180" t="s">
        <v>344</v>
      </c>
      <c r="AS16" s="181" t="s">
        <v>344</v>
      </c>
      <c r="AT16" s="181" t="s">
        <v>344</v>
      </c>
      <c r="AU16" s="180" t="s">
        <v>344</v>
      </c>
      <c r="AV16" s="181" t="s">
        <v>344</v>
      </c>
      <c r="AW16" s="181" t="s">
        <v>344</v>
      </c>
      <c r="AX16" s="180" t="s">
        <v>344</v>
      </c>
      <c r="AY16" s="181" t="s">
        <v>344</v>
      </c>
      <c r="AZ16" s="181" t="s">
        <v>344</v>
      </c>
      <c r="BA16" s="180" t="s">
        <v>344</v>
      </c>
      <c r="BB16" s="181" t="s">
        <v>344</v>
      </c>
      <c r="BC16" s="181" t="s">
        <v>344</v>
      </c>
      <c r="BD16" s="180" t="s">
        <v>344</v>
      </c>
      <c r="BE16" s="181" t="s">
        <v>344</v>
      </c>
      <c r="BF16" s="181" t="s">
        <v>344</v>
      </c>
      <c r="BG16" s="180" t="s">
        <v>344</v>
      </c>
      <c r="BH16" s="181" t="s">
        <v>344</v>
      </c>
      <c r="BI16" s="181" t="s">
        <v>344</v>
      </c>
      <c r="BJ16" s="180" t="s">
        <v>344</v>
      </c>
      <c r="BK16" s="181" t="s">
        <v>344</v>
      </c>
      <c r="BL16" s="181" t="s">
        <v>344</v>
      </c>
      <c r="BM16" s="180" t="s">
        <v>344</v>
      </c>
      <c r="BN16" s="181" t="s">
        <v>344</v>
      </c>
      <c r="BO16" s="181" t="s">
        <v>344</v>
      </c>
      <c r="BP16" s="180" t="s">
        <v>344</v>
      </c>
      <c r="BQ16" s="181" t="s">
        <v>344</v>
      </c>
      <c r="BR16" s="181" t="s">
        <v>344</v>
      </c>
      <c r="BS16" s="180" t="s">
        <v>344</v>
      </c>
      <c r="BT16" s="181" t="s">
        <v>344</v>
      </c>
      <c r="BU16" s="181" t="s">
        <v>344</v>
      </c>
      <c r="BV16" s="180" t="s">
        <v>344</v>
      </c>
      <c r="BW16" s="181" t="s">
        <v>344</v>
      </c>
      <c r="BX16" s="181" t="s">
        <v>344</v>
      </c>
    </row>
    <row r="17" spans="1:76" s="11" customFormat="1" ht="45" customHeight="1" thickBot="1" x14ac:dyDescent="0.3">
      <c r="A17" s="114" t="s">
        <v>198</v>
      </c>
      <c r="B17" s="118" t="s">
        <v>201</v>
      </c>
      <c r="C17" s="118" t="s">
        <v>343</v>
      </c>
      <c r="D17" s="115" t="s">
        <v>208</v>
      </c>
      <c r="E17" s="115" t="s">
        <v>0</v>
      </c>
      <c r="F17" s="115" t="s">
        <v>109</v>
      </c>
      <c r="G17" s="65" t="s">
        <v>74</v>
      </c>
      <c r="H17" s="307" t="str">
        <f>IF(H16="","",H16)</f>
        <v>Y</v>
      </c>
      <c r="I17" s="307" t="str">
        <f t="shared" si="0"/>
        <v>Y</v>
      </c>
      <c r="J17" s="307" t="str">
        <f t="shared" si="0"/>
        <v/>
      </c>
      <c r="K17" s="307" t="str">
        <f t="shared" si="0"/>
        <v>Version 4.0</v>
      </c>
      <c r="L17" s="307" t="str">
        <f t="shared" si="0"/>
        <v>Y</v>
      </c>
      <c r="M17" s="64" t="s">
        <v>717</v>
      </c>
      <c r="N17" s="180" t="s">
        <v>344</v>
      </c>
      <c r="O17" s="335">
        <v>105</v>
      </c>
      <c r="P17" s="181" t="s">
        <v>344</v>
      </c>
      <c r="Q17" s="180" t="s">
        <v>344</v>
      </c>
      <c r="R17" s="181" t="s">
        <v>344</v>
      </c>
      <c r="S17" s="181" t="s">
        <v>344</v>
      </c>
      <c r="T17" s="180" t="s">
        <v>344</v>
      </c>
      <c r="U17" s="181" t="s">
        <v>344</v>
      </c>
      <c r="V17" s="181" t="s">
        <v>344</v>
      </c>
      <c r="W17" s="180" t="s">
        <v>344</v>
      </c>
      <c r="X17" s="181" t="s">
        <v>344</v>
      </c>
      <c r="Y17" s="181" t="s">
        <v>344</v>
      </c>
      <c r="Z17" s="180" t="s">
        <v>344</v>
      </c>
      <c r="AA17" s="181" t="s">
        <v>344</v>
      </c>
      <c r="AB17" s="181" t="s">
        <v>344</v>
      </c>
      <c r="AC17" s="180" t="s">
        <v>344</v>
      </c>
      <c r="AD17" s="181" t="s">
        <v>344</v>
      </c>
      <c r="AE17" s="181" t="s">
        <v>344</v>
      </c>
      <c r="AF17" s="180" t="s">
        <v>344</v>
      </c>
      <c r="AG17" s="181" t="s">
        <v>344</v>
      </c>
      <c r="AH17" s="181" t="s">
        <v>344</v>
      </c>
      <c r="AI17" s="180" t="s">
        <v>344</v>
      </c>
      <c r="AJ17" s="181" t="s">
        <v>344</v>
      </c>
      <c r="AK17" s="181" t="s">
        <v>344</v>
      </c>
      <c r="AL17" s="180" t="s">
        <v>344</v>
      </c>
      <c r="AM17" s="181" t="s">
        <v>344</v>
      </c>
      <c r="AN17" s="181" t="s">
        <v>344</v>
      </c>
      <c r="AO17" s="180" t="s">
        <v>344</v>
      </c>
      <c r="AP17" s="181" t="s">
        <v>344</v>
      </c>
      <c r="AQ17" s="181" t="s">
        <v>344</v>
      </c>
      <c r="AR17" s="180" t="s">
        <v>344</v>
      </c>
      <c r="AS17" s="181" t="s">
        <v>344</v>
      </c>
      <c r="AT17" s="181" t="s">
        <v>344</v>
      </c>
      <c r="AU17" s="180" t="s">
        <v>344</v>
      </c>
      <c r="AV17" s="181" t="s">
        <v>344</v>
      </c>
      <c r="AW17" s="181" t="s">
        <v>344</v>
      </c>
      <c r="AX17" s="180" t="s">
        <v>344</v>
      </c>
      <c r="AY17" s="181" t="s">
        <v>344</v>
      </c>
      <c r="AZ17" s="181" t="s">
        <v>344</v>
      </c>
      <c r="BA17" s="180" t="s">
        <v>344</v>
      </c>
      <c r="BB17" s="181" t="s">
        <v>344</v>
      </c>
      <c r="BC17" s="181" t="s">
        <v>344</v>
      </c>
      <c r="BD17" s="180" t="s">
        <v>344</v>
      </c>
      <c r="BE17" s="181" t="s">
        <v>344</v>
      </c>
      <c r="BF17" s="181" t="s">
        <v>344</v>
      </c>
      <c r="BG17" s="180" t="s">
        <v>344</v>
      </c>
      <c r="BH17" s="181" t="s">
        <v>344</v>
      </c>
      <c r="BI17" s="181" t="s">
        <v>344</v>
      </c>
      <c r="BJ17" s="180" t="s">
        <v>344</v>
      </c>
      <c r="BK17" s="181" t="s">
        <v>344</v>
      </c>
      <c r="BL17" s="181" t="s">
        <v>344</v>
      </c>
      <c r="BM17" s="180" t="s">
        <v>344</v>
      </c>
      <c r="BN17" s="181" t="s">
        <v>344</v>
      </c>
      <c r="BO17" s="181" t="s">
        <v>344</v>
      </c>
      <c r="BP17" s="180" t="s">
        <v>344</v>
      </c>
      <c r="BQ17" s="181" t="s">
        <v>344</v>
      </c>
      <c r="BR17" s="181" t="s">
        <v>344</v>
      </c>
      <c r="BS17" s="180" t="s">
        <v>344</v>
      </c>
      <c r="BT17" s="181" t="s">
        <v>344</v>
      </c>
      <c r="BU17" s="181" t="s">
        <v>344</v>
      </c>
      <c r="BV17" s="180" t="s">
        <v>344</v>
      </c>
      <c r="BW17" s="181" t="s">
        <v>344</v>
      </c>
      <c r="BX17" s="181" t="s">
        <v>344</v>
      </c>
    </row>
    <row r="18" spans="1:76" s="11" customFormat="1" ht="110.1" customHeight="1" thickTop="1" thickBot="1" x14ac:dyDescent="0.3">
      <c r="A18" s="142" t="s">
        <v>199</v>
      </c>
      <c r="B18" s="142" t="s">
        <v>202</v>
      </c>
      <c r="C18" s="142" t="s">
        <v>427</v>
      </c>
      <c r="D18" s="142" t="s">
        <v>208</v>
      </c>
      <c r="E18" s="143" t="s">
        <v>0</v>
      </c>
      <c r="F18" s="143" t="s">
        <v>111</v>
      </c>
      <c r="G18" s="143" t="s">
        <v>122</v>
      </c>
      <c r="H18" s="145" t="s">
        <v>596</v>
      </c>
      <c r="I18" s="206"/>
      <c r="J18" s="207"/>
      <c r="K18" s="144"/>
      <c r="L18" s="144"/>
      <c r="M18" s="144"/>
      <c r="N18" s="204" t="s">
        <v>344</v>
      </c>
      <c r="O18" s="205"/>
      <c r="P18" s="205" t="s">
        <v>344</v>
      </c>
      <c r="Q18" s="204" t="s">
        <v>344</v>
      </c>
      <c r="R18" s="205" t="s">
        <v>344</v>
      </c>
      <c r="S18" s="205" t="s">
        <v>344</v>
      </c>
      <c r="T18" s="204" t="s">
        <v>344</v>
      </c>
      <c r="U18" s="205" t="s">
        <v>344</v>
      </c>
      <c r="V18" s="205" t="s">
        <v>344</v>
      </c>
      <c r="W18" s="204" t="s">
        <v>344</v>
      </c>
      <c r="X18" s="205" t="s">
        <v>344</v>
      </c>
      <c r="Y18" s="205" t="s">
        <v>344</v>
      </c>
      <c r="Z18" s="204" t="s">
        <v>344</v>
      </c>
      <c r="AA18" s="205" t="s">
        <v>344</v>
      </c>
      <c r="AB18" s="205" t="s">
        <v>344</v>
      </c>
      <c r="AC18" s="204" t="s">
        <v>344</v>
      </c>
      <c r="AD18" s="205" t="s">
        <v>344</v>
      </c>
      <c r="AE18" s="205" t="s">
        <v>344</v>
      </c>
      <c r="AF18" s="204" t="s">
        <v>344</v>
      </c>
      <c r="AG18" s="205" t="s">
        <v>344</v>
      </c>
      <c r="AH18" s="205" t="s">
        <v>344</v>
      </c>
      <c r="AI18" s="204" t="s">
        <v>344</v>
      </c>
      <c r="AJ18" s="205" t="s">
        <v>344</v>
      </c>
      <c r="AK18" s="205" t="s">
        <v>344</v>
      </c>
      <c r="AL18" s="204" t="s">
        <v>344</v>
      </c>
      <c r="AM18" s="205" t="s">
        <v>344</v>
      </c>
      <c r="AN18" s="205" t="s">
        <v>344</v>
      </c>
      <c r="AO18" s="204" t="s">
        <v>344</v>
      </c>
      <c r="AP18" s="205" t="s">
        <v>344</v>
      </c>
      <c r="AQ18" s="205" t="s">
        <v>344</v>
      </c>
      <c r="AR18" s="204" t="s">
        <v>344</v>
      </c>
      <c r="AS18" s="205" t="s">
        <v>344</v>
      </c>
      <c r="AT18" s="205" t="s">
        <v>344</v>
      </c>
      <c r="AU18" s="204" t="s">
        <v>344</v>
      </c>
      <c r="AV18" s="205" t="s">
        <v>344</v>
      </c>
      <c r="AW18" s="205" t="s">
        <v>344</v>
      </c>
      <c r="AX18" s="204" t="s">
        <v>344</v>
      </c>
      <c r="AY18" s="205" t="s">
        <v>344</v>
      </c>
      <c r="AZ18" s="205" t="s">
        <v>344</v>
      </c>
      <c r="BA18" s="204" t="s">
        <v>344</v>
      </c>
      <c r="BB18" s="205" t="s">
        <v>344</v>
      </c>
      <c r="BC18" s="205" t="s">
        <v>344</v>
      </c>
      <c r="BD18" s="204" t="s">
        <v>344</v>
      </c>
      <c r="BE18" s="205" t="s">
        <v>344</v>
      </c>
      <c r="BF18" s="205" t="s">
        <v>344</v>
      </c>
      <c r="BG18" s="204" t="s">
        <v>344</v>
      </c>
      <c r="BH18" s="205" t="s">
        <v>344</v>
      </c>
      <c r="BI18" s="205" t="s">
        <v>344</v>
      </c>
      <c r="BJ18" s="204" t="s">
        <v>344</v>
      </c>
      <c r="BK18" s="205" t="s">
        <v>344</v>
      </c>
      <c r="BL18" s="205" t="s">
        <v>344</v>
      </c>
      <c r="BM18" s="204" t="s">
        <v>344</v>
      </c>
      <c r="BN18" s="205" t="s">
        <v>344</v>
      </c>
      <c r="BO18" s="205" t="s">
        <v>344</v>
      </c>
      <c r="BP18" s="204" t="s">
        <v>344</v>
      </c>
      <c r="BQ18" s="205" t="s">
        <v>344</v>
      </c>
      <c r="BR18" s="205" t="s">
        <v>344</v>
      </c>
      <c r="BS18" s="204" t="s">
        <v>344</v>
      </c>
      <c r="BT18" s="205" t="s">
        <v>344</v>
      </c>
      <c r="BU18" s="205" t="s">
        <v>344</v>
      </c>
      <c r="BV18" s="204" t="s">
        <v>344</v>
      </c>
      <c r="BW18" s="205" t="s">
        <v>344</v>
      </c>
      <c r="BX18" s="205" t="s">
        <v>344</v>
      </c>
    </row>
    <row r="19" spans="1:76" s="11" customFormat="1" ht="109.5" customHeight="1" thickTop="1" x14ac:dyDescent="0.25">
      <c r="A19" s="142" t="s">
        <v>200</v>
      </c>
      <c r="B19" s="142" t="s">
        <v>203</v>
      </c>
      <c r="C19" s="142" t="s">
        <v>426</v>
      </c>
      <c r="D19" s="142" t="s">
        <v>208</v>
      </c>
      <c r="E19" s="143" t="s">
        <v>0</v>
      </c>
      <c r="F19" s="143" t="s">
        <v>111</v>
      </c>
      <c r="G19" s="143" t="s">
        <v>122</v>
      </c>
      <c r="H19" s="145" t="s">
        <v>596</v>
      </c>
      <c r="I19" s="206"/>
      <c r="J19" s="207"/>
      <c r="K19" s="144"/>
      <c r="L19" s="145"/>
      <c r="M19" s="144"/>
      <c r="N19" s="204" t="s">
        <v>344</v>
      </c>
      <c r="O19" s="205"/>
      <c r="P19" s="205" t="s">
        <v>344</v>
      </c>
      <c r="Q19" s="204" t="s">
        <v>344</v>
      </c>
      <c r="R19" s="205" t="s">
        <v>344</v>
      </c>
      <c r="S19" s="205" t="s">
        <v>344</v>
      </c>
      <c r="T19" s="204" t="s">
        <v>344</v>
      </c>
      <c r="U19" s="205" t="s">
        <v>344</v>
      </c>
      <c r="V19" s="205" t="s">
        <v>344</v>
      </c>
      <c r="W19" s="204" t="s">
        <v>344</v>
      </c>
      <c r="X19" s="205" t="s">
        <v>344</v>
      </c>
      <c r="Y19" s="205" t="s">
        <v>344</v>
      </c>
      <c r="Z19" s="204" t="s">
        <v>344</v>
      </c>
      <c r="AA19" s="205" t="s">
        <v>344</v>
      </c>
      <c r="AB19" s="205" t="s">
        <v>344</v>
      </c>
      <c r="AC19" s="204" t="s">
        <v>344</v>
      </c>
      <c r="AD19" s="205" t="s">
        <v>344</v>
      </c>
      <c r="AE19" s="205" t="s">
        <v>344</v>
      </c>
      <c r="AF19" s="204" t="s">
        <v>344</v>
      </c>
      <c r="AG19" s="205" t="s">
        <v>344</v>
      </c>
      <c r="AH19" s="205" t="s">
        <v>344</v>
      </c>
      <c r="AI19" s="204" t="s">
        <v>344</v>
      </c>
      <c r="AJ19" s="205" t="s">
        <v>344</v>
      </c>
      <c r="AK19" s="205" t="s">
        <v>344</v>
      </c>
      <c r="AL19" s="204" t="s">
        <v>344</v>
      </c>
      <c r="AM19" s="205" t="s">
        <v>344</v>
      </c>
      <c r="AN19" s="205" t="s">
        <v>344</v>
      </c>
      <c r="AO19" s="204" t="s">
        <v>344</v>
      </c>
      <c r="AP19" s="205" t="s">
        <v>344</v>
      </c>
      <c r="AQ19" s="205" t="s">
        <v>344</v>
      </c>
      <c r="AR19" s="204" t="s">
        <v>344</v>
      </c>
      <c r="AS19" s="205" t="s">
        <v>344</v>
      </c>
      <c r="AT19" s="205" t="s">
        <v>344</v>
      </c>
      <c r="AU19" s="204" t="s">
        <v>344</v>
      </c>
      <c r="AV19" s="205" t="s">
        <v>344</v>
      </c>
      <c r="AW19" s="205" t="s">
        <v>344</v>
      </c>
      <c r="AX19" s="204" t="s">
        <v>344</v>
      </c>
      <c r="AY19" s="205" t="s">
        <v>344</v>
      </c>
      <c r="AZ19" s="205" t="s">
        <v>344</v>
      </c>
      <c r="BA19" s="204" t="s">
        <v>344</v>
      </c>
      <c r="BB19" s="205" t="s">
        <v>344</v>
      </c>
      <c r="BC19" s="205" t="s">
        <v>344</v>
      </c>
      <c r="BD19" s="204" t="s">
        <v>344</v>
      </c>
      <c r="BE19" s="205" t="s">
        <v>344</v>
      </c>
      <c r="BF19" s="205" t="s">
        <v>344</v>
      </c>
      <c r="BG19" s="204" t="s">
        <v>344</v>
      </c>
      <c r="BH19" s="205" t="s">
        <v>344</v>
      </c>
      <c r="BI19" s="205" t="s">
        <v>344</v>
      </c>
      <c r="BJ19" s="204" t="s">
        <v>344</v>
      </c>
      <c r="BK19" s="205" t="s">
        <v>344</v>
      </c>
      <c r="BL19" s="205" t="s">
        <v>344</v>
      </c>
      <c r="BM19" s="204" t="s">
        <v>344</v>
      </c>
      <c r="BN19" s="205" t="s">
        <v>344</v>
      </c>
      <c r="BO19" s="205" t="s">
        <v>344</v>
      </c>
      <c r="BP19" s="204" t="s">
        <v>344</v>
      </c>
      <c r="BQ19" s="205" t="s">
        <v>344</v>
      </c>
      <c r="BR19" s="205" t="s">
        <v>344</v>
      </c>
      <c r="BS19" s="204" t="s">
        <v>344</v>
      </c>
      <c r="BT19" s="205" t="s">
        <v>344</v>
      </c>
      <c r="BU19" s="205" t="s">
        <v>344</v>
      </c>
      <c r="BV19" s="204" t="s">
        <v>344</v>
      </c>
      <c r="BW19" s="205" t="s">
        <v>344</v>
      </c>
      <c r="BX19" s="205" t="s">
        <v>344</v>
      </c>
    </row>
    <row r="20" spans="1:76" s="11" customFormat="1" ht="14.45" customHeight="1" thickBot="1" x14ac:dyDescent="0.3">
      <c r="A20" s="138" t="s">
        <v>211</v>
      </c>
      <c r="B20" s="69" t="s">
        <v>295</v>
      </c>
      <c r="C20" s="69" t="s">
        <v>295</v>
      </c>
      <c r="D20" s="69" t="s">
        <v>295</v>
      </c>
      <c r="E20" s="69" t="s">
        <v>295</v>
      </c>
      <c r="F20" s="69" t="s">
        <v>295</v>
      </c>
      <c r="G20" s="69" t="s">
        <v>295</v>
      </c>
      <c r="H20" s="69" t="s">
        <v>295</v>
      </c>
      <c r="I20" s="69" t="s">
        <v>295</v>
      </c>
      <c r="J20" s="69" t="s">
        <v>295</v>
      </c>
      <c r="K20" s="69" t="s">
        <v>295</v>
      </c>
      <c r="L20" s="69" t="s">
        <v>295</v>
      </c>
      <c r="M20" s="69" t="s">
        <v>295</v>
      </c>
      <c r="N20" s="69" t="s">
        <v>295</v>
      </c>
      <c r="O20" s="69" t="s">
        <v>295</v>
      </c>
      <c r="P20" s="69" t="s">
        <v>295</v>
      </c>
      <c r="Q20" s="69" t="s">
        <v>295</v>
      </c>
      <c r="R20" s="69" t="s">
        <v>295</v>
      </c>
      <c r="S20" s="69" t="s">
        <v>295</v>
      </c>
      <c r="T20" s="69" t="s">
        <v>295</v>
      </c>
      <c r="U20" s="69" t="s">
        <v>295</v>
      </c>
      <c r="V20" s="69" t="s">
        <v>295</v>
      </c>
      <c r="W20" s="69" t="s">
        <v>295</v>
      </c>
      <c r="X20" s="69" t="s">
        <v>295</v>
      </c>
      <c r="Y20" s="69" t="s">
        <v>295</v>
      </c>
      <c r="Z20" s="69" t="s">
        <v>295</v>
      </c>
      <c r="AA20" s="69" t="s">
        <v>295</v>
      </c>
      <c r="AB20" s="69" t="s">
        <v>295</v>
      </c>
      <c r="AC20" s="69" t="s">
        <v>295</v>
      </c>
      <c r="AD20" s="69" t="s">
        <v>295</v>
      </c>
      <c r="AE20" s="69" t="s">
        <v>295</v>
      </c>
      <c r="AF20" s="69" t="s">
        <v>295</v>
      </c>
      <c r="AG20" s="69" t="s">
        <v>295</v>
      </c>
      <c r="AH20" s="69" t="s">
        <v>295</v>
      </c>
      <c r="AI20" s="69" t="s">
        <v>295</v>
      </c>
      <c r="AJ20" s="69" t="s">
        <v>295</v>
      </c>
      <c r="AK20" s="69" t="s">
        <v>295</v>
      </c>
      <c r="AL20" s="69" t="s">
        <v>295</v>
      </c>
      <c r="AM20" s="69" t="s">
        <v>295</v>
      </c>
      <c r="AN20" s="69" t="s">
        <v>295</v>
      </c>
      <c r="AO20" s="69" t="s">
        <v>295</v>
      </c>
      <c r="AP20" s="69" t="s">
        <v>295</v>
      </c>
      <c r="AQ20" s="69" t="s">
        <v>295</v>
      </c>
      <c r="AR20" s="69" t="s">
        <v>295</v>
      </c>
      <c r="AS20" s="69" t="s">
        <v>295</v>
      </c>
      <c r="AT20" s="69" t="s">
        <v>295</v>
      </c>
      <c r="AU20" s="69" t="s">
        <v>295</v>
      </c>
      <c r="AV20" s="69" t="s">
        <v>295</v>
      </c>
      <c r="AW20" s="69" t="s">
        <v>295</v>
      </c>
      <c r="AX20" s="69" t="s">
        <v>295</v>
      </c>
      <c r="AY20" s="69" t="s">
        <v>295</v>
      </c>
      <c r="AZ20" s="69" t="s">
        <v>295</v>
      </c>
      <c r="BA20" s="69" t="s">
        <v>295</v>
      </c>
      <c r="BB20" s="69" t="s">
        <v>295</v>
      </c>
      <c r="BC20" s="69" t="s">
        <v>295</v>
      </c>
      <c r="BD20" s="69" t="s">
        <v>295</v>
      </c>
      <c r="BE20" s="69" t="s">
        <v>295</v>
      </c>
      <c r="BF20" s="69" t="s">
        <v>295</v>
      </c>
      <c r="BG20" s="69" t="s">
        <v>295</v>
      </c>
      <c r="BH20" s="69" t="s">
        <v>295</v>
      </c>
      <c r="BI20" s="69" t="s">
        <v>295</v>
      </c>
      <c r="BJ20" s="69" t="s">
        <v>295</v>
      </c>
      <c r="BK20" s="69" t="s">
        <v>295</v>
      </c>
      <c r="BL20" s="69" t="s">
        <v>295</v>
      </c>
      <c r="BM20" s="69" t="s">
        <v>295</v>
      </c>
      <c r="BN20" s="69" t="s">
        <v>295</v>
      </c>
      <c r="BO20" s="69" t="s">
        <v>295</v>
      </c>
      <c r="BP20" s="69" t="s">
        <v>295</v>
      </c>
      <c r="BQ20" s="69" t="s">
        <v>295</v>
      </c>
      <c r="BR20" s="69" t="s">
        <v>295</v>
      </c>
      <c r="BS20" s="69" t="s">
        <v>295</v>
      </c>
      <c r="BT20" s="69" t="s">
        <v>295</v>
      </c>
      <c r="BU20" s="69" t="s">
        <v>295</v>
      </c>
      <c r="BV20" s="69" t="s">
        <v>295</v>
      </c>
      <c r="BW20" s="69" t="s">
        <v>295</v>
      </c>
      <c r="BX20" s="69" t="s">
        <v>295</v>
      </c>
    </row>
    <row r="21" spans="1:76" s="12" customFormat="1" ht="15.75" thickTop="1" x14ac:dyDescent="0.25">
      <c r="A21" s="172" t="s">
        <v>553</v>
      </c>
      <c r="B21" s="197"/>
      <c r="C21" s="70"/>
      <c r="D21" s="198"/>
      <c r="E21" s="70"/>
      <c r="F21" s="70"/>
      <c r="G21" s="70"/>
      <c r="H21" s="70"/>
      <c r="I21" s="195" t="s">
        <v>344</v>
      </c>
      <c r="J21" s="71" t="s">
        <v>344</v>
      </c>
      <c r="K21" s="71" t="s">
        <v>344</v>
      </c>
      <c r="L21" s="72"/>
      <c r="M21" s="73"/>
      <c r="N21" s="204" t="s">
        <v>344</v>
      </c>
      <c r="O21" s="70"/>
      <c r="P21" s="204" t="s">
        <v>344</v>
      </c>
      <c r="Q21" s="204" t="s">
        <v>344</v>
      </c>
      <c r="R21" s="204" t="s">
        <v>344</v>
      </c>
      <c r="S21" s="204" t="s">
        <v>344</v>
      </c>
      <c r="T21" s="204" t="s">
        <v>344</v>
      </c>
      <c r="U21" s="204" t="s">
        <v>344</v>
      </c>
      <c r="V21" s="204" t="s">
        <v>344</v>
      </c>
      <c r="W21" s="204" t="s">
        <v>344</v>
      </c>
      <c r="X21" s="204" t="s">
        <v>344</v>
      </c>
      <c r="Y21" s="204" t="s">
        <v>344</v>
      </c>
      <c r="Z21" s="204" t="s">
        <v>344</v>
      </c>
      <c r="AA21" s="204" t="s">
        <v>344</v>
      </c>
      <c r="AB21" s="204" t="s">
        <v>344</v>
      </c>
      <c r="AC21" s="204" t="s">
        <v>344</v>
      </c>
      <c r="AD21" s="204" t="s">
        <v>344</v>
      </c>
      <c r="AE21" s="204" t="s">
        <v>344</v>
      </c>
      <c r="AF21" s="204" t="s">
        <v>344</v>
      </c>
      <c r="AG21" s="204" t="s">
        <v>344</v>
      </c>
      <c r="AH21" s="204" t="s">
        <v>344</v>
      </c>
      <c r="AI21" s="204" t="s">
        <v>344</v>
      </c>
      <c r="AJ21" s="204" t="s">
        <v>344</v>
      </c>
      <c r="AK21" s="204" t="s">
        <v>344</v>
      </c>
      <c r="AL21" s="204" t="s">
        <v>344</v>
      </c>
      <c r="AM21" s="204" t="s">
        <v>344</v>
      </c>
      <c r="AN21" s="204" t="s">
        <v>344</v>
      </c>
      <c r="AO21" s="204" t="s">
        <v>344</v>
      </c>
      <c r="AP21" s="204" t="s">
        <v>344</v>
      </c>
      <c r="AQ21" s="204" t="s">
        <v>344</v>
      </c>
      <c r="AR21" s="204" t="s">
        <v>344</v>
      </c>
      <c r="AS21" s="204" t="s">
        <v>344</v>
      </c>
      <c r="AT21" s="204" t="s">
        <v>344</v>
      </c>
      <c r="AU21" s="204" t="s">
        <v>344</v>
      </c>
      <c r="AV21" s="204" t="s">
        <v>344</v>
      </c>
      <c r="AW21" s="204" t="s">
        <v>344</v>
      </c>
      <c r="AX21" s="204" t="s">
        <v>344</v>
      </c>
      <c r="AY21" s="204" t="s">
        <v>344</v>
      </c>
      <c r="AZ21" s="204" t="s">
        <v>344</v>
      </c>
      <c r="BA21" s="204" t="s">
        <v>344</v>
      </c>
      <c r="BB21" s="204" t="s">
        <v>344</v>
      </c>
      <c r="BC21" s="204" t="s">
        <v>344</v>
      </c>
      <c r="BD21" s="204" t="s">
        <v>344</v>
      </c>
      <c r="BE21" s="204" t="s">
        <v>344</v>
      </c>
      <c r="BF21" s="204" t="s">
        <v>344</v>
      </c>
      <c r="BG21" s="204" t="s">
        <v>344</v>
      </c>
      <c r="BH21" s="204" t="s">
        <v>344</v>
      </c>
      <c r="BI21" s="204" t="s">
        <v>344</v>
      </c>
      <c r="BJ21" s="204" t="s">
        <v>344</v>
      </c>
      <c r="BK21" s="204" t="s">
        <v>344</v>
      </c>
      <c r="BL21" s="204" t="s">
        <v>344</v>
      </c>
      <c r="BM21" s="204" t="s">
        <v>344</v>
      </c>
      <c r="BN21" s="204" t="s">
        <v>344</v>
      </c>
      <c r="BO21" s="204" t="s">
        <v>344</v>
      </c>
      <c r="BP21" s="204" t="s">
        <v>344</v>
      </c>
      <c r="BQ21" s="204" t="s">
        <v>344</v>
      </c>
      <c r="BR21" s="204" t="s">
        <v>344</v>
      </c>
      <c r="BS21" s="204" t="s">
        <v>344</v>
      </c>
      <c r="BT21" s="204" t="s">
        <v>344</v>
      </c>
      <c r="BU21" s="204" t="s">
        <v>344</v>
      </c>
      <c r="BV21" s="204" t="s">
        <v>344</v>
      </c>
      <c r="BW21" s="204" t="s">
        <v>344</v>
      </c>
      <c r="BX21" s="204" t="s">
        <v>344</v>
      </c>
    </row>
    <row r="22" spans="1:76" s="1" customFormat="1" x14ac:dyDescent="0.25">
      <c r="A22" s="134" t="s">
        <v>295</v>
      </c>
      <c r="B22" s="74" t="s">
        <v>295</v>
      </c>
      <c r="C22" s="74" t="s">
        <v>295</v>
      </c>
      <c r="D22" s="74" t="s">
        <v>295</v>
      </c>
      <c r="E22" s="74" t="s">
        <v>295</v>
      </c>
      <c r="F22" s="74" t="s">
        <v>295</v>
      </c>
      <c r="G22" s="74" t="s">
        <v>295</v>
      </c>
      <c r="H22" s="74" t="s">
        <v>295</v>
      </c>
      <c r="I22" s="74" t="s">
        <v>295</v>
      </c>
      <c r="J22" s="74" t="s">
        <v>295</v>
      </c>
      <c r="K22" s="74" t="s">
        <v>295</v>
      </c>
      <c r="L22" s="74" t="s">
        <v>295</v>
      </c>
      <c r="M22" s="74" t="s">
        <v>295</v>
      </c>
      <c r="N22" s="74" t="s">
        <v>295</v>
      </c>
      <c r="O22" s="74" t="s">
        <v>295</v>
      </c>
      <c r="P22" s="74" t="s">
        <v>295</v>
      </c>
      <c r="Q22" s="74" t="s">
        <v>295</v>
      </c>
      <c r="R22" s="74" t="s">
        <v>295</v>
      </c>
      <c r="S22" s="74" t="s">
        <v>295</v>
      </c>
      <c r="T22" s="74" t="s">
        <v>295</v>
      </c>
      <c r="U22" s="74" t="s">
        <v>295</v>
      </c>
      <c r="V22" s="74" t="s">
        <v>295</v>
      </c>
      <c r="W22" s="74" t="s">
        <v>295</v>
      </c>
      <c r="X22" s="74" t="s">
        <v>295</v>
      </c>
      <c r="Y22" s="74" t="s">
        <v>295</v>
      </c>
      <c r="Z22" s="74" t="s">
        <v>295</v>
      </c>
      <c r="AA22" s="74" t="s">
        <v>295</v>
      </c>
      <c r="AB22" s="74" t="s">
        <v>295</v>
      </c>
      <c r="AC22" s="74" t="s">
        <v>295</v>
      </c>
      <c r="AD22" s="74" t="s">
        <v>295</v>
      </c>
      <c r="AE22" s="74" t="s">
        <v>295</v>
      </c>
      <c r="AF22" s="74" t="s">
        <v>295</v>
      </c>
      <c r="AG22" s="74" t="s">
        <v>295</v>
      </c>
      <c r="AH22" s="74" t="s">
        <v>295</v>
      </c>
      <c r="AI22" s="74" t="s">
        <v>295</v>
      </c>
      <c r="AJ22" s="74" t="s">
        <v>295</v>
      </c>
      <c r="AK22" s="74" t="s">
        <v>295</v>
      </c>
      <c r="AL22" s="74" t="s">
        <v>295</v>
      </c>
      <c r="AM22" s="74" t="s">
        <v>295</v>
      </c>
      <c r="AN22" s="74" t="s">
        <v>295</v>
      </c>
      <c r="AO22" s="74" t="s">
        <v>295</v>
      </c>
      <c r="AP22" s="74" t="s">
        <v>295</v>
      </c>
      <c r="AQ22" s="74" t="s">
        <v>295</v>
      </c>
      <c r="AR22" s="74" t="s">
        <v>295</v>
      </c>
      <c r="AS22" s="74" t="s">
        <v>295</v>
      </c>
      <c r="AT22" s="74" t="s">
        <v>295</v>
      </c>
      <c r="AU22" s="74" t="s">
        <v>295</v>
      </c>
      <c r="AV22" s="74" t="s">
        <v>295</v>
      </c>
      <c r="AW22" s="74" t="s">
        <v>295</v>
      </c>
      <c r="AX22" s="74" t="s">
        <v>295</v>
      </c>
      <c r="AY22" s="74" t="s">
        <v>295</v>
      </c>
      <c r="AZ22" s="74" t="s">
        <v>295</v>
      </c>
      <c r="BA22" s="74" t="s">
        <v>295</v>
      </c>
      <c r="BB22" s="74" t="s">
        <v>295</v>
      </c>
      <c r="BC22" s="74" t="s">
        <v>295</v>
      </c>
      <c r="BD22" s="74" t="s">
        <v>295</v>
      </c>
      <c r="BE22" s="74" t="s">
        <v>295</v>
      </c>
      <c r="BF22" s="74" t="s">
        <v>295</v>
      </c>
      <c r="BG22" s="74" t="s">
        <v>295</v>
      </c>
      <c r="BH22" s="74" t="s">
        <v>295</v>
      </c>
      <c r="BI22" s="74" t="s">
        <v>295</v>
      </c>
      <c r="BJ22" s="74" t="s">
        <v>295</v>
      </c>
      <c r="BK22" s="74" t="s">
        <v>295</v>
      </c>
      <c r="BL22" s="74" t="s">
        <v>295</v>
      </c>
      <c r="BM22" s="74" t="s">
        <v>295</v>
      </c>
      <c r="BN22" s="74" t="s">
        <v>295</v>
      </c>
      <c r="BO22" s="74" t="s">
        <v>295</v>
      </c>
      <c r="BP22" s="74" t="s">
        <v>295</v>
      </c>
      <c r="BQ22" s="74" t="s">
        <v>295</v>
      </c>
      <c r="BR22" s="74" t="s">
        <v>295</v>
      </c>
      <c r="BS22" s="74" t="s">
        <v>295</v>
      </c>
      <c r="BT22" s="74" t="s">
        <v>295</v>
      </c>
      <c r="BU22" s="74" t="s">
        <v>295</v>
      </c>
      <c r="BV22" s="74" t="s">
        <v>295</v>
      </c>
      <c r="BW22" s="74" t="s">
        <v>295</v>
      </c>
      <c r="BX22" s="74" t="s">
        <v>295</v>
      </c>
    </row>
    <row r="23" spans="1:76" ht="20.25" x14ac:dyDescent="0.3">
      <c r="A23" s="18" t="s">
        <v>536</v>
      </c>
      <c r="D23" s="18"/>
      <c r="E23" s="15"/>
      <c r="I23" s="5"/>
      <c r="J23" s="5"/>
      <c r="K23" s="5"/>
      <c r="L23" s="5"/>
      <c r="M23" s="5"/>
      <c r="N23" s="5"/>
      <c r="O23" s="16"/>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11"/>
      <c r="BR23" s="5"/>
      <c r="BS23" s="5"/>
      <c r="BT23" s="11"/>
      <c r="BU23" s="5"/>
      <c r="BV23" s="5"/>
      <c r="BW23" s="11"/>
      <c r="BX23" s="5"/>
    </row>
    <row r="24" spans="1:76" ht="20.25" x14ac:dyDescent="0.3">
      <c r="A24" s="18" t="s">
        <v>517</v>
      </c>
      <c r="D24" s="18"/>
      <c r="E24" s="15"/>
      <c r="I24" s="5"/>
      <c r="J24" s="5"/>
      <c r="K24" s="5"/>
      <c r="L24" s="5"/>
      <c r="M24" s="5"/>
      <c r="N24" s="5"/>
      <c r="O24" s="16"/>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11"/>
      <c r="BR24" s="5"/>
      <c r="BS24" s="5"/>
      <c r="BT24" s="11"/>
      <c r="BU24" s="5"/>
      <c r="BV24" s="5"/>
      <c r="BW24" s="11"/>
      <c r="BX24" s="5"/>
    </row>
    <row r="25" spans="1:76" s="4" customFormat="1" x14ac:dyDescent="0.25">
      <c r="A25" s="18"/>
      <c r="E25" s="18"/>
      <c r="F25" s="19"/>
      <c r="G25" s="19"/>
      <c r="H25" s="19"/>
      <c r="I25" s="19"/>
      <c r="J25" s="19"/>
      <c r="K25" s="19"/>
      <c r="L25" s="19"/>
      <c r="M25" s="19"/>
      <c r="N25" s="19"/>
      <c r="O25" s="16"/>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1"/>
      <c r="BR25" s="19"/>
      <c r="BS25" s="19"/>
      <c r="BT25" s="11"/>
      <c r="BU25" s="19"/>
      <c r="BV25" s="19"/>
      <c r="BW25" s="11"/>
      <c r="BX25" s="19"/>
    </row>
    <row r="26" spans="1:76" s="4" customFormat="1" x14ac:dyDescent="0.25">
      <c r="A26" s="18"/>
      <c r="D26" s="19"/>
      <c r="E26" s="19"/>
      <c r="F26" s="18"/>
      <c r="G26" s="18"/>
      <c r="H26" s="18"/>
      <c r="M26" s="18"/>
      <c r="N26" s="18"/>
      <c r="O26" s="16"/>
      <c r="Q26" s="18"/>
      <c r="R26" s="18"/>
      <c r="T26" s="18"/>
      <c r="U26" s="18"/>
      <c r="W26" s="18"/>
      <c r="X26" s="18"/>
      <c r="Z26" s="18"/>
      <c r="AA26" s="18"/>
      <c r="AC26" s="18"/>
      <c r="AD26" s="18"/>
      <c r="AF26" s="18"/>
      <c r="AG26" s="18"/>
      <c r="AI26" s="18"/>
      <c r="AJ26" s="18"/>
      <c r="AL26" s="18"/>
      <c r="AM26" s="18"/>
      <c r="AO26" s="18"/>
      <c r="AP26" s="18"/>
      <c r="AR26" s="18"/>
      <c r="AS26" s="18"/>
      <c r="AU26" s="18"/>
      <c r="AV26" s="18"/>
      <c r="AX26" s="18"/>
      <c r="AY26" s="18"/>
      <c r="BA26" s="18"/>
      <c r="BB26" s="18"/>
      <c r="BD26" s="18"/>
      <c r="BE26" s="18"/>
      <c r="BG26" s="18"/>
      <c r="BH26" s="18"/>
      <c r="BK26" s="18"/>
      <c r="BM26" s="18"/>
      <c r="BN26" s="18"/>
      <c r="BQ26" s="11"/>
      <c r="BT26" s="11"/>
      <c r="BW26" s="11"/>
    </row>
    <row r="27" spans="1:76" x14ac:dyDescent="0.25">
      <c r="A27" s="18"/>
      <c r="D27" s="18"/>
      <c r="E27" s="20"/>
      <c r="I27" s="1"/>
      <c r="J27" s="1"/>
      <c r="K27" s="1"/>
      <c r="M27" s="5"/>
      <c r="N27" s="5"/>
      <c r="O27" s="16"/>
      <c r="P27" s="1"/>
      <c r="Q27" s="5"/>
      <c r="R27" s="5"/>
      <c r="S27" s="1"/>
      <c r="T27" s="5"/>
      <c r="U27" s="5"/>
      <c r="V27" s="1"/>
      <c r="W27" s="5"/>
      <c r="X27" s="5"/>
      <c r="Y27" s="1"/>
      <c r="Z27" s="5"/>
      <c r="AA27" s="5"/>
      <c r="AB27" s="1"/>
      <c r="AC27" s="5"/>
      <c r="AD27" s="5"/>
      <c r="AE27" s="1"/>
      <c r="AF27" s="5"/>
      <c r="AG27" s="5"/>
      <c r="AH27" s="1"/>
      <c r="AI27" s="5"/>
      <c r="AJ27" s="5"/>
      <c r="AK27" s="1"/>
      <c r="AL27" s="5"/>
      <c r="AM27" s="5"/>
      <c r="AN27" s="1"/>
      <c r="AO27" s="5"/>
      <c r="AP27" s="5"/>
      <c r="AQ27" s="1"/>
      <c r="AR27" s="5"/>
      <c r="AS27" s="5"/>
      <c r="AT27" s="1"/>
      <c r="AU27" s="5"/>
      <c r="AV27" s="5"/>
      <c r="AW27" s="1"/>
      <c r="AX27" s="5"/>
      <c r="AY27" s="5"/>
      <c r="AZ27" s="1"/>
      <c r="BA27" s="5"/>
      <c r="BB27" s="5"/>
      <c r="BC27" s="1"/>
      <c r="BD27" s="5"/>
      <c r="BE27" s="5"/>
      <c r="BF27" s="1"/>
      <c r="BG27" s="5"/>
      <c r="BH27" s="5"/>
      <c r="BI27" s="1"/>
      <c r="BJ27" s="1"/>
      <c r="BK27" s="5"/>
      <c r="BL27" s="1"/>
      <c r="BM27" s="5"/>
      <c r="BN27" s="5"/>
      <c r="BO27" s="1"/>
      <c r="BP27" s="1"/>
      <c r="BQ27" s="11"/>
      <c r="BR27" s="1"/>
      <c r="BS27" s="1"/>
      <c r="BT27" s="11"/>
      <c r="BU27" s="1"/>
      <c r="BV27" s="1"/>
      <c r="BW27" s="11"/>
      <c r="BX27" s="1"/>
    </row>
    <row r="28" spans="1:76" x14ac:dyDescent="0.25">
      <c r="A28" s="18"/>
      <c r="D28" s="18"/>
      <c r="I28" s="1"/>
      <c r="J28" s="1"/>
      <c r="K28" s="1"/>
      <c r="M28" s="5"/>
      <c r="N28" s="5"/>
      <c r="O28" s="16"/>
      <c r="P28" s="1"/>
      <c r="Q28" s="5"/>
      <c r="R28" s="5"/>
      <c r="S28" s="1"/>
      <c r="T28" s="5"/>
      <c r="U28" s="5"/>
      <c r="V28" s="1"/>
      <c r="W28" s="5"/>
      <c r="X28" s="5"/>
      <c r="Y28" s="1"/>
      <c r="Z28" s="5"/>
      <c r="AA28" s="5"/>
      <c r="AB28" s="1"/>
      <c r="AC28" s="5"/>
      <c r="AD28" s="5"/>
      <c r="AE28" s="1"/>
      <c r="AF28" s="5"/>
      <c r="AG28" s="5"/>
      <c r="AH28" s="1"/>
      <c r="AI28" s="5"/>
      <c r="AJ28" s="5"/>
      <c r="AK28" s="1"/>
      <c r="AL28" s="5"/>
      <c r="AM28" s="5"/>
      <c r="AN28" s="1"/>
      <c r="AO28" s="5"/>
      <c r="AP28" s="5"/>
      <c r="AQ28" s="1"/>
      <c r="AR28" s="5"/>
      <c r="AS28" s="5"/>
      <c r="AT28" s="1"/>
      <c r="AU28" s="5"/>
      <c r="AV28" s="5"/>
      <c r="AW28" s="1"/>
      <c r="AX28" s="5"/>
      <c r="AY28" s="5"/>
      <c r="AZ28" s="1"/>
      <c r="BA28" s="5"/>
      <c r="BB28" s="5"/>
      <c r="BC28" s="1"/>
      <c r="BD28" s="5"/>
      <c r="BE28" s="5"/>
      <c r="BF28" s="1"/>
      <c r="BG28" s="5"/>
      <c r="BH28" s="5"/>
      <c r="BI28" s="1"/>
      <c r="BJ28" s="1"/>
      <c r="BK28" s="5"/>
      <c r="BL28" s="1"/>
      <c r="BM28" s="5"/>
      <c r="BN28" s="5"/>
      <c r="BO28" s="1"/>
      <c r="BP28" s="1"/>
      <c r="BQ28" s="11"/>
      <c r="BR28" s="1"/>
      <c r="BS28" s="1"/>
      <c r="BT28" s="11"/>
      <c r="BU28" s="1"/>
      <c r="BV28" s="1"/>
      <c r="BW28" s="11"/>
      <c r="BX28" s="1"/>
    </row>
    <row r="29" spans="1:76" x14ac:dyDescent="0.25">
      <c r="A29" s="33" t="s">
        <v>294</v>
      </c>
      <c r="D29" s="18"/>
      <c r="I29" s="1"/>
      <c r="J29" s="1"/>
      <c r="K29" s="1"/>
      <c r="M29" s="5"/>
      <c r="N29" s="5"/>
      <c r="O29" s="16"/>
      <c r="P29" s="1"/>
      <c r="Q29" s="5"/>
      <c r="R29" s="5"/>
      <c r="S29" s="1"/>
      <c r="T29" s="5"/>
      <c r="U29" s="5"/>
      <c r="V29" s="1"/>
      <c r="W29" s="5"/>
      <c r="X29" s="5"/>
      <c r="Y29" s="1"/>
      <c r="Z29" s="5"/>
      <c r="AA29" s="5"/>
      <c r="AB29" s="1"/>
      <c r="AC29" s="5"/>
      <c r="AD29" s="5"/>
      <c r="AE29" s="1"/>
      <c r="AF29" s="5"/>
      <c r="AG29" s="5"/>
      <c r="AH29" s="1"/>
      <c r="AI29" s="5"/>
      <c r="AJ29" s="5"/>
      <c r="AK29" s="1"/>
      <c r="AL29" s="5"/>
      <c r="AM29" s="5"/>
      <c r="AN29" s="1"/>
      <c r="AO29" s="5"/>
      <c r="AP29" s="5"/>
      <c r="AQ29" s="1"/>
      <c r="AR29" s="5"/>
      <c r="AS29" s="5"/>
      <c r="AT29" s="1"/>
      <c r="AU29" s="5"/>
      <c r="AV29" s="5"/>
      <c r="AW29" s="1"/>
      <c r="AX29" s="5"/>
      <c r="AY29" s="5"/>
      <c r="AZ29" s="1"/>
      <c r="BA29" s="5"/>
      <c r="BB29" s="5"/>
      <c r="BC29" s="1"/>
      <c r="BD29" s="5"/>
      <c r="BE29" s="5"/>
      <c r="BF29" s="1"/>
      <c r="BG29" s="5"/>
      <c r="BH29" s="5"/>
      <c r="BI29" s="1"/>
      <c r="BJ29" s="1"/>
      <c r="BK29" s="5"/>
      <c r="BL29" s="1"/>
      <c r="BM29" s="5"/>
      <c r="BN29" s="5"/>
      <c r="BO29" s="1"/>
      <c r="BP29" s="1"/>
      <c r="BQ29" s="11"/>
      <c r="BR29" s="1"/>
      <c r="BS29" s="1"/>
      <c r="BT29" s="11"/>
      <c r="BU29" s="1"/>
      <c r="BV29" s="1"/>
      <c r="BW29" s="11"/>
      <c r="BX29" s="1"/>
    </row>
    <row r="30" spans="1:76" x14ac:dyDescent="0.25">
      <c r="I30" s="1"/>
      <c r="J30" s="1"/>
      <c r="K30" s="1"/>
      <c r="M30" s="5"/>
      <c r="N30" s="5"/>
      <c r="O30" s="16"/>
      <c r="P30" s="1"/>
      <c r="Q30" s="5"/>
      <c r="R30" s="5"/>
      <c r="S30" s="1"/>
      <c r="T30" s="5"/>
      <c r="U30" s="5"/>
      <c r="V30" s="1"/>
      <c r="W30" s="5"/>
      <c r="X30" s="5"/>
      <c r="Y30" s="1"/>
      <c r="Z30" s="5"/>
      <c r="AA30" s="5"/>
      <c r="AB30" s="1"/>
      <c r="AC30" s="5"/>
      <c r="AD30" s="5"/>
      <c r="AE30" s="1"/>
      <c r="AF30" s="5"/>
      <c r="AG30" s="5"/>
      <c r="AH30" s="1"/>
      <c r="AI30" s="5"/>
      <c r="AJ30" s="5"/>
      <c r="AK30" s="1"/>
      <c r="AL30" s="5"/>
      <c r="AM30" s="5"/>
      <c r="AN30" s="1"/>
      <c r="AO30" s="5"/>
      <c r="AP30" s="5"/>
      <c r="AQ30" s="1"/>
      <c r="AR30" s="5"/>
      <c r="AS30" s="5"/>
      <c r="AT30" s="1"/>
      <c r="AU30" s="5"/>
      <c r="AV30" s="5"/>
      <c r="AW30" s="1"/>
      <c r="AX30" s="5"/>
      <c r="AY30" s="5"/>
      <c r="AZ30" s="1"/>
      <c r="BA30" s="5"/>
      <c r="BB30" s="5"/>
      <c r="BC30" s="1"/>
      <c r="BD30" s="5"/>
      <c r="BE30" s="5"/>
      <c r="BF30" s="1"/>
      <c r="BG30" s="5"/>
      <c r="BH30" s="5"/>
      <c r="BI30" s="1"/>
      <c r="BJ30" s="1"/>
      <c r="BK30" s="5"/>
      <c r="BL30" s="1"/>
      <c r="BM30" s="5"/>
      <c r="BN30" s="5"/>
      <c r="BO30" s="1"/>
      <c r="BP30" s="1"/>
      <c r="BQ30" s="11"/>
      <c r="BR30" s="1"/>
      <c r="BS30" s="1"/>
      <c r="BT30" s="11"/>
      <c r="BU30" s="1"/>
      <c r="BV30" s="1"/>
      <c r="BW30" s="11"/>
      <c r="BX30" s="1"/>
    </row>
    <row r="31" spans="1:76" x14ac:dyDescent="0.25">
      <c r="I31" s="1"/>
      <c r="J31" s="1"/>
      <c r="K31" s="1"/>
      <c r="M31" s="5"/>
      <c r="N31" s="5"/>
      <c r="O31" s="16"/>
      <c r="P31" s="1"/>
      <c r="Q31" s="5"/>
      <c r="R31" s="5"/>
      <c r="S31" s="1"/>
      <c r="T31" s="5"/>
      <c r="U31" s="5"/>
      <c r="V31" s="1"/>
      <c r="W31" s="5"/>
      <c r="X31" s="5"/>
      <c r="Y31" s="1"/>
      <c r="Z31" s="5"/>
      <c r="AA31" s="5"/>
      <c r="AB31" s="1"/>
      <c r="AC31" s="5"/>
      <c r="AD31" s="5"/>
      <c r="AE31" s="1"/>
      <c r="AF31" s="5"/>
      <c r="AG31" s="5"/>
      <c r="AH31" s="1"/>
      <c r="AI31" s="5"/>
      <c r="AJ31" s="5"/>
      <c r="AK31" s="1"/>
      <c r="AL31" s="5"/>
      <c r="AM31" s="5"/>
      <c r="AN31" s="1"/>
      <c r="AO31" s="5"/>
      <c r="AP31" s="5"/>
      <c r="AQ31" s="1"/>
      <c r="AR31" s="5"/>
      <c r="AS31" s="5"/>
      <c r="AT31" s="1"/>
      <c r="AU31" s="5"/>
      <c r="AV31" s="5"/>
      <c r="AW31" s="1"/>
      <c r="AX31" s="5"/>
      <c r="AY31" s="5"/>
      <c r="AZ31" s="1"/>
      <c r="BA31" s="5"/>
      <c r="BB31" s="5"/>
      <c r="BC31" s="1"/>
      <c r="BD31" s="5"/>
      <c r="BE31" s="5"/>
      <c r="BF31" s="1"/>
      <c r="BG31" s="5"/>
      <c r="BH31" s="5"/>
      <c r="BI31" s="1"/>
      <c r="BJ31" s="1"/>
      <c r="BK31" s="5"/>
      <c r="BL31" s="1"/>
      <c r="BM31" s="5"/>
      <c r="BN31" s="5"/>
      <c r="BO31" s="1"/>
      <c r="BP31" s="1"/>
      <c r="BQ31" s="11"/>
      <c r="BR31" s="1"/>
      <c r="BS31" s="1"/>
      <c r="BT31" s="11"/>
      <c r="BU31" s="1"/>
      <c r="BV31" s="1"/>
      <c r="BW31" s="11"/>
      <c r="BX31" s="1"/>
    </row>
    <row r="32" spans="1:76" x14ac:dyDescent="0.25">
      <c r="I32" s="1"/>
      <c r="J32" s="1"/>
      <c r="K32" s="1"/>
      <c r="M32" s="5"/>
      <c r="N32" s="5"/>
      <c r="O32" s="16"/>
      <c r="P32" s="1"/>
      <c r="Q32" s="5"/>
      <c r="R32" s="5"/>
      <c r="S32" s="1"/>
      <c r="T32" s="5"/>
      <c r="U32" s="5"/>
      <c r="V32" s="1"/>
      <c r="W32" s="5"/>
      <c r="X32" s="5"/>
      <c r="Y32" s="1"/>
      <c r="Z32" s="5"/>
      <c r="AA32" s="5"/>
      <c r="AB32" s="1"/>
      <c r="AC32" s="5"/>
      <c r="AD32" s="5"/>
      <c r="AE32" s="1"/>
      <c r="AF32" s="5"/>
      <c r="AG32" s="5"/>
      <c r="AH32" s="1"/>
      <c r="AI32" s="5"/>
      <c r="AJ32" s="5"/>
      <c r="AK32" s="1"/>
      <c r="AL32" s="5"/>
      <c r="AM32" s="5"/>
      <c r="AN32" s="1"/>
      <c r="AO32" s="5"/>
      <c r="AP32" s="5"/>
      <c r="AQ32" s="1"/>
      <c r="AR32" s="5"/>
      <c r="AS32" s="5"/>
      <c r="AT32" s="1"/>
      <c r="AU32" s="5"/>
      <c r="AV32" s="5"/>
      <c r="AW32" s="1"/>
      <c r="AX32" s="5"/>
      <c r="AY32" s="5"/>
      <c r="AZ32" s="1"/>
      <c r="BA32" s="5"/>
      <c r="BB32" s="5"/>
      <c r="BC32" s="1"/>
      <c r="BD32" s="5"/>
      <c r="BE32" s="5"/>
      <c r="BF32" s="1"/>
      <c r="BG32" s="5"/>
      <c r="BH32" s="5"/>
      <c r="BI32" s="1"/>
      <c r="BJ32" s="1"/>
      <c r="BK32" s="5"/>
      <c r="BL32" s="1"/>
      <c r="BM32" s="5"/>
      <c r="BN32" s="5"/>
      <c r="BO32" s="1"/>
      <c r="BP32" s="1"/>
      <c r="BQ32" s="11"/>
      <c r="BR32" s="1"/>
      <c r="BS32" s="1"/>
      <c r="BT32" s="11"/>
      <c r="BU32" s="1"/>
      <c r="BV32" s="1"/>
      <c r="BW32" s="11"/>
      <c r="BX32" s="1"/>
    </row>
    <row r="33" spans="4:76" x14ac:dyDescent="0.25">
      <c r="I33" s="1"/>
      <c r="J33" s="1"/>
      <c r="K33" s="1"/>
      <c r="M33" s="5"/>
      <c r="N33" s="5"/>
      <c r="O33" s="16"/>
      <c r="P33" s="1"/>
      <c r="Q33" s="5"/>
      <c r="R33" s="5"/>
      <c r="S33" s="1"/>
      <c r="T33" s="5"/>
      <c r="U33" s="5"/>
      <c r="V33" s="1"/>
      <c r="W33" s="5"/>
      <c r="X33" s="5"/>
      <c r="Y33" s="1"/>
      <c r="Z33" s="5"/>
      <c r="AA33" s="5"/>
      <c r="AB33" s="1"/>
      <c r="AC33" s="5"/>
      <c r="AD33" s="5"/>
      <c r="AE33" s="1"/>
      <c r="AF33" s="5"/>
      <c r="AG33" s="5"/>
      <c r="AH33" s="1"/>
      <c r="AI33" s="5"/>
      <c r="AJ33" s="5"/>
      <c r="AK33" s="1"/>
      <c r="AL33" s="5"/>
      <c r="AM33" s="5"/>
      <c r="AN33" s="1"/>
      <c r="AO33" s="5"/>
      <c r="AP33" s="5"/>
      <c r="AQ33" s="1"/>
      <c r="AR33" s="5"/>
      <c r="AS33" s="5"/>
      <c r="AT33" s="1"/>
      <c r="AU33" s="5"/>
      <c r="AV33" s="5"/>
      <c r="AW33" s="1"/>
      <c r="AX33" s="5"/>
      <c r="AY33" s="5"/>
      <c r="AZ33" s="1"/>
      <c r="BA33" s="5"/>
      <c r="BB33" s="5"/>
      <c r="BC33" s="1"/>
      <c r="BD33" s="5"/>
      <c r="BE33" s="5"/>
      <c r="BF33" s="1"/>
      <c r="BG33" s="5"/>
      <c r="BH33" s="5"/>
      <c r="BI33" s="1"/>
      <c r="BJ33" s="1"/>
      <c r="BK33" s="5"/>
      <c r="BL33" s="1"/>
      <c r="BM33" s="5"/>
      <c r="BN33" s="5"/>
      <c r="BO33" s="1"/>
      <c r="BP33" s="1"/>
      <c r="BQ33" s="11"/>
      <c r="BR33" s="1"/>
      <c r="BS33" s="1"/>
      <c r="BT33" s="11"/>
      <c r="BU33" s="1"/>
      <c r="BV33" s="1"/>
      <c r="BW33" s="11"/>
      <c r="BX33" s="1"/>
    </row>
    <row r="34" spans="4:76" x14ac:dyDescent="0.25">
      <c r="I34" s="1"/>
      <c r="J34" s="1"/>
      <c r="K34" s="1"/>
      <c r="M34" s="5"/>
      <c r="N34" s="5"/>
      <c r="O34" s="16"/>
      <c r="P34" s="1"/>
      <c r="Q34" s="5"/>
      <c r="R34" s="5"/>
      <c r="S34" s="1"/>
      <c r="T34" s="5"/>
      <c r="U34" s="5"/>
      <c r="V34" s="1"/>
      <c r="W34" s="5"/>
      <c r="X34" s="5"/>
      <c r="Y34" s="1"/>
      <c r="Z34" s="5"/>
      <c r="AA34" s="5"/>
      <c r="AB34" s="1"/>
      <c r="AC34" s="5"/>
      <c r="AD34" s="5"/>
      <c r="AE34" s="1"/>
      <c r="AF34" s="5"/>
      <c r="AG34" s="5"/>
      <c r="AH34" s="1"/>
      <c r="AI34" s="5"/>
      <c r="AJ34" s="5"/>
      <c r="AK34" s="1"/>
      <c r="AL34" s="5"/>
      <c r="AM34" s="5"/>
      <c r="AN34" s="1"/>
      <c r="AO34" s="5"/>
      <c r="AP34" s="5"/>
      <c r="AQ34" s="1"/>
      <c r="AR34" s="5"/>
      <c r="AS34" s="5"/>
      <c r="AT34" s="1"/>
      <c r="AU34" s="5"/>
      <c r="AV34" s="5"/>
      <c r="AW34" s="1"/>
      <c r="AX34" s="5"/>
      <c r="AY34" s="5"/>
      <c r="AZ34" s="1"/>
      <c r="BA34" s="5"/>
      <c r="BB34" s="5"/>
      <c r="BC34" s="1"/>
      <c r="BD34" s="5"/>
      <c r="BE34" s="5"/>
      <c r="BF34" s="1"/>
      <c r="BG34" s="5"/>
      <c r="BH34" s="5"/>
      <c r="BI34" s="1"/>
      <c r="BJ34" s="1"/>
      <c r="BK34" s="5"/>
      <c r="BL34" s="1"/>
      <c r="BM34" s="5"/>
      <c r="BN34" s="5"/>
      <c r="BO34" s="1"/>
      <c r="BP34" s="1"/>
      <c r="BQ34" s="11"/>
      <c r="BR34" s="1"/>
      <c r="BS34" s="1"/>
      <c r="BT34" s="11"/>
      <c r="BU34" s="1"/>
      <c r="BV34" s="1"/>
      <c r="BW34" s="11"/>
      <c r="BX34" s="1"/>
    </row>
    <row r="35" spans="4:76" x14ac:dyDescent="0.25">
      <c r="I35" s="1"/>
      <c r="J35" s="1"/>
      <c r="K35" s="1"/>
      <c r="M35" s="5"/>
      <c r="N35" s="5"/>
      <c r="O35" s="16"/>
      <c r="P35" s="1"/>
      <c r="Q35" s="5"/>
      <c r="R35" s="5"/>
      <c r="S35" s="1"/>
      <c r="T35" s="5"/>
      <c r="U35" s="5"/>
      <c r="V35" s="1"/>
      <c r="W35" s="5"/>
      <c r="X35" s="5"/>
      <c r="Y35" s="1"/>
      <c r="Z35" s="5"/>
      <c r="AA35" s="5"/>
      <c r="AB35" s="1"/>
      <c r="AC35" s="5"/>
      <c r="AD35" s="5"/>
      <c r="AE35" s="1"/>
      <c r="AF35" s="5"/>
      <c r="AG35" s="5"/>
      <c r="AH35" s="1"/>
      <c r="AI35" s="5"/>
      <c r="AJ35" s="5"/>
      <c r="AK35" s="1"/>
      <c r="AL35" s="5"/>
      <c r="AM35" s="5"/>
      <c r="AN35" s="1"/>
      <c r="AO35" s="5"/>
      <c r="AP35" s="5"/>
      <c r="AQ35" s="1"/>
      <c r="AR35" s="5"/>
      <c r="AS35" s="5"/>
      <c r="AT35" s="1"/>
      <c r="AU35" s="5"/>
      <c r="AV35" s="5"/>
      <c r="AW35" s="1"/>
      <c r="AX35" s="5"/>
      <c r="AY35" s="5"/>
      <c r="AZ35" s="1"/>
      <c r="BA35" s="5"/>
      <c r="BB35" s="5"/>
      <c r="BC35" s="1"/>
      <c r="BD35" s="5"/>
      <c r="BE35" s="5"/>
      <c r="BF35" s="1"/>
      <c r="BG35" s="5"/>
      <c r="BH35" s="5"/>
      <c r="BI35" s="1"/>
      <c r="BJ35" s="1"/>
      <c r="BK35" s="5"/>
      <c r="BL35" s="1"/>
      <c r="BM35" s="5"/>
      <c r="BN35" s="5"/>
      <c r="BO35" s="1"/>
      <c r="BP35" s="1"/>
      <c r="BQ35" s="11"/>
      <c r="BR35" s="1"/>
      <c r="BS35" s="1"/>
      <c r="BT35" s="11"/>
      <c r="BU35" s="1"/>
      <c r="BV35" s="1"/>
      <c r="BW35" s="11"/>
      <c r="BX35" s="1"/>
    </row>
    <row r="36" spans="4:76" x14ac:dyDescent="0.25">
      <c r="I36" s="1"/>
      <c r="J36" s="1"/>
      <c r="K36" s="1"/>
      <c r="M36" s="5"/>
      <c r="N36" s="5"/>
      <c r="O36" s="16"/>
      <c r="P36" s="1"/>
      <c r="Q36" s="5"/>
      <c r="R36" s="5"/>
      <c r="S36" s="1"/>
      <c r="T36" s="5"/>
      <c r="U36" s="5"/>
      <c r="V36" s="1"/>
      <c r="W36" s="5"/>
      <c r="X36" s="5"/>
      <c r="Y36" s="1"/>
      <c r="Z36" s="5"/>
      <c r="AA36" s="5"/>
      <c r="AB36" s="1"/>
      <c r="AC36" s="5"/>
      <c r="AD36" s="5"/>
      <c r="AE36" s="1"/>
      <c r="AF36" s="5"/>
      <c r="AG36" s="5"/>
      <c r="AH36" s="1"/>
      <c r="AI36" s="5"/>
      <c r="AJ36" s="5"/>
      <c r="AK36" s="1"/>
      <c r="AL36" s="5"/>
      <c r="AM36" s="5"/>
      <c r="AN36" s="1"/>
      <c r="AO36" s="5"/>
      <c r="AP36" s="5"/>
      <c r="AQ36" s="1"/>
      <c r="AR36" s="5"/>
      <c r="AS36" s="5"/>
      <c r="AT36" s="1"/>
      <c r="AU36" s="5"/>
      <c r="AV36" s="5"/>
      <c r="AW36" s="1"/>
      <c r="AX36" s="5"/>
      <c r="AY36" s="5"/>
      <c r="AZ36" s="1"/>
      <c r="BA36" s="5"/>
      <c r="BB36" s="5"/>
      <c r="BC36" s="1"/>
      <c r="BD36" s="5"/>
      <c r="BE36" s="5"/>
      <c r="BF36" s="1"/>
      <c r="BG36" s="5"/>
      <c r="BH36" s="5"/>
      <c r="BI36" s="1"/>
      <c r="BJ36" s="1"/>
      <c r="BK36" s="5"/>
      <c r="BL36" s="1"/>
      <c r="BM36" s="5"/>
      <c r="BN36" s="5"/>
      <c r="BO36" s="1"/>
      <c r="BP36" s="1"/>
      <c r="BQ36" s="11"/>
      <c r="BR36" s="1"/>
      <c r="BS36" s="1"/>
      <c r="BT36" s="11"/>
      <c r="BU36" s="1"/>
      <c r="BV36" s="1"/>
      <c r="BW36" s="11"/>
      <c r="BX36" s="1"/>
    </row>
    <row r="37" spans="4:76" x14ac:dyDescent="0.25">
      <c r="I37" s="1"/>
      <c r="J37" s="1"/>
      <c r="K37" s="1"/>
      <c r="M37" s="5"/>
      <c r="N37" s="5"/>
      <c r="O37" s="16"/>
      <c r="P37" s="1"/>
      <c r="Q37" s="5"/>
      <c r="R37" s="5"/>
      <c r="S37" s="1"/>
      <c r="T37" s="5"/>
      <c r="U37" s="5"/>
      <c r="V37" s="1"/>
      <c r="W37" s="5"/>
      <c r="X37" s="5"/>
      <c r="Y37" s="1"/>
      <c r="Z37" s="5"/>
      <c r="AA37" s="5"/>
      <c r="AB37" s="1"/>
      <c r="AC37" s="5"/>
      <c r="AD37" s="5"/>
      <c r="AE37" s="1"/>
      <c r="AF37" s="5"/>
      <c r="AG37" s="5"/>
      <c r="AH37" s="1"/>
      <c r="AI37" s="5"/>
      <c r="AJ37" s="5"/>
      <c r="AK37" s="1"/>
      <c r="AL37" s="5"/>
      <c r="AM37" s="5"/>
      <c r="AN37" s="1"/>
      <c r="AO37" s="5"/>
      <c r="AP37" s="5"/>
      <c r="AQ37" s="1"/>
      <c r="AR37" s="5"/>
      <c r="AS37" s="5"/>
      <c r="AT37" s="1"/>
      <c r="AU37" s="5"/>
      <c r="AV37" s="5"/>
      <c r="AW37" s="1"/>
      <c r="AX37" s="5"/>
      <c r="AY37" s="5"/>
      <c r="AZ37" s="1"/>
      <c r="BA37" s="5"/>
      <c r="BB37" s="5"/>
      <c r="BC37" s="1"/>
      <c r="BD37" s="5"/>
      <c r="BE37" s="5"/>
      <c r="BF37" s="1"/>
      <c r="BG37" s="5"/>
      <c r="BH37" s="5"/>
      <c r="BI37" s="1"/>
      <c r="BJ37" s="1"/>
      <c r="BK37" s="5"/>
      <c r="BL37" s="1"/>
      <c r="BM37" s="5"/>
      <c r="BN37" s="5"/>
      <c r="BO37" s="1"/>
      <c r="BP37" s="1"/>
      <c r="BQ37" s="11"/>
      <c r="BR37" s="1"/>
      <c r="BS37" s="1"/>
      <c r="BT37" s="11"/>
      <c r="BU37" s="1"/>
      <c r="BV37" s="1"/>
      <c r="BW37" s="11"/>
      <c r="BX37" s="1"/>
    </row>
    <row r="38" spans="4:76" x14ac:dyDescent="0.25">
      <c r="I38" s="1"/>
      <c r="J38" s="1"/>
      <c r="K38" s="1"/>
      <c r="M38" s="5"/>
      <c r="N38" s="5"/>
      <c r="O38" s="16"/>
      <c r="P38" s="1"/>
      <c r="Q38" s="5"/>
      <c r="R38" s="5"/>
      <c r="S38" s="1"/>
      <c r="T38" s="5"/>
      <c r="U38" s="5"/>
      <c r="V38" s="1"/>
      <c r="W38" s="5"/>
      <c r="X38" s="5"/>
      <c r="Y38" s="1"/>
      <c r="Z38" s="5"/>
      <c r="AA38" s="5"/>
      <c r="AB38" s="1"/>
      <c r="AC38" s="5"/>
      <c r="AD38" s="5"/>
      <c r="AE38" s="1"/>
      <c r="AF38" s="5"/>
      <c r="AG38" s="5"/>
      <c r="AH38" s="1"/>
      <c r="AI38" s="5"/>
      <c r="AJ38" s="5"/>
      <c r="AK38" s="1"/>
      <c r="AL38" s="5"/>
      <c r="AM38" s="5"/>
      <c r="AN38" s="1"/>
      <c r="AO38" s="5"/>
      <c r="AP38" s="5"/>
      <c r="AQ38" s="1"/>
      <c r="AR38" s="5"/>
      <c r="AS38" s="5"/>
      <c r="AT38" s="1"/>
      <c r="AU38" s="5"/>
      <c r="AV38" s="5"/>
      <c r="AW38" s="1"/>
      <c r="AX38" s="5"/>
      <c r="AY38" s="5"/>
      <c r="AZ38" s="1"/>
      <c r="BA38" s="5"/>
      <c r="BB38" s="5"/>
      <c r="BC38" s="1"/>
      <c r="BD38" s="5"/>
      <c r="BE38" s="5"/>
      <c r="BF38" s="1"/>
      <c r="BG38" s="5"/>
      <c r="BH38" s="5"/>
      <c r="BI38" s="1"/>
      <c r="BJ38" s="1"/>
      <c r="BK38" s="5"/>
      <c r="BL38" s="1"/>
      <c r="BM38" s="5"/>
      <c r="BN38" s="5"/>
      <c r="BO38" s="1"/>
      <c r="BP38" s="1"/>
      <c r="BQ38" s="11"/>
      <c r="BR38" s="1"/>
      <c r="BS38" s="1"/>
      <c r="BT38" s="11"/>
      <c r="BU38" s="1"/>
      <c r="BV38" s="1"/>
      <c r="BW38" s="11"/>
      <c r="BX38" s="1"/>
    </row>
    <row r="39" spans="4:76" x14ac:dyDescent="0.25">
      <c r="I39" s="1"/>
      <c r="J39" s="1"/>
      <c r="K39" s="1"/>
      <c r="M39" s="5"/>
      <c r="N39" s="5"/>
      <c r="O39" s="16"/>
      <c r="P39" s="1"/>
      <c r="Q39" s="5"/>
      <c r="R39" s="5"/>
      <c r="S39" s="1"/>
      <c r="T39" s="5"/>
      <c r="U39" s="5"/>
      <c r="V39" s="1"/>
      <c r="W39" s="5"/>
      <c r="X39" s="5"/>
      <c r="Y39" s="1"/>
      <c r="Z39" s="5"/>
      <c r="AA39" s="5"/>
      <c r="AB39" s="1"/>
      <c r="AC39" s="5"/>
      <c r="AD39" s="5"/>
      <c r="AE39" s="1"/>
      <c r="AF39" s="5"/>
      <c r="AG39" s="5"/>
      <c r="AH39" s="1"/>
      <c r="AI39" s="5"/>
      <c r="AJ39" s="5"/>
      <c r="AK39" s="1"/>
      <c r="AL39" s="5"/>
      <c r="AM39" s="5"/>
      <c r="AN39" s="1"/>
      <c r="AO39" s="5"/>
      <c r="AP39" s="5"/>
      <c r="AQ39" s="1"/>
      <c r="AR39" s="5"/>
      <c r="AS39" s="5"/>
      <c r="AT39" s="1"/>
      <c r="AU39" s="5"/>
      <c r="AV39" s="5"/>
      <c r="AW39" s="1"/>
      <c r="AX39" s="5"/>
      <c r="AY39" s="5"/>
      <c r="AZ39" s="1"/>
      <c r="BA39" s="5"/>
      <c r="BB39" s="5"/>
      <c r="BC39" s="1"/>
      <c r="BD39" s="5"/>
      <c r="BE39" s="5"/>
      <c r="BF39" s="1"/>
      <c r="BG39" s="5"/>
      <c r="BH39" s="5"/>
      <c r="BI39" s="1"/>
      <c r="BJ39" s="1"/>
      <c r="BK39" s="5"/>
      <c r="BL39" s="1"/>
      <c r="BM39" s="5"/>
      <c r="BN39" s="5"/>
      <c r="BO39" s="1"/>
      <c r="BP39" s="1"/>
      <c r="BQ39" s="11"/>
      <c r="BR39" s="1"/>
      <c r="BS39" s="1"/>
      <c r="BT39" s="11"/>
      <c r="BU39" s="1"/>
      <c r="BV39" s="1"/>
      <c r="BW39" s="11"/>
      <c r="BX39" s="1"/>
    </row>
    <row r="40" spans="4:76" x14ac:dyDescent="0.25">
      <c r="I40" s="1"/>
      <c r="J40" s="1"/>
      <c r="K40" s="1"/>
      <c r="M40" s="5"/>
      <c r="N40" s="5"/>
      <c r="O40" s="16"/>
      <c r="P40" s="1"/>
      <c r="Q40" s="5"/>
      <c r="R40" s="5"/>
      <c r="S40" s="1"/>
      <c r="T40" s="5"/>
      <c r="U40" s="5"/>
      <c r="V40" s="1"/>
      <c r="W40" s="5"/>
      <c r="X40" s="5"/>
      <c r="Y40" s="1"/>
      <c r="Z40" s="5"/>
      <c r="AA40" s="5"/>
      <c r="AB40" s="1"/>
      <c r="AC40" s="5"/>
      <c r="AD40" s="5"/>
      <c r="AE40" s="1"/>
      <c r="AF40" s="5"/>
      <c r="AG40" s="5"/>
      <c r="AH40" s="1"/>
      <c r="AI40" s="5"/>
      <c r="AJ40" s="5"/>
      <c r="AK40" s="1"/>
      <c r="AL40" s="5"/>
      <c r="AM40" s="5"/>
      <c r="AN40" s="1"/>
      <c r="AO40" s="5"/>
      <c r="AP40" s="5"/>
      <c r="AQ40" s="1"/>
      <c r="AR40" s="5"/>
      <c r="AS40" s="5"/>
      <c r="AT40" s="1"/>
      <c r="AU40" s="5"/>
      <c r="AV40" s="5"/>
      <c r="AW40" s="1"/>
      <c r="AX40" s="5"/>
      <c r="AY40" s="5"/>
      <c r="AZ40" s="1"/>
      <c r="BA40" s="5"/>
      <c r="BB40" s="5"/>
      <c r="BC40" s="1"/>
      <c r="BD40" s="5"/>
      <c r="BE40" s="5"/>
      <c r="BF40" s="1"/>
      <c r="BG40" s="5"/>
      <c r="BH40" s="5"/>
      <c r="BI40" s="1"/>
      <c r="BJ40" s="1"/>
      <c r="BK40" s="5"/>
      <c r="BL40" s="1"/>
      <c r="BM40" s="5"/>
      <c r="BN40" s="5"/>
      <c r="BO40" s="1"/>
      <c r="BP40" s="1"/>
      <c r="BQ40" s="11"/>
      <c r="BR40" s="1"/>
      <c r="BS40" s="1"/>
      <c r="BT40" s="11"/>
      <c r="BU40" s="1"/>
      <c r="BV40" s="1"/>
      <c r="BW40" s="11"/>
      <c r="BX40" s="1"/>
    </row>
    <row r="41" spans="4:76" x14ac:dyDescent="0.25">
      <c r="I41" s="1"/>
      <c r="J41" s="1"/>
      <c r="K41" s="1"/>
      <c r="M41" s="5"/>
      <c r="N41" s="5"/>
      <c r="O41" s="5"/>
      <c r="P41" s="1"/>
      <c r="Q41" s="5"/>
      <c r="R41" s="5"/>
      <c r="S41" s="1"/>
      <c r="T41" s="5"/>
      <c r="U41" s="5"/>
      <c r="V41" s="1"/>
      <c r="W41" s="5"/>
      <c r="X41" s="5"/>
      <c r="Y41" s="1"/>
      <c r="Z41" s="5"/>
      <c r="AA41" s="5"/>
      <c r="AB41" s="1"/>
      <c r="AC41" s="5"/>
      <c r="AD41" s="5"/>
      <c r="AE41" s="1"/>
      <c r="AF41" s="5"/>
      <c r="AG41" s="5"/>
      <c r="AH41" s="1"/>
      <c r="AI41" s="5"/>
      <c r="AJ41" s="5"/>
      <c r="AK41" s="1"/>
      <c r="AL41" s="5"/>
      <c r="AM41" s="5"/>
      <c r="AN41" s="1"/>
      <c r="AO41" s="5"/>
      <c r="AP41" s="5"/>
      <c r="AQ41" s="1"/>
      <c r="AR41" s="5"/>
      <c r="AS41" s="5"/>
      <c r="AT41" s="1"/>
      <c r="AU41" s="5"/>
      <c r="AV41" s="5"/>
      <c r="AW41" s="1"/>
      <c r="AX41" s="5"/>
      <c r="AY41" s="5"/>
      <c r="AZ41" s="1"/>
      <c r="BA41" s="5"/>
      <c r="BB41" s="5"/>
      <c r="BC41" s="1"/>
      <c r="BD41" s="5"/>
      <c r="BE41" s="5"/>
      <c r="BF41" s="1"/>
      <c r="BG41" s="5"/>
      <c r="BH41" s="5"/>
      <c r="BI41" s="1"/>
      <c r="BJ41" s="1"/>
      <c r="BK41" s="5"/>
      <c r="BL41" s="1"/>
      <c r="BM41" s="5"/>
      <c r="BN41" s="5"/>
      <c r="BO41" s="1"/>
      <c r="BP41" s="1"/>
      <c r="BQ41" s="11"/>
      <c r="BR41" s="1"/>
      <c r="BS41" s="1"/>
      <c r="BT41" s="11"/>
      <c r="BU41" s="1"/>
      <c r="BV41" s="1"/>
      <c r="BW41" s="11"/>
      <c r="BX41" s="1"/>
    </row>
    <row r="42" spans="4:76" x14ac:dyDescent="0.25">
      <c r="I42" s="1"/>
      <c r="J42" s="1"/>
      <c r="K42" s="1"/>
      <c r="M42" s="5"/>
      <c r="N42" s="5"/>
      <c r="O42" s="5"/>
      <c r="P42" s="1"/>
      <c r="Q42" s="5"/>
      <c r="R42" s="5"/>
      <c r="S42" s="1"/>
      <c r="T42" s="5"/>
      <c r="U42" s="5"/>
      <c r="V42" s="1"/>
      <c r="W42" s="5"/>
      <c r="X42" s="5"/>
      <c r="Y42" s="1"/>
      <c r="Z42" s="5"/>
      <c r="AA42" s="5"/>
      <c r="AB42" s="1"/>
      <c r="AC42" s="5"/>
      <c r="AD42" s="5"/>
      <c r="AE42" s="1"/>
      <c r="AF42" s="5"/>
      <c r="AG42" s="5"/>
      <c r="AH42" s="1"/>
      <c r="AI42" s="5"/>
      <c r="AJ42" s="5"/>
      <c r="AK42" s="1"/>
      <c r="AL42" s="5"/>
      <c r="AM42" s="5"/>
      <c r="AN42" s="1"/>
      <c r="AO42" s="5"/>
      <c r="AP42" s="5"/>
      <c r="AQ42" s="1"/>
      <c r="AR42" s="5"/>
      <c r="AS42" s="5"/>
      <c r="AT42" s="1"/>
      <c r="AU42" s="5"/>
      <c r="AV42" s="5"/>
      <c r="AW42" s="1"/>
      <c r="AX42" s="5"/>
      <c r="AY42" s="5"/>
      <c r="AZ42" s="1"/>
      <c r="BA42" s="5"/>
      <c r="BB42" s="5"/>
      <c r="BC42" s="1"/>
      <c r="BD42" s="5"/>
      <c r="BE42" s="5"/>
      <c r="BF42" s="1"/>
      <c r="BG42" s="5"/>
      <c r="BH42" s="5"/>
      <c r="BI42" s="1"/>
      <c r="BJ42" s="1"/>
      <c r="BK42" s="5"/>
      <c r="BL42" s="1"/>
      <c r="BM42" s="5"/>
      <c r="BN42" s="5"/>
      <c r="BO42" s="1"/>
      <c r="BP42" s="1"/>
      <c r="BQ42" s="11"/>
      <c r="BR42" s="1"/>
      <c r="BS42" s="1"/>
      <c r="BT42" s="11"/>
      <c r="BU42" s="1"/>
      <c r="BV42" s="1"/>
      <c r="BW42" s="11"/>
      <c r="BX42" s="1"/>
    </row>
    <row r="43" spans="4:76" x14ac:dyDescent="0.25">
      <c r="F43" s="9"/>
      <c r="G43" s="9"/>
      <c r="H43" s="9"/>
      <c r="I43" s="9"/>
      <c r="J43" s="9"/>
      <c r="K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11"/>
      <c r="BR43" s="9"/>
      <c r="BS43" s="9"/>
      <c r="BT43" s="11"/>
      <c r="BU43" s="9"/>
      <c r="BV43" s="9"/>
      <c r="BW43" s="11"/>
      <c r="BX43" s="9"/>
    </row>
    <row r="44" spans="4:76" x14ac:dyDescent="0.25">
      <c r="D44" s="21"/>
      <c r="E44" s="9"/>
      <c r="I44" s="1"/>
      <c r="J44" s="1"/>
      <c r="K44" s="1"/>
      <c r="M44" s="5"/>
      <c r="N44" s="5"/>
      <c r="O44" s="5"/>
      <c r="P44" s="1"/>
      <c r="Q44" s="5"/>
      <c r="R44" s="5"/>
      <c r="S44" s="1"/>
      <c r="T44" s="5"/>
      <c r="U44" s="5"/>
      <c r="V44" s="1"/>
      <c r="W44" s="5"/>
      <c r="X44" s="5"/>
      <c r="Y44" s="1"/>
      <c r="Z44" s="5"/>
      <c r="AA44" s="5"/>
      <c r="AB44" s="1"/>
      <c r="AC44" s="5"/>
      <c r="AD44" s="5"/>
      <c r="AE44" s="1"/>
      <c r="AF44" s="5"/>
      <c r="AG44" s="5"/>
      <c r="AH44" s="1"/>
      <c r="AI44" s="5"/>
      <c r="AJ44" s="5"/>
      <c r="AK44" s="1"/>
      <c r="AL44" s="5"/>
      <c r="AM44" s="5"/>
      <c r="AN44" s="1"/>
      <c r="AO44" s="5"/>
      <c r="AP44" s="5"/>
      <c r="AQ44" s="1"/>
      <c r="AR44" s="5"/>
      <c r="AS44" s="5"/>
      <c r="AT44" s="1"/>
      <c r="AU44" s="5"/>
      <c r="AV44" s="5"/>
      <c r="AW44" s="1"/>
      <c r="AX44" s="5"/>
      <c r="AY44" s="5"/>
      <c r="AZ44" s="1"/>
      <c r="BA44" s="5"/>
      <c r="BB44" s="5"/>
      <c r="BC44" s="1"/>
      <c r="BD44" s="5"/>
      <c r="BE44" s="5"/>
      <c r="BF44" s="1"/>
      <c r="BG44" s="5"/>
      <c r="BH44" s="5"/>
      <c r="BI44" s="1"/>
      <c r="BJ44" s="1"/>
      <c r="BK44" s="5"/>
      <c r="BL44" s="1"/>
      <c r="BM44" s="5"/>
      <c r="BN44" s="5"/>
      <c r="BO44" s="1"/>
      <c r="BP44" s="1"/>
      <c r="BQ44" s="11"/>
      <c r="BR44" s="1"/>
      <c r="BS44" s="1"/>
      <c r="BT44" s="11"/>
      <c r="BU44" s="1"/>
      <c r="BV44" s="1"/>
      <c r="BW44" s="11"/>
      <c r="BX44" s="1"/>
    </row>
    <row r="45" spans="4:76" x14ac:dyDescent="0.25">
      <c r="I45" s="1"/>
      <c r="J45" s="1"/>
      <c r="K45" s="1"/>
      <c r="M45" s="5"/>
      <c r="N45" s="5"/>
      <c r="O45" s="5"/>
      <c r="P45" s="1"/>
      <c r="Q45" s="5"/>
      <c r="R45" s="5"/>
      <c r="S45" s="1"/>
      <c r="T45" s="5"/>
      <c r="U45" s="5"/>
      <c r="V45" s="1"/>
      <c r="W45" s="5"/>
      <c r="X45" s="5"/>
      <c r="Y45" s="1"/>
      <c r="Z45" s="5"/>
      <c r="AA45" s="5"/>
      <c r="AB45" s="1"/>
      <c r="AC45" s="5"/>
      <c r="AD45" s="5"/>
      <c r="AE45" s="1"/>
      <c r="AF45" s="5"/>
      <c r="AG45" s="5"/>
      <c r="AH45" s="1"/>
      <c r="AI45" s="5"/>
      <c r="AJ45" s="5"/>
      <c r="AK45" s="1"/>
      <c r="AL45" s="5"/>
      <c r="AM45" s="5"/>
      <c r="AN45" s="1"/>
      <c r="AO45" s="5"/>
      <c r="AP45" s="5"/>
      <c r="AQ45" s="1"/>
      <c r="AR45" s="5"/>
      <c r="AS45" s="5"/>
      <c r="AT45" s="1"/>
      <c r="AU45" s="5"/>
      <c r="AV45" s="5"/>
      <c r="AW45" s="1"/>
      <c r="AX45" s="5"/>
      <c r="AY45" s="5"/>
      <c r="AZ45" s="1"/>
      <c r="BA45" s="5"/>
      <c r="BB45" s="5"/>
      <c r="BC45" s="1"/>
      <c r="BD45" s="5"/>
      <c r="BE45" s="5"/>
      <c r="BF45" s="1"/>
      <c r="BG45" s="5"/>
      <c r="BH45" s="5"/>
      <c r="BI45" s="1"/>
      <c r="BJ45" s="1"/>
      <c r="BK45" s="5"/>
      <c r="BL45" s="1"/>
      <c r="BM45" s="5"/>
      <c r="BN45" s="5"/>
      <c r="BO45" s="1"/>
      <c r="BP45" s="1"/>
      <c r="BQ45" s="11"/>
      <c r="BR45" s="1"/>
      <c r="BS45" s="1"/>
      <c r="BT45" s="11"/>
      <c r="BU45" s="1"/>
      <c r="BV45" s="1"/>
      <c r="BW45" s="11"/>
      <c r="BX45" s="1"/>
    </row>
    <row r="46" spans="4:76" x14ac:dyDescent="0.25">
      <c r="I46" s="1"/>
      <c r="J46" s="1"/>
      <c r="K46" s="1"/>
      <c r="P46" s="1"/>
      <c r="S46" s="1"/>
      <c r="V46" s="1"/>
      <c r="Y46" s="1"/>
      <c r="AB46" s="1"/>
      <c r="AE46" s="1"/>
      <c r="AH46" s="1"/>
      <c r="AK46" s="1"/>
      <c r="AN46" s="1"/>
      <c r="AQ46" s="1"/>
      <c r="AT46" s="1"/>
      <c r="AW46" s="1"/>
      <c r="AZ46" s="1"/>
      <c r="BC46" s="1"/>
      <c r="BF46" s="1"/>
      <c r="BI46" s="1"/>
      <c r="BJ46" s="1"/>
      <c r="BL46" s="1"/>
      <c r="BO46" s="1"/>
      <c r="BP46" s="1"/>
      <c r="BQ46" s="11"/>
      <c r="BR46" s="1"/>
      <c r="BS46" s="1"/>
      <c r="BT46" s="11"/>
      <c r="BU46" s="1"/>
      <c r="BV46" s="1"/>
      <c r="BW46" s="11"/>
      <c r="BX46" s="1"/>
    </row>
    <row r="47" spans="4:76" x14ac:dyDescent="0.25">
      <c r="I47" s="1"/>
      <c r="J47" s="1"/>
      <c r="K47" s="1"/>
      <c r="M47" s="5"/>
      <c r="N47" s="5"/>
      <c r="O47" s="5"/>
      <c r="P47" s="1"/>
      <c r="Q47" s="5"/>
      <c r="R47" s="5"/>
      <c r="S47" s="1"/>
      <c r="T47" s="5"/>
      <c r="U47" s="5"/>
      <c r="V47" s="1"/>
      <c r="W47" s="5"/>
      <c r="X47" s="5"/>
      <c r="Y47" s="1"/>
      <c r="Z47" s="5"/>
      <c r="AA47" s="5"/>
      <c r="AB47" s="1"/>
      <c r="AC47" s="5"/>
      <c r="AD47" s="5"/>
      <c r="AE47" s="1"/>
      <c r="AF47" s="5"/>
      <c r="AG47" s="5"/>
      <c r="AH47" s="1"/>
      <c r="AI47" s="5"/>
      <c r="AJ47" s="5"/>
      <c r="AK47" s="1"/>
      <c r="AL47" s="5"/>
      <c r="AM47" s="5"/>
      <c r="AN47" s="1"/>
      <c r="AO47" s="5"/>
      <c r="AP47" s="5"/>
      <c r="AQ47" s="1"/>
      <c r="AR47" s="5"/>
      <c r="AS47" s="5"/>
      <c r="AT47" s="1"/>
      <c r="AU47" s="5"/>
      <c r="AV47" s="5"/>
      <c r="AW47" s="1"/>
      <c r="AX47" s="5"/>
      <c r="AY47" s="5"/>
      <c r="AZ47" s="1"/>
      <c r="BA47" s="5"/>
      <c r="BB47" s="5"/>
      <c r="BC47" s="1"/>
      <c r="BD47" s="5"/>
      <c r="BE47" s="5"/>
      <c r="BF47" s="1"/>
      <c r="BG47" s="5"/>
      <c r="BH47" s="5"/>
      <c r="BI47" s="1"/>
      <c r="BJ47" s="1"/>
      <c r="BK47" s="5"/>
      <c r="BL47" s="1"/>
      <c r="BM47" s="5"/>
      <c r="BN47" s="5"/>
      <c r="BO47" s="1"/>
      <c r="BP47" s="1"/>
      <c r="BQ47" s="1"/>
      <c r="BR47" s="1"/>
      <c r="BS47" s="1"/>
      <c r="BT47" s="1"/>
      <c r="BU47" s="1"/>
      <c r="BV47" s="1"/>
      <c r="BW47" s="1"/>
      <c r="BX47" s="1"/>
    </row>
    <row r="48" spans="4:76" x14ac:dyDescent="0.25">
      <c r="F48" s="9"/>
      <c r="G48" s="9"/>
      <c r="H48" s="9"/>
      <c r="I48" s="9"/>
      <c r="J48" s="9"/>
      <c r="K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row>
    <row r="49" spans="4:76" x14ac:dyDescent="0.25">
      <c r="D49" s="21"/>
      <c r="E49" s="9"/>
      <c r="M49" s="5"/>
      <c r="N49" s="5"/>
      <c r="O49" s="5"/>
      <c r="Q49" s="5"/>
      <c r="R49" s="5"/>
      <c r="T49" s="5"/>
      <c r="U49" s="5"/>
      <c r="W49" s="5"/>
      <c r="X49" s="5"/>
      <c r="Z49" s="5"/>
      <c r="AA49" s="5"/>
      <c r="AC49" s="5"/>
      <c r="AD49" s="5"/>
      <c r="AF49" s="5"/>
      <c r="AG49" s="5"/>
      <c r="AI49" s="5"/>
      <c r="AJ49" s="5"/>
      <c r="AL49" s="5"/>
      <c r="AM49" s="5"/>
      <c r="AO49" s="5"/>
      <c r="AP49" s="5"/>
      <c r="AR49" s="5"/>
      <c r="AS49" s="5"/>
      <c r="AU49" s="5"/>
      <c r="AV49" s="5"/>
      <c r="AX49" s="5"/>
      <c r="AY49" s="5"/>
      <c r="BA49" s="5"/>
      <c r="BB49" s="5"/>
      <c r="BD49" s="5"/>
      <c r="BE49" s="5"/>
      <c r="BG49" s="5"/>
      <c r="BH49" s="5"/>
      <c r="BM49" s="5"/>
      <c r="BN49" s="5"/>
    </row>
    <row r="50" spans="4:76" x14ac:dyDescent="0.25">
      <c r="F50" s="9"/>
      <c r="G50" s="9"/>
      <c r="H50" s="9"/>
      <c r="I50" s="9"/>
      <c r="J50" s="9"/>
      <c r="K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row>
    <row r="51" spans="4:76" x14ac:dyDescent="0.25">
      <c r="D51" s="21"/>
      <c r="E51" s="9"/>
      <c r="I51" s="1"/>
      <c r="J51" s="1"/>
      <c r="K51" s="1"/>
      <c r="P51" s="1"/>
      <c r="S51" s="1"/>
      <c r="V51" s="1"/>
      <c r="Y51" s="1"/>
      <c r="AB51" s="1"/>
      <c r="AE51" s="1"/>
      <c r="AH51" s="1"/>
      <c r="AK51" s="1"/>
      <c r="AN51" s="1"/>
      <c r="AQ51" s="1"/>
      <c r="AT51" s="1"/>
      <c r="AW51" s="1"/>
      <c r="AZ51" s="1"/>
      <c r="BC51" s="1"/>
      <c r="BF51" s="1"/>
      <c r="BI51" s="1"/>
      <c r="BJ51" s="1"/>
      <c r="BK51" s="1"/>
      <c r="BL51" s="1"/>
      <c r="BO51" s="1"/>
      <c r="BP51" s="1"/>
      <c r="BQ51" s="1"/>
      <c r="BR51" s="1"/>
      <c r="BS51" s="1"/>
      <c r="BT51" s="1"/>
      <c r="BU51" s="1"/>
      <c r="BV51" s="1"/>
      <c r="BW51" s="1"/>
      <c r="BX51" s="1"/>
    </row>
    <row r="52" spans="4:76" x14ac:dyDescent="0.25">
      <c r="I52" s="1"/>
      <c r="J52" s="1"/>
      <c r="K52" s="1"/>
      <c r="P52" s="1"/>
      <c r="S52" s="1"/>
      <c r="V52" s="1"/>
      <c r="Y52" s="1"/>
      <c r="AB52" s="1"/>
      <c r="AE52" s="1"/>
      <c r="AH52" s="1"/>
      <c r="AK52" s="1"/>
      <c r="AN52" s="1"/>
      <c r="AQ52" s="1"/>
      <c r="AT52" s="1"/>
      <c r="AW52" s="1"/>
      <c r="AZ52" s="1"/>
      <c r="BC52" s="1"/>
      <c r="BF52" s="1"/>
      <c r="BI52" s="1"/>
      <c r="BJ52" s="1"/>
      <c r="BK52" s="1"/>
      <c r="BL52" s="1"/>
      <c r="BO52" s="1"/>
      <c r="BP52" s="1"/>
      <c r="BQ52" s="1"/>
      <c r="BR52" s="1"/>
      <c r="BS52" s="1"/>
      <c r="BT52" s="1"/>
      <c r="BU52" s="1"/>
      <c r="BV52" s="1"/>
      <c r="BW52" s="1"/>
      <c r="BX52" s="1"/>
    </row>
    <row r="53" spans="4:76" x14ac:dyDescent="0.25">
      <c r="I53" s="1"/>
      <c r="J53" s="1"/>
      <c r="K53" s="1"/>
      <c r="P53" s="1"/>
      <c r="S53" s="1"/>
      <c r="V53" s="1"/>
      <c r="Y53" s="1"/>
      <c r="AB53" s="1"/>
      <c r="AE53" s="1"/>
      <c r="AH53" s="1"/>
      <c r="AK53" s="1"/>
      <c r="AN53" s="1"/>
      <c r="AQ53" s="1"/>
      <c r="AT53" s="1"/>
      <c r="AW53" s="1"/>
      <c r="AZ53" s="1"/>
      <c r="BC53" s="1"/>
      <c r="BF53" s="1"/>
      <c r="BI53" s="1"/>
      <c r="BJ53" s="1"/>
      <c r="BK53" s="1"/>
      <c r="BL53" s="1"/>
      <c r="BO53" s="1"/>
      <c r="BP53" s="1"/>
      <c r="BQ53" s="1"/>
      <c r="BR53" s="1"/>
      <c r="BS53" s="1"/>
      <c r="BT53" s="1"/>
      <c r="BU53" s="1"/>
      <c r="BV53" s="1"/>
      <c r="BW53" s="1"/>
      <c r="BX53" s="1"/>
    </row>
    <row r="54" spans="4:76" x14ac:dyDescent="0.25">
      <c r="I54" s="1"/>
      <c r="J54" s="1"/>
      <c r="K54" s="1"/>
      <c r="P54" s="1"/>
      <c r="S54" s="1"/>
      <c r="V54" s="1"/>
      <c r="Y54" s="1"/>
      <c r="AB54" s="1"/>
      <c r="AE54" s="1"/>
      <c r="AH54" s="1"/>
      <c r="AK54" s="1"/>
      <c r="AN54" s="1"/>
      <c r="AQ54" s="1"/>
      <c r="AT54" s="1"/>
      <c r="AW54" s="1"/>
      <c r="AZ54" s="1"/>
      <c r="BC54" s="1"/>
      <c r="BF54" s="1"/>
      <c r="BI54" s="1"/>
      <c r="BJ54" s="1"/>
      <c r="BK54" s="1"/>
      <c r="BL54" s="1"/>
      <c r="BO54" s="1"/>
      <c r="BP54" s="1"/>
      <c r="BQ54" s="1"/>
      <c r="BR54" s="1"/>
      <c r="BS54" s="1"/>
      <c r="BT54" s="1"/>
      <c r="BU54" s="1"/>
      <c r="BV54" s="1"/>
      <c r="BW54" s="1"/>
      <c r="BX54" s="1"/>
    </row>
    <row r="55" spans="4:76" x14ac:dyDescent="0.25">
      <c r="I55" s="1"/>
      <c r="J55" s="1"/>
      <c r="K55" s="1"/>
      <c r="P55" s="1"/>
      <c r="S55" s="1"/>
      <c r="V55" s="1"/>
      <c r="Y55" s="1"/>
      <c r="AB55" s="1"/>
      <c r="AE55" s="1"/>
      <c r="AH55" s="1"/>
      <c r="AK55" s="1"/>
      <c r="AN55" s="1"/>
      <c r="AQ55" s="1"/>
      <c r="AT55" s="1"/>
      <c r="AW55" s="1"/>
      <c r="AZ55" s="1"/>
      <c r="BC55" s="1"/>
      <c r="BF55" s="1"/>
      <c r="BI55" s="1"/>
      <c r="BJ55" s="1"/>
      <c r="BK55" s="1"/>
      <c r="BL55" s="1"/>
      <c r="BO55" s="1"/>
      <c r="BP55" s="1"/>
      <c r="BQ55" s="1"/>
      <c r="BR55" s="1"/>
      <c r="BS55" s="1"/>
      <c r="BT55" s="1"/>
      <c r="BU55" s="1"/>
      <c r="BV55" s="1"/>
      <c r="BW55" s="1"/>
      <c r="BX55" s="1"/>
    </row>
  </sheetData>
  <sheetProtection insertColumns="0" insertRows="0" autoFilter="0"/>
  <autoFilter ref="A11:BX22" xr:uid="{BD66D78E-3C79-4F61-A611-4AABA8FC2D60}"/>
  <mergeCells count="28">
    <mergeCell ref="Z10:AB10"/>
    <mergeCell ref="AC10:AE10"/>
    <mergeCell ref="AF10:AH10"/>
    <mergeCell ref="AI10:AK10"/>
    <mergeCell ref="A10:M10"/>
    <mergeCell ref="N10:P10"/>
    <mergeCell ref="Q10:S10"/>
    <mergeCell ref="T10:V10"/>
    <mergeCell ref="W10:Y10"/>
    <mergeCell ref="A2:B2"/>
    <mergeCell ref="A7:B7"/>
    <mergeCell ref="A6:B6"/>
    <mergeCell ref="A5:B5"/>
    <mergeCell ref="A4:B4"/>
    <mergeCell ref="A3:B3"/>
    <mergeCell ref="AL10:AN10"/>
    <mergeCell ref="AO10:AQ10"/>
    <mergeCell ref="AR10:AT10"/>
    <mergeCell ref="AU10:AW10"/>
    <mergeCell ref="AX10:AZ10"/>
    <mergeCell ref="BP10:BR10"/>
    <mergeCell ref="BS10:BU10"/>
    <mergeCell ref="BV10:BX10"/>
    <mergeCell ref="BA10:BC10"/>
    <mergeCell ref="BD10:BF10"/>
    <mergeCell ref="BG10:BI10"/>
    <mergeCell ref="BJ10:BL10"/>
    <mergeCell ref="BM10:BO10"/>
  </mergeCells>
  <dataValidations count="3">
    <dataValidation type="list" allowBlank="1" showInputMessage="1" showErrorMessage="1" sqref="L21 L18:L19" xr:uid="{F05FB287-355B-49A7-A69C-46F3092FE7E4}">
      <formula1>"Y, N"</formula1>
    </dataValidation>
    <dataValidation type="list" allowBlank="1" showInputMessage="1" showErrorMessage="1" sqref="K18:K19" xr:uid="{CCB0DF03-BEEC-430B-A9DB-CA521AF1C031}">
      <formula1>"Version 1.0, Version 2.0, Version 3.0, Version 4.0"</formula1>
    </dataValidation>
    <dataValidation type="list" allowBlank="1" showInputMessage="1" showErrorMessage="1" sqref="I18:I19 I15" xr:uid="{C51796DC-B9C0-422A-855F-3602F19CB07D}">
      <formula1>"Y,N"</formula1>
    </dataValidation>
  </dataValidations>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DB436-A73D-4CF8-ADCC-86EF1FC5F44F}">
  <sheetPr codeName="Sheet8"/>
  <dimension ref="A1:AN64"/>
  <sheetViews>
    <sheetView tabSelected="1" topLeftCell="G13" zoomScale="85" zoomScaleNormal="85" zoomScaleSheetLayoutView="50" workbookViewId="0">
      <selection activeCell="M16" sqref="M16"/>
    </sheetView>
  </sheetViews>
  <sheetFormatPr defaultColWidth="9.140625" defaultRowHeight="15" x14ac:dyDescent="0.25"/>
  <cols>
    <col min="1" max="1" width="21.85546875" style="2" customWidth="1"/>
    <col min="2" max="2" width="45.5703125" style="2" customWidth="1"/>
    <col min="3" max="3" width="50.5703125" style="2" customWidth="1"/>
    <col min="4" max="4" width="45.5703125" style="15" customWidth="1"/>
    <col min="5" max="6" width="19.42578125" style="5" customWidth="1"/>
    <col min="7" max="7" width="23.42578125" style="5" customWidth="1"/>
    <col min="8" max="8" width="19.42578125" style="5" customWidth="1"/>
    <col min="9" max="9" width="32" style="2" customWidth="1"/>
    <col min="10" max="10" width="31.42578125" style="2" customWidth="1"/>
    <col min="11" max="11" width="19.42578125" style="2" customWidth="1"/>
    <col min="12" max="12" width="38.42578125" style="2" customWidth="1"/>
    <col min="13" max="13" width="23.42578125" style="2" customWidth="1"/>
    <col min="14" max="40" width="18.5703125" style="2" customWidth="1"/>
    <col min="41" max="16384" width="9.140625" style="2"/>
  </cols>
  <sheetData>
    <row r="1" spans="1:40" x14ac:dyDescent="0.25">
      <c r="A1" s="63" t="s">
        <v>692</v>
      </c>
      <c r="B1" s="4"/>
      <c r="C1" s="3"/>
      <c r="D1" s="4"/>
    </row>
    <row r="2" spans="1:40" x14ac:dyDescent="0.25">
      <c r="A2" s="360" t="s">
        <v>82</v>
      </c>
      <c r="B2" s="360"/>
      <c r="C2" s="24" t="str">
        <f>'EandC metrics (AD)'!C2</f>
        <v>Iowa</v>
      </c>
      <c r="D2" s="6"/>
    </row>
    <row r="3" spans="1:40" ht="15" customHeight="1" x14ac:dyDescent="0.25">
      <c r="A3" s="360" t="s">
        <v>83</v>
      </c>
      <c r="B3" s="360"/>
      <c r="C3" s="24" t="str">
        <f>'EandC metrics (AD)'!C3</f>
        <v>Iowa Wellness Plan</v>
      </c>
      <c r="D3" s="7"/>
    </row>
    <row r="4" spans="1:40" ht="31.5" customHeight="1" x14ac:dyDescent="0.25">
      <c r="A4" s="360" t="s">
        <v>584</v>
      </c>
      <c r="B4" s="360"/>
      <c r="C4" s="50" t="s">
        <v>711</v>
      </c>
      <c r="D4" s="6"/>
    </row>
    <row r="5" spans="1:40" ht="31.5" customHeight="1" x14ac:dyDescent="0.25">
      <c r="A5" s="361" t="s">
        <v>585</v>
      </c>
      <c r="B5" s="361"/>
      <c r="C5" s="25" t="s">
        <v>714</v>
      </c>
      <c r="D5" s="8"/>
    </row>
    <row r="6" spans="1:40" ht="31.5" customHeight="1" x14ac:dyDescent="0.25">
      <c r="A6" s="361" t="s">
        <v>586</v>
      </c>
      <c r="B6" s="361"/>
      <c r="C6" s="51" t="s">
        <v>712</v>
      </c>
      <c r="D6" s="2"/>
    </row>
    <row r="7" spans="1:40" ht="31.5" customHeight="1" x14ac:dyDescent="0.25">
      <c r="A7" s="360" t="s">
        <v>275</v>
      </c>
      <c r="B7" s="360"/>
      <c r="C7" s="24" t="str">
        <f>'EandC metrics (AD)'!C7</f>
        <v>10/01/2024- 12/31/2024</v>
      </c>
      <c r="D7" s="6"/>
    </row>
    <row r="8" spans="1:40" x14ac:dyDescent="0.25">
      <c r="A8" s="40" t="s">
        <v>295</v>
      </c>
    </row>
    <row r="9" spans="1:40" ht="20.25" customHeight="1" x14ac:dyDescent="0.3">
      <c r="A9" s="56" t="s">
        <v>697</v>
      </c>
      <c r="B9" s="56"/>
      <c r="C9" s="56"/>
      <c r="D9" s="56"/>
      <c r="E9" s="9"/>
      <c r="F9" s="9"/>
      <c r="G9" s="9"/>
      <c r="H9" s="9"/>
      <c r="I9" s="35"/>
      <c r="J9" s="35"/>
      <c r="K9" s="35"/>
      <c r="M9" s="9"/>
      <c r="N9" s="57"/>
      <c r="O9" s="35"/>
      <c r="P9" s="35"/>
      <c r="Q9" s="35"/>
      <c r="R9" s="35"/>
      <c r="S9" s="35"/>
      <c r="T9" s="55"/>
      <c r="U9" s="35"/>
      <c r="V9" s="35"/>
      <c r="W9" s="35"/>
      <c r="X9" s="35"/>
      <c r="Y9" s="35"/>
      <c r="Z9" s="35"/>
      <c r="AA9" s="35"/>
      <c r="AB9" s="35"/>
      <c r="AC9" s="35"/>
      <c r="AD9" s="35"/>
      <c r="AE9" s="35"/>
      <c r="AF9" s="35"/>
      <c r="AG9" s="35"/>
      <c r="AH9" s="35"/>
      <c r="AI9" s="35"/>
      <c r="AJ9" s="35"/>
      <c r="AK9" s="35"/>
      <c r="AL9" s="35"/>
      <c r="AM9" s="35"/>
      <c r="AN9" s="35"/>
    </row>
    <row r="10" spans="1:40" s="10" customFormat="1" ht="15.75" customHeight="1" x14ac:dyDescent="0.3">
      <c r="A10" s="358" t="s">
        <v>319</v>
      </c>
      <c r="B10" s="358"/>
      <c r="C10" s="358"/>
      <c r="D10" s="358"/>
      <c r="E10" s="358"/>
      <c r="F10" s="358"/>
      <c r="G10" s="358"/>
      <c r="H10" s="358"/>
      <c r="I10" s="358"/>
      <c r="J10" s="358"/>
      <c r="K10" s="358"/>
      <c r="L10" s="358"/>
      <c r="M10" s="359"/>
      <c r="N10" s="349" t="s">
        <v>316</v>
      </c>
      <c r="O10" s="350"/>
      <c r="P10" s="351"/>
      <c r="Q10" s="349" t="s">
        <v>598</v>
      </c>
      <c r="R10" s="350"/>
      <c r="S10" s="351"/>
      <c r="T10" s="349" t="s">
        <v>602</v>
      </c>
      <c r="U10" s="350"/>
      <c r="V10" s="351"/>
      <c r="W10" s="349" t="s">
        <v>606</v>
      </c>
      <c r="X10" s="350"/>
      <c r="Y10" s="351"/>
      <c r="Z10" s="349" t="s">
        <v>610</v>
      </c>
      <c r="AA10" s="350"/>
      <c r="AB10" s="351"/>
      <c r="AC10" s="349" t="s">
        <v>614</v>
      </c>
      <c r="AD10" s="350"/>
      <c r="AE10" s="351"/>
      <c r="AF10" s="349" t="s">
        <v>618</v>
      </c>
      <c r="AG10" s="350"/>
      <c r="AH10" s="351"/>
      <c r="AI10" s="349" t="s">
        <v>622</v>
      </c>
      <c r="AJ10" s="350"/>
      <c r="AK10" s="351"/>
      <c r="AL10" s="349" t="s">
        <v>645</v>
      </c>
      <c r="AM10" s="350"/>
      <c r="AN10" s="351"/>
    </row>
    <row r="11" spans="1:40" s="10" customFormat="1" ht="90" customHeight="1" x14ac:dyDescent="0.3">
      <c r="A11" s="36" t="s">
        <v>324</v>
      </c>
      <c r="B11" s="36" t="s">
        <v>325</v>
      </c>
      <c r="C11" s="36" t="s">
        <v>326</v>
      </c>
      <c r="D11" s="36" t="s">
        <v>583</v>
      </c>
      <c r="E11" s="36" t="s">
        <v>327</v>
      </c>
      <c r="F11" s="36" t="s">
        <v>328</v>
      </c>
      <c r="G11" s="36" t="s">
        <v>516</v>
      </c>
      <c r="H11" s="36" t="s">
        <v>550</v>
      </c>
      <c r="I11" s="36" t="s">
        <v>329</v>
      </c>
      <c r="J11" s="36" t="s">
        <v>554</v>
      </c>
      <c r="K11" s="36" t="s">
        <v>330</v>
      </c>
      <c r="L11" s="36" t="s">
        <v>331</v>
      </c>
      <c r="M11" s="36" t="s">
        <v>332</v>
      </c>
      <c r="N11" s="41" t="s">
        <v>317</v>
      </c>
      <c r="O11" s="36" t="s">
        <v>318</v>
      </c>
      <c r="P11" s="36" t="s">
        <v>495</v>
      </c>
      <c r="Q11" s="41" t="s">
        <v>599</v>
      </c>
      <c r="R11" s="36" t="s">
        <v>600</v>
      </c>
      <c r="S11" s="36" t="s">
        <v>601</v>
      </c>
      <c r="T11" s="41" t="s">
        <v>603</v>
      </c>
      <c r="U11" s="36" t="s">
        <v>604</v>
      </c>
      <c r="V11" s="36" t="s">
        <v>605</v>
      </c>
      <c r="W11" s="41" t="s">
        <v>607</v>
      </c>
      <c r="X11" s="36" t="s">
        <v>608</v>
      </c>
      <c r="Y11" s="36" t="s">
        <v>609</v>
      </c>
      <c r="Z11" s="41" t="s">
        <v>611</v>
      </c>
      <c r="AA11" s="36" t="s">
        <v>612</v>
      </c>
      <c r="AB11" s="36" t="s">
        <v>613</v>
      </c>
      <c r="AC11" s="41" t="s">
        <v>615</v>
      </c>
      <c r="AD11" s="36" t="s">
        <v>616</v>
      </c>
      <c r="AE11" s="36" t="s">
        <v>617</v>
      </c>
      <c r="AF11" s="41" t="s">
        <v>619</v>
      </c>
      <c r="AG11" s="36" t="s">
        <v>620</v>
      </c>
      <c r="AH11" s="36" t="s">
        <v>621</v>
      </c>
      <c r="AI11" s="41" t="s">
        <v>623</v>
      </c>
      <c r="AJ11" s="36" t="s">
        <v>624</v>
      </c>
      <c r="AK11" s="36" t="s">
        <v>625</v>
      </c>
      <c r="AL11" s="41" t="s">
        <v>626</v>
      </c>
      <c r="AM11" s="36" t="s">
        <v>627</v>
      </c>
      <c r="AN11" s="36" t="s">
        <v>628</v>
      </c>
    </row>
    <row r="12" spans="1:40" s="10" customFormat="1" ht="123" customHeight="1" thickBot="1" x14ac:dyDescent="0.25">
      <c r="A12" s="225" t="s">
        <v>591</v>
      </c>
      <c r="B12" s="223" t="s">
        <v>590</v>
      </c>
      <c r="C12" s="224" t="s">
        <v>589</v>
      </c>
      <c r="D12" s="223" t="s">
        <v>588</v>
      </c>
      <c r="E12" s="223" t="s">
        <v>587</v>
      </c>
      <c r="F12" s="223" t="s">
        <v>246</v>
      </c>
      <c r="G12" s="223" t="s">
        <v>592</v>
      </c>
      <c r="H12" s="223" t="s">
        <v>546</v>
      </c>
      <c r="I12" s="224" t="s">
        <v>546</v>
      </c>
      <c r="J12" s="222" t="s">
        <v>546</v>
      </c>
      <c r="K12" s="44" t="s">
        <v>321</v>
      </c>
      <c r="L12" s="44" t="s">
        <v>322</v>
      </c>
      <c r="M12" s="44" t="s">
        <v>237</v>
      </c>
      <c r="N12" s="231"/>
      <c r="O12" s="76" t="s">
        <v>264</v>
      </c>
      <c r="P12" s="253"/>
      <c r="Q12" s="252"/>
      <c r="R12" s="76" t="s">
        <v>264</v>
      </c>
      <c r="S12" s="232"/>
      <c r="T12" s="77" t="s">
        <v>344</v>
      </c>
      <c r="U12" s="76" t="s">
        <v>264</v>
      </c>
      <c r="V12" s="78" t="s">
        <v>344</v>
      </c>
      <c r="W12" s="77" t="s">
        <v>344</v>
      </c>
      <c r="X12" s="76" t="s">
        <v>264</v>
      </c>
      <c r="Y12" s="78" t="s">
        <v>344</v>
      </c>
      <c r="Z12" s="77" t="s">
        <v>344</v>
      </c>
      <c r="AA12" s="76" t="s">
        <v>264</v>
      </c>
      <c r="AB12" s="78" t="s">
        <v>344</v>
      </c>
      <c r="AC12" s="77" t="s">
        <v>344</v>
      </c>
      <c r="AD12" s="76" t="s">
        <v>264</v>
      </c>
      <c r="AE12" s="78" t="s">
        <v>344</v>
      </c>
      <c r="AF12" s="77" t="s">
        <v>344</v>
      </c>
      <c r="AG12" s="76" t="s">
        <v>264</v>
      </c>
      <c r="AH12" s="78" t="s">
        <v>344</v>
      </c>
      <c r="AI12" s="77" t="s">
        <v>344</v>
      </c>
      <c r="AJ12" s="76" t="s">
        <v>264</v>
      </c>
      <c r="AK12" s="78" t="s">
        <v>344</v>
      </c>
      <c r="AL12" s="77" t="s">
        <v>344</v>
      </c>
      <c r="AM12" s="76" t="s">
        <v>264</v>
      </c>
      <c r="AN12" s="78" t="s">
        <v>344</v>
      </c>
    </row>
    <row r="13" spans="1:40" s="10" customFormat="1" ht="18" customHeight="1" thickBot="1" x14ac:dyDescent="0.25">
      <c r="A13" s="413" t="s">
        <v>640</v>
      </c>
      <c r="B13" s="414"/>
      <c r="C13" s="233"/>
      <c r="D13" s="233"/>
      <c r="E13" s="233"/>
      <c r="F13" s="233"/>
      <c r="G13" s="233"/>
      <c r="H13" s="233"/>
      <c r="I13" s="233"/>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row>
    <row r="14" spans="1:40" s="11" customFormat="1" ht="110.1" customHeight="1" thickTop="1" thickBot="1" x14ac:dyDescent="0.3">
      <c r="A14" s="272" t="s">
        <v>558</v>
      </c>
      <c r="B14" s="273" t="s">
        <v>559</v>
      </c>
      <c r="C14" s="302" t="s">
        <v>675</v>
      </c>
      <c r="D14" s="302" t="s">
        <v>146</v>
      </c>
      <c r="E14" s="302" t="s">
        <v>560</v>
      </c>
      <c r="F14" s="274" t="s">
        <v>127</v>
      </c>
      <c r="G14" s="274" t="s">
        <v>676</v>
      </c>
      <c r="H14" s="274" t="s">
        <v>595</v>
      </c>
      <c r="I14" s="275"/>
      <c r="J14" s="276"/>
      <c r="K14" s="277" t="s">
        <v>344</v>
      </c>
      <c r="L14" s="278" t="s">
        <v>596</v>
      </c>
      <c r="M14" s="279" t="s">
        <v>714</v>
      </c>
      <c r="N14" s="92">
        <v>4054987</v>
      </c>
      <c r="O14" s="92">
        <v>1004</v>
      </c>
      <c r="P14" s="92">
        <v>24.76</v>
      </c>
      <c r="Q14" s="92">
        <v>221268</v>
      </c>
      <c r="R14" s="92">
        <v>1</v>
      </c>
      <c r="S14" s="92">
        <v>0.45</v>
      </c>
      <c r="T14" s="92">
        <v>422210</v>
      </c>
      <c r="U14" s="92">
        <v>16</v>
      </c>
      <c r="V14" s="92">
        <v>3.79</v>
      </c>
      <c r="W14" s="92">
        <v>616528</v>
      </c>
      <c r="X14" s="92">
        <v>120</v>
      </c>
      <c r="Y14" s="92">
        <v>19.46</v>
      </c>
      <c r="Z14" s="92">
        <v>807889</v>
      </c>
      <c r="AA14" s="92">
        <v>194</v>
      </c>
      <c r="AB14" s="92">
        <v>24.01</v>
      </c>
      <c r="AC14" s="92">
        <v>942456</v>
      </c>
      <c r="AD14" s="92">
        <v>152</v>
      </c>
      <c r="AE14" s="92">
        <v>16.13</v>
      </c>
      <c r="AF14" s="92">
        <v>723802</v>
      </c>
      <c r="AG14" s="92">
        <v>252</v>
      </c>
      <c r="AH14" s="92">
        <v>34.82</v>
      </c>
      <c r="AI14" s="92">
        <v>320834</v>
      </c>
      <c r="AJ14" s="92">
        <v>269</v>
      </c>
      <c r="AK14" s="92">
        <v>83.84</v>
      </c>
      <c r="AL14" s="294"/>
      <c r="AM14" s="293"/>
      <c r="AN14" s="295" t="s">
        <v>677</v>
      </c>
    </row>
    <row r="15" spans="1:40" s="11" customFormat="1" ht="110.1" customHeight="1" thickTop="1" thickBot="1" x14ac:dyDescent="0.3">
      <c r="A15" s="281" t="s">
        <v>561</v>
      </c>
      <c r="B15" s="281" t="s">
        <v>562</v>
      </c>
      <c r="C15" s="282" t="s">
        <v>563</v>
      </c>
      <c r="D15" s="282" t="s">
        <v>146</v>
      </c>
      <c r="E15" s="282" t="s">
        <v>560</v>
      </c>
      <c r="F15" s="282" t="s">
        <v>111</v>
      </c>
      <c r="G15" s="283" t="s">
        <v>127</v>
      </c>
      <c r="H15" s="283" t="s">
        <v>596</v>
      </c>
      <c r="I15" s="282"/>
      <c r="J15" s="207"/>
      <c r="K15" s="277" t="s">
        <v>344</v>
      </c>
      <c r="L15" s="282"/>
      <c r="M15" s="282"/>
      <c r="N15" s="284"/>
      <c r="O15" s="285"/>
      <c r="P15" s="280" t="s">
        <v>677</v>
      </c>
      <c r="Q15" s="204"/>
      <c r="R15" s="280"/>
      <c r="S15" s="205" t="s">
        <v>677</v>
      </c>
      <c r="T15" s="204"/>
      <c r="U15" s="280"/>
      <c r="V15" s="286" t="s">
        <v>677</v>
      </c>
      <c r="W15" s="204"/>
      <c r="X15" s="280"/>
      <c r="Y15" s="286" t="s">
        <v>677</v>
      </c>
      <c r="Z15" s="204"/>
      <c r="AA15" s="280"/>
      <c r="AB15" s="286" t="s">
        <v>677</v>
      </c>
      <c r="AC15" s="204"/>
      <c r="AD15" s="280"/>
      <c r="AE15" s="286" t="s">
        <v>677</v>
      </c>
      <c r="AF15" s="204"/>
      <c r="AG15" s="280"/>
      <c r="AH15" s="286" t="s">
        <v>677</v>
      </c>
      <c r="AI15" s="204"/>
      <c r="AJ15" s="280"/>
      <c r="AK15" s="286" t="s">
        <v>677</v>
      </c>
      <c r="AL15" s="204"/>
      <c r="AM15" s="280"/>
      <c r="AN15" s="286" t="s">
        <v>677</v>
      </c>
    </row>
    <row r="16" spans="1:40" s="11" customFormat="1" ht="110.1" customHeight="1" thickTop="1" thickBot="1" x14ac:dyDescent="0.3">
      <c r="A16" s="282" t="s">
        <v>564</v>
      </c>
      <c r="B16" s="281" t="s">
        <v>565</v>
      </c>
      <c r="C16" s="282" t="s">
        <v>678</v>
      </c>
      <c r="D16" s="282" t="s">
        <v>146</v>
      </c>
      <c r="E16" s="282" t="s">
        <v>560</v>
      </c>
      <c r="F16" s="282" t="s">
        <v>127</v>
      </c>
      <c r="G16" s="283" t="s">
        <v>676</v>
      </c>
      <c r="H16" s="283" t="s">
        <v>595</v>
      </c>
      <c r="I16" s="282"/>
      <c r="J16" s="207"/>
      <c r="K16" s="277" t="s">
        <v>344</v>
      </c>
      <c r="L16" s="278" t="s">
        <v>596</v>
      </c>
      <c r="M16" s="279" t="s">
        <v>714</v>
      </c>
      <c r="N16" s="92">
        <v>350605</v>
      </c>
      <c r="O16" s="92">
        <v>142923</v>
      </c>
      <c r="P16" s="338">
        <v>0.40760000000000002</v>
      </c>
      <c r="Q16" s="92">
        <v>9971</v>
      </c>
      <c r="R16" s="92">
        <v>92</v>
      </c>
      <c r="S16" s="338">
        <v>9.1999999999999998E-3</v>
      </c>
      <c r="T16" s="92">
        <v>38131</v>
      </c>
      <c r="U16" s="92">
        <v>9333</v>
      </c>
      <c r="V16" s="338">
        <v>0.24479999999999999</v>
      </c>
      <c r="W16" s="92">
        <v>55291</v>
      </c>
      <c r="X16" s="92">
        <v>25491</v>
      </c>
      <c r="Y16" s="338">
        <v>0.46100000000000002</v>
      </c>
      <c r="Z16" s="92">
        <v>70935</v>
      </c>
      <c r="AA16" s="92">
        <v>37920</v>
      </c>
      <c r="AB16" s="338">
        <v>0.53400000000000003</v>
      </c>
      <c r="AC16" s="92">
        <v>82831</v>
      </c>
      <c r="AD16" s="92">
        <v>40304</v>
      </c>
      <c r="AE16" s="338">
        <v>0.48699999999999999</v>
      </c>
      <c r="AF16" s="92">
        <v>65014</v>
      </c>
      <c r="AG16" s="92">
        <v>24555</v>
      </c>
      <c r="AH16" s="338">
        <v>0.37769999999999998</v>
      </c>
      <c r="AI16" s="92">
        <v>28432</v>
      </c>
      <c r="AJ16" s="92">
        <v>5228</v>
      </c>
      <c r="AK16" s="338">
        <v>0.18390000000000001</v>
      </c>
      <c r="AL16" s="294"/>
      <c r="AM16" s="293"/>
      <c r="AN16" s="295" t="s">
        <v>677</v>
      </c>
    </row>
    <row r="17" spans="1:40" s="11" customFormat="1" ht="110.1" customHeight="1" thickTop="1" thickBot="1" x14ac:dyDescent="0.3">
      <c r="A17" s="404" t="s">
        <v>566</v>
      </c>
      <c r="B17" s="410" t="s">
        <v>679</v>
      </c>
      <c r="C17" s="282" t="s">
        <v>680</v>
      </c>
      <c r="D17" s="404" t="s">
        <v>146</v>
      </c>
      <c r="E17" s="404" t="s">
        <v>560</v>
      </c>
      <c r="F17" s="404" t="s">
        <v>127</v>
      </c>
      <c r="G17" s="404" t="s">
        <v>676</v>
      </c>
      <c r="H17" s="313" t="s">
        <v>595</v>
      </c>
      <c r="I17" s="207"/>
      <c r="J17" s="207"/>
      <c r="K17" s="277"/>
      <c r="L17" s="282"/>
      <c r="M17" s="279"/>
      <c r="N17" s="284" t="s">
        <v>677</v>
      </c>
      <c r="O17" s="280"/>
      <c r="P17" s="280" t="s">
        <v>677</v>
      </c>
      <c r="Q17" s="204"/>
      <c r="R17" s="280"/>
      <c r="S17" s="205" t="s">
        <v>677</v>
      </c>
      <c r="T17" s="204"/>
      <c r="U17" s="280"/>
      <c r="V17" s="287" t="s">
        <v>677</v>
      </c>
      <c r="W17" s="204"/>
      <c r="X17" s="280"/>
      <c r="Y17" s="287" t="s">
        <v>677</v>
      </c>
      <c r="Z17" s="204"/>
      <c r="AA17" s="280"/>
      <c r="AB17" s="287" t="s">
        <v>677</v>
      </c>
      <c r="AC17" s="204"/>
      <c r="AD17" s="280"/>
      <c r="AE17" s="287" t="s">
        <v>677</v>
      </c>
      <c r="AF17" s="204"/>
      <c r="AG17" s="280"/>
      <c r="AH17" s="287" t="s">
        <v>677</v>
      </c>
      <c r="AI17" s="204"/>
      <c r="AJ17" s="280"/>
      <c r="AK17" s="287" t="s">
        <v>677</v>
      </c>
      <c r="AL17" s="204"/>
      <c r="AM17" s="280"/>
      <c r="AN17" s="287" t="s">
        <v>677</v>
      </c>
    </row>
    <row r="18" spans="1:40" s="11" customFormat="1" ht="109.5" customHeight="1" thickTop="1" thickBot="1" x14ac:dyDescent="0.3">
      <c r="A18" s="405"/>
      <c r="B18" s="411"/>
      <c r="C18" s="282" t="s">
        <v>681</v>
      </c>
      <c r="D18" s="405"/>
      <c r="E18" s="405"/>
      <c r="F18" s="405"/>
      <c r="G18" s="405"/>
      <c r="H18" s="314" t="str">
        <f>IF(H17="","",H17)</f>
        <v>Y</v>
      </c>
      <c r="I18" s="207"/>
      <c r="J18" s="207"/>
      <c r="K18" s="277"/>
      <c r="L18" s="278" t="s">
        <v>596</v>
      </c>
      <c r="M18" s="282"/>
      <c r="N18" s="292">
        <v>262283</v>
      </c>
      <c r="O18" s="339">
        <v>53367</v>
      </c>
      <c r="P18" s="293">
        <f>O18/N18</f>
        <v>0.203471059885696</v>
      </c>
      <c r="Q18" s="292">
        <v>0</v>
      </c>
      <c r="R18" s="293">
        <v>0</v>
      </c>
      <c r="S18" s="293">
        <v>0</v>
      </c>
      <c r="T18" s="292">
        <v>28963</v>
      </c>
      <c r="U18" s="293">
        <v>3996</v>
      </c>
      <c r="V18" s="293">
        <f>U18/T18</f>
        <v>0.1379691330317992</v>
      </c>
      <c r="W18" s="294">
        <v>41366</v>
      </c>
      <c r="X18" s="293">
        <v>12180</v>
      </c>
      <c r="Y18" s="293">
        <f>X18/W18</f>
        <v>0.2944447130493642</v>
      </c>
      <c r="Z18" s="294">
        <v>56080</v>
      </c>
      <c r="AA18" s="293">
        <v>15494</v>
      </c>
      <c r="AB18" s="293">
        <f>AA18/Z18</f>
        <v>0.27628388017118405</v>
      </c>
      <c r="AC18" s="294">
        <v>65695</v>
      </c>
      <c r="AD18" s="293">
        <v>14211</v>
      </c>
      <c r="AE18" s="293">
        <f>AD18/AC18</f>
        <v>0.21631783240733693</v>
      </c>
      <c r="AF18" s="294">
        <v>49922</v>
      </c>
      <c r="AG18" s="293">
        <v>6633</v>
      </c>
      <c r="AH18" s="293">
        <f>AG18/AF18</f>
        <v>0.13286727294579545</v>
      </c>
      <c r="AI18" s="294">
        <v>20257</v>
      </c>
      <c r="AJ18" s="293">
        <v>853</v>
      </c>
      <c r="AK18" s="293">
        <f>AJ18/AI18</f>
        <v>4.2108900626943772E-2</v>
      </c>
      <c r="AL18" s="294"/>
      <c r="AM18" s="293"/>
      <c r="AN18" s="295"/>
    </row>
    <row r="19" spans="1:40" s="11" customFormat="1" ht="110.1" customHeight="1" thickTop="1" thickBot="1" x14ac:dyDescent="0.3">
      <c r="A19" s="405"/>
      <c r="B19" s="411"/>
      <c r="C19" s="282" t="s">
        <v>682</v>
      </c>
      <c r="D19" s="405"/>
      <c r="E19" s="405"/>
      <c r="F19" s="405"/>
      <c r="G19" s="405"/>
      <c r="H19" s="306" t="str">
        <f>IF(H18="","",H18)</f>
        <v>Y</v>
      </c>
      <c r="I19" s="207"/>
      <c r="J19" s="207"/>
      <c r="K19" s="277"/>
      <c r="L19" s="278" t="s">
        <v>596</v>
      </c>
      <c r="M19" s="282"/>
      <c r="N19" s="292">
        <v>262283</v>
      </c>
      <c r="O19" s="339">
        <v>50608</v>
      </c>
      <c r="P19" s="293">
        <f>O19/N19</f>
        <v>0.19295188784633391</v>
      </c>
      <c r="Q19" s="292">
        <v>0</v>
      </c>
      <c r="R19" s="293">
        <v>0</v>
      </c>
      <c r="S19" s="293">
        <v>0</v>
      </c>
      <c r="T19" s="292">
        <v>28963</v>
      </c>
      <c r="U19" s="293">
        <v>2950</v>
      </c>
      <c r="V19" s="293">
        <f>U19/T19</f>
        <v>0.10185408970065256</v>
      </c>
      <c r="W19" s="294">
        <v>41366</v>
      </c>
      <c r="X19" s="293">
        <v>11061</v>
      </c>
      <c r="Y19" s="293">
        <f>X19/W19</f>
        <v>0.2673935115795581</v>
      </c>
      <c r="Z19" s="294">
        <v>56080</v>
      </c>
      <c r="AA19" s="293">
        <v>15058</v>
      </c>
      <c r="AB19" s="293">
        <f>AA19/Z19</f>
        <v>0.26850927246790302</v>
      </c>
      <c r="AC19" s="294">
        <v>65695</v>
      </c>
      <c r="AD19" s="293">
        <v>14083</v>
      </c>
      <c r="AE19" s="293">
        <f>AD19/AC19</f>
        <v>0.21436943450795343</v>
      </c>
      <c r="AF19" s="294">
        <v>49922</v>
      </c>
      <c r="AG19" s="293">
        <v>6608</v>
      </c>
      <c r="AH19" s="293">
        <f>AG19/AF19</f>
        <v>0.13236649172709428</v>
      </c>
      <c r="AI19" s="294">
        <v>20257</v>
      </c>
      <c r="AJ19" s="293">
        <v>848</v>
      </c>
      <c r="AK19" s="293">
        <f>AJ19/AI19</f>
        <v>4.1862072370044925E-2</v>
      </c>
      <c r="AL19" s="296"/>
      <c r="AM19" s="293"/>
      <c r="AN19" s="295"/>
    </row>
    <row r="20" spans="1:40" s="11" customFormat="1" ht="109.5" customHeight="1" thickTop="1" thickBot="1" x14ac:dyDescent="0.3">
      <c r="A20" s="406"/>
      <c r="B20" s="412"/>
      <c r="C20" s="282" t="s">
        <v>683</v>
      </c>
      <c r="D20" s="406"/>
      <c r="E20" s="406"/>
      <c r="F20" s="406"/>
      <c r="G20" s="406"/>
      <c r="H20" s="307" t="str">
        <f>IF(H19="","",H19)</f>
        <v>Y</v>
      </c>
      <c r="I20" s="207"/>
      <c r="J20" s="207"/>
      <c r="K20" s="277"/>
      <c r="L20" s="278" t="s">
        <v>596</v>
      </c>
      <c r="M20" s="282"/>
      <c r="N20" s="292">
        <v>262283</v>
      </c>
      <c r="O20" s="339">
        <v>416</v>
      </c>
      <c r="P20" s="293">
        <f>O20/N20</f>
        <v>1.5860730584902566E-3</v>
      </c>
      <c r="Q20" s="292">
        <v>0</v>
      </c>
      <c r="R20" s="293">
        <v>0</v>
      </c>
      <c r="S20" s="293">
        <v>0</v>
      </c>
      <c r="T20" s="292">
        <v>28963</v>
      </c>
      <c r="U20" s="293">
        <v>383</v>
      </c>
      <c r="V20" s="293">
        <f>U20/T20</f>
        <v>1.3223768256050823E-2</v>
      </c>
      <c r="W20" s="294">
        <v>41366</v>
      </c>
      <c r="X20" s="293">
        <v>32</v>
      </c>
      <c r="Y20" s="340">
        <f>1/56080</f>
        <v>1.7831669044222539E-5</v>
      </c>
      <c r="Z20" s="294">
        <v>56080</v>
      </c>
      <c r="AA20" s="293">
        <v>1</v>
      </c>
      <c r="AB20" s="293">
        <f>AA20/Z20</f>
        <v>1.7831669044222539E-5</v>
      </c>
      <c r="AC20" s="294">
        <v>65695</v>
      </c>
      <c r="AD20" s="293">
        <v>0</v>
      </c>
      <c r="AE20" s="293">
        <f>AD20/AC20</f>
        <v>0</v>
      </c>
      <c r="AF20" s="294">
        <v>49922</v>
      </c>
      <c r="AG20" s="293">
        <v>0</v>
      </c>
      <c r="AH20" s="293">
        <f>AG20/AF20</f>
        <v>0</v>
      </c>
      <c r="AI20" s="294">
        <v>20257</v>
      </c>
      <c r="AJ20" s="293">
        <v>0</v>
      </c>
      <c r="AK20" s="293">
        <f>AJ20/AI20</f>
        <v>0</v>
      </c>
      <c r="AL20" s="294"/>
      <c r="AM20" s="293"/>
      <c r="AN20" s="295"/>
    </row>
    <row r="21" spans="1:40" s="11" customFormat="1" ht="109.5" customHeight="1" thickTop="1" thickBot="1" x14ac:dyDescent="0.3">
      <c r="A21" s="404" t="s">
        <v>567</v>
      </c>
      <c r="B21" s="407" t="s">
        <v>568</v>
      </c>
      <c r="C21" s="282" t="s">
        <v>684</v>
      </c>
      <c r="D21" s="407" t="s">
        <v>146</v>
      </c>
      <c r="E21" s="407" t="s">
        <v>560</v>
      </c>
      <c r="F21" s="407" t="s">
        <v>127</v>
      </c>
      <c r="G21" s="404" t="s">
        <v>676</v>
      </c>
      <c r="H21" s="313" t="s">
        <v>595</v>
      </c>
      <c r="I21" s="207"/>
      <c r="J21" s="207"/>
      <c r="K21" s="277"/>
      <c r="L21" s="278" t="s">
        <v>596</v>
      </c>
      <c r="M21" s="279" t="s">
        <v>714</v>
      </c>
      <c r="N21" s="284" t="s">
        <v>677</v>
      </c>
      <c r="O21" s="280"/>
      <c r="P21" s="280" t="s">
        <v>677</v>
      </c>
      <c r="Q21" s="204"/>
      <c r="R21" s="280"/>
      <c r="S21" s="205" t="s">
        <v>677</v>
      </c>
      <c r="T21" s="204"/>
      <c r="U21" s="280"/>
      <c r="V21" s="287" t="s">
        <v>677</v>
      </c>
      <c r="W21" s="204"/>
      <c r="X21" s="280"/>
      <c r="Y21" s="287" t="s">
        <v>677</v>
      </c>
      <c r="Z21" s="204"/>
      <c r="AA21" s="280"/>
      <c r="AB21" s="287" t="s">
        <v>677</v>
      </c>
      <c r="AC21" s="204"/>
      <c r="AD21" s="280"/>
      <c r="AE21" s="287" t="s">
        <v>677</v>
      </c>
      <c r="AF21" s="204"/>
      <c r="AG21" s="280"/>
      <c r="AH21" s="287" t="s">
        <v>677</v>
      </c>
      <c r="AI21" s="204"/>
      <c r="AJ21" s="280"/>
      <c r="AK21" s="287" t="s">
        <v>677</v>
      </c>
      <c r="AL21" s="204"/>
      <c r="AM21" s="280"/>
      <c r="AN21" s="287" t="s">
        <v>677</v>
      </c>
    </row>
    <row r="22" spans="1:40" s="11" customFormat="1" ht="109.5" customHeight="1" thickTop="1" thickBot="1" x14ac:dyDescent="0.3">
      <c r="A22" s="405"/>
      <c r="B22" s="408"/>
      <c r="C22" s="282" t="s">
        <v>685</v>
      </c>
      <c r="D22" s="408"/>
      <c r="E22" s="408"/>
      <c r="F22" s="408"/>
      <c r="G22" s="405"/>
      <c r="H22" s="314" t="str">
        <f t="shared" ref="H22:H23" si="0">IF(H21="","",H21)</f>
        <v>Y</v>
      </c>
      <c r="I22" s="207"/>
      <c r="J22" s="207"/>
      <c r="K22" s="277"/>
      <c r="L22" s="144"/>
      <c r="M22" s="282"/>
      <c r="N22" s="292">
        <v>502</v>
      </c>
      <c r="O22" s="339">
        <v>258</v>
      </c>
      <c r="P22" s="293">
        <f>O22/N22</f>
        <v>0.51394422310756971</v>
      </c>
      <c r="Q22" s="204"/>
      <c r="R22" s="280"/>
      <c r="S22" s="205"/>
      <c r="T22" s="204"/>
      <c r="U22" s="280"/>
      <c r="V22" s="287"/>
      <c r="W22" s="204"/>
      <c r="X22" s="280"/>
      <c r="Y22" s="287"/>
      <c r="Z22" s="204"/>
      <c r="AA22" s="280"/>
      <c r="AB22" s="287"/>
      <c r="AC22" s="204"/>
      <c r="AD22" s="280"/>
      <c r="AE22" s="287"/>
      <c r="AF22" s="204"/>
      <c r="AG22" s="280"/>
      <c r="AH22" s="287"/>
      <c r="AI22" s="204"/>
      <c r="AJ22" s="280"/>
      <c r="AK22" s="287"/>
      <c r="AL22" s="296"/>
      <c r="AM22" s="293"/>
      <c r="AN22" s="295"/>
    </row>
    <row r="23" spans="1:40" s="11" customFormat="1" ht="109.5" customHeight="1" thickTop="1" thickBot="1" x14ac:dyDescent="0.3">
      <c r="A23" s="406"/>
      <c r="B23" s="409"/>
      <c r="C23" s="282" t="s">
        <v>686</v>
      </c>
      <c r="D23" s="409"/>
      <c r="E23" s="409"/>
      <c r="F23" s="409"/>
      <c r="G23" s="406"/>
      <c r="H23" s="306" t="str">
        <f t="shared" si="0"/>
        <v>Y</v>
      </c>
      <c r="I23" s="207"/>
      <c r="J23" s="207"/>
      <c r="K23" s="277"/>
      <c r="L23" s="144"/>
      <c r="M23" s="282"/>
      <c r="N23" s="292">
        <v>502</v>
      </c>
      <c r="O23" s="339">
        <v>189</v>
      </c>
      <c r="P23" s="293">
        <f>O23/N23</f>
        <v>0.37649402390438247</v>
      </c>
      <c r="Q23" s="204"/>
      <c r="R23" s="280"/>
      <c r="S23" s="205"/>
      <c r="T23" s="204"/>
      <c r="U23" s="280"/>
      <c r="V23" s="286"/>
      <c r="W23" s="204"/>
      <c r="X23" s="280"/>
      <c r="Y23" s="286"/>
      <c r="Z23" s="204"/>
      <c r="AA23" s="280"/>
      <c r="AB23" s="286"/>
      <c r="AC23" s="204"/>
      <c r="AD23" s="280"/>
      <c r="AE23" s="286"/>
      <c r="AF23" s="204"/>
      <c r="AG23" s="280"/>
      <c r="AH23" s="286"/>
      <c r="AI23" s="204"/>
      <c r="AJ23" s="280"/>
      <c r="AK23" s="286"/>
      <c r="AL23" s="296"/>
      <c r="AM23" s="293"/>
      <c r="AN23" s="295"/>
    </row>
    <row r="24" spans="1:40" s="11" customFormat="1" ht="109.5" customHeight="1" thickTop="1" thickBot="1" x14ac:dyDescent="0.3">
      <c r="A24" s="282" t="s">
        <v>569</v>
      </c>
      <c r="B24" s="281" t="s">
        <v>50</v>
      </c>
      <c r="C24" s="282" t="s">
        <v>570</v>
      </c>
      <c r="D24" s="282" t="s">
        <v>144</v>
      </c>
      <c r="E24" s="282" t="s">
        <v>0</v>
      </c>
      <c r="F24" s="282" t="s">
        <v>110</v>
      </c>
      <c r="G24" s="283" t="s">
        <v>122</v>
      </c>
      <c r="H24" s="283" t="s">
        <v>595</v>
      </c>
      <c r="I24" s="282" t="s">
        <v>596</v>
      </c>
      <c r="J24" s="207" t="s">
        <v>632</v>
      </c>
      <c r="K24" s="277" t="s">
        <v>344</v>
      </c>
      <c r="L24" s="278" t="s">
        <v>596</v>
      </c>
      <c r="M24" s="282" t="s">
        <v>713</v>
      </c>
      <c r="N24" s="204"/>
      <c r="O24" s="293">
        <v>68</v>
      </c>
      <c r="P24" s="205"/>
      <c r="Q24" s="204"/>
      <c r="R24" s="280"/>
      <c r="S24" s="205"/>
      <c r="T24" s="204"/>
      <c r="U24" s="280"/>
      <c r="V24" s="205"/>
      <c r="W24" s="204"/>
      <c r="X24" s="280"/>
      <c r="Y24" s="205"/>
      <c r="Z24" s="204"/>
      <c r="AA24" s="280"/>
      <c r="AB24" s="205"/>
      <c r="AC24" s="204"/>
      <c r="AD24" s="280"/>
      <c r="AE24" s="205"/>
      <c r="AF24" s="204"/>
      <c r="AG24" s="280"/>
      <c r="AH24" s="205"/>
      <c r="AI24" s="204"/>
      <c r="AJ24" s="280"/>
      <c r="AK24" s="205"/>
      <c r="AL24" s="204"/>
      <c r="AM24" s="293"/>
      <c r="AN24" s="205"/>
    </row>
    <row r="25" spans="1:40" s="11" customFormat="1" ht="109.5" customHeight="1" thickTop="1" thickBot="1" x14ac:dyDescent="0.3">
      <c r="A25" s="282" t="s">
        <v>571</v>
      </c>
      <c r="B25" s="281" t="s">
        <v>51</v>
      </c>
      <c r="C25" s="282" t="s">
        <v>572</v>
      </c>
      <c r="D25" s="282" t="s">
        <v>144</v>
      </c>
      <c r="E25" s="282" t="s">
        <v>0</v>
      </c>
      <c r="F25" s="282" t="s">
        <v>110</v>
      </c>
      <c r="G25" s="283" t="s">
        <v>122</v>
      </c>
      <c r="H25" s="283" t="s">
        <v>595</v>
      </c>
      <c r="I25" s="282" t="s">
        <v>596</v>
      </c>
      <c r="J25" s="207" t="s">
        <v>633</v>
      </c>
      <c r="K25" s="277" t="s">
        <v>344</v>
      </c>
      <c r="L25" s="278" t="s">
        <v>596</v>
      </c>
      <c r="M25" s="282" t="s">
        <v>713</v>
      </c>
      <c r="N25" s="204"/>
      <c r="O25" s="293">
        <v>11</v>
      </c>
      <c r="P25" s="205"/>
      <c r="Q25" s="204"/>
      <c r="R25" s="280"/>
      <c r="S25" s="205"/>
      <c r="T25" s="204"/>
      <c r="U25" s="280"/>
      <c r="V25" s="205"/>
      <c r="W25" s="204"/>
      <c r="X25" s="280"/>
      <c r="Y25" s="205"/>
      <c r="Z25" s="204"/>
      <c r="AA25" s="280"/>
      <c r="AB25" s="205"/>
      <c r="AC25" s="204"/>
      <c r="AD25" s="280"/>
      <c r="AE25" s="205"/>
      <c r="AF25" s="204"/>
      <c r="AG25" s="280"/>
      <c r="AH25" s="205"/>
      <c r="AI25" s="204"/>
      <c r="AJ25" s="280"/>
      <c r="AK25" s="205"/>
      <c r="AL25" s="204"/>
      <c r="AM25" s="293"/>
      <c r="AN25" s="205"/>
    </row>
    <row r="26" spans="1:40" s="11" customFormat="1" ht="109.5" customHeight="1" thickTop="1" thickBot="1" x14ac:dyDescent="0.3">
      <c r="A26" s="282" t="s">
        <v>573</v>
      </c>
      <c r="B26" s="281" t="s">
        <v>85</v>
      </c>
      <c r="C26" s="282" t="s">
        <v>574</v>
      </c>
      <c r="D26" s="282" t="s">
        <v>144</v>
      </c>
      <c r="E26" s="282" t="s">
        <v>0</v>
      </c>
      <c r="F26" s="282" t="s">
        <v>110</v>
      </c>
      <c r="G26" s="283" t="s">
        <v>122</v>
      </c>
      <c r="H26" s="283" t="s">
        <v>595</v>
      </c>
      <c r="I26" s="282" t="s">
        <v>596</v>
      </c>
      <c r="J26" s="207" t="s">
        <v>634</v>
      </c>
      <c r="K26" s="277" t="s">
        <v>344</v>
      </c>
      <c r="L26" s="278" t="s">
        <v>596</v>
      </c>
      <c r="M26" s="282" t="s">
        <v>713</v>
      </c>
      <c r="N26" s="204"/>
      <c r="O26" s="293">
        <v>569</v>
      </c>
      <c r="P26" s="205"/>
      <c r="Q26" s="204"/>
      <c r="R26" s="280"/>
      <c r="S26" s="205"/>
      <c r="T26" s="204"/>
      <c r="U26" s="280"/>
      <c r="V26" s="205"/>
      <c r="W26" s="204"/>
      <c r="X26" s="280"/>
      <c r="Y26" s="205"/>
      <c r="Z26" s="204"/>
      <c r="AA26" s="280"/>
      <c r="AB26" s="205"/>
      <c r="AC26" s="204"/>
      <c r="AD26" s="280"/>
      <c r="AE26" s="205"/>
      <c r="AF26" s="204"/>
      <c r="AG26" s="280"/>
      <c r="AH26" s="205"/>
      <c r="AI26" s="204"/>
      <c r="AJ26" s="280"/>
      <c r="AK26" s="205"/>
      <c r="AL26" s="204"/>
      <c r="AM26" s="293"/>
      <c r="AN26" s="205"/>
    </row>
    <row r="27" spans="1:40" s="11" customFormat="1" ht="109.5" customHeight="1" thickTop="1" thickBot="1" x14ac:dyDescent="0.3">
      <c r="A27" s="282" t="s">
        <v>575</v>
      </c>
      <c r="B27" s="281" t="s">
        <v>55</v>
      </c>
      <c r="C27" s="282" t="s">
        <v>576</v>
      </c>
      <c r="D27" s="282" t="s">
        <v>145</v>
      </c>
      <c r="E27" s="282" t="s">
        <v>62</v>
      </c>
      <c r="F27" s="282" t="s">
        <v>111</v>
      </c>
      <c r="G27" s="283" t="s">
        <v>122</v>
      </c>
      <c r="H27" s="283" t="s">
        <v>595</v>
      </c>
      <c r="I27" s="282" t="s">
        <v>596</v>
      </c>
      <c r="J27" s="207" t="s">
        <v>635</v>
      </c>
      <c r="K27" s="277" t="s">
        <v>344</v>
      </c>
      <c r="L27" s="278" t="s">
        <v>596</v>
      </c>
      <c r="M27" s="282" t="s">
        <v>718</v>
      </c>
      <c r="N27" s="204"/>
      <c r="O27" s="293">
        <v>1097</v>
      </c>
      <c r="P27" s="205"/>
      <c r="Q27" s="204"/>
      <c r="R27" s="280"/>
      <c r="S27" s="205"/>
      <c r="T27" s="204"/>
      <c r="U27" s="280"/>
      <c r="V27" s="205"/>
      <c r="W27" s="204"/>
      <c r="X27" s="280"/>
      <c r="Y27" s="205"/>
      <c r="Z27" s="204"/>
      <c r="AA27" s="280"/>
      <c r="AB27" s="205"/>
      <c r="AC27" s="204"/>
      <c r="AD27" s="280"/>
      <c r="AE27" s="205"/>
      <c r="AF27" s="204"/>
      <c r="AG27" s="280"/>
      <c r="AH27" s="205"/>
      <c r="AI27" s="204"/>
      <c r="AJ27" s="280"/>
      <c r="AK27" s="205"/>
      <c r="AL27" s="204"/>
      <c r="AM27" s="293"/>
      <c r="AN27" s="205"/>
    </row>
    <row r="28" spans="1:40" s="11" customFormat="1" ht="109.5" customHeight="1" thickTop="1" thickBot="1" x14ac:dyDescent="0.3">
      <c r="A28" s="282" t="s">
        <v>577</v>
      </c>
      <c r="B28" s="281" t="s">
        <v>56</v>
      </c>
      <c r="C28" s="282" t="s">
        <v>578</v>
      </c>
      <c r="D28" s="282" t="s">
        <v>145</v>
      </c>
      <c r="E28" s="282" t="s">
        <v>63</v>
      </c>
      <c r="F28" s="282" t="s">
        <v>111</v>
      </c>
      <c r="G28" s="283" t="s">
        <v>122</v>
      </c>
      <c r="H28" s="283" t="s">
        <v>595</v>
      </c>
      <c r="I28" s="282" t="s">
        <v>596</v>
      </c>
      <c r="J28" s="288" t="s">
        <v>636</v>
      </c>
      <c r="K28" s="277" t="s">
        <v>344</v>
      </c>
      <c r="L28" s="278" t="s">
        <v>596</v>
      </c>
      <c r="M28" s="282" t="s">
        <v>718</v>
      </c>
      <c r="N28" s="234" t="s">
        <v>344</v>
      </c>
      <c r="O28" s="293">
        <v>387</v>
      </c>
      <c r="P28" s="235" t="s">
        <v>344</v>
      </c>
      <c r="Q28" s="234" t="s">
        <v>344</v>
      </c>
      <c r="R28" s="280"/>
      <c r="S28" s="235" t="s">
        <v>344</v>
      </c>
      <c r="T28" s="204" t="s">
        <v>344</v>
      </c>
      <c r="U28" s="280"/>
      <c r="V28" s="205" t="s">
        <v>344</v>
      </c>
      <c r="W28" s="204" t="s">
        <v>344</v>
      </c>
      <c r="X28" s="280"/>
      <c r="Y28" s="205" t="s">
        <v>344</v>
      </c>
      <c r="Z28" s="204" t="s">
        <v>344</v>
      </c>
      <c r="AA28" s="280"/>
      <c r="AB28" s="205" t="s">
        <v>344</v>
      </c>
      <c r="AC28" s="204" t="s">
        <v>344</v>
      </c>
      <c r="AD28" s="280"/>
      <c r="AE28" s="205" t="s">
        <v>344</v>
      </c>
      <c r="AF28" s="204" t="s">
        <v>344</v>
      </c>
      <c r="AG28" s="280"/>
      <c r="AH28" s="205" t="s">
        <v>344</v>
      </c>
      <c r="AI28" s="204" t="s">
        <v>344</v>
      </c>
      <c r="AJ28" s="280"/>
      <c r="AK28" s="205" t="s">
        <v>344</v>
      </c>
      <c r="AL28" s="204" t="s">
        <v>344</v>
      </c>
      <c r="AM28" s="293"/>
      <c r="AN28" s="235" t="s">
        <v>344</v>
      </c>
    </row>
    <row r="29" spans="1:40" s="11" customFormat="1" ht="109.5" customHeight="1" thickTop="1" thickBot="1" x14ac:dyDescent="0.3">
      <c r="A29" s="282" t="s">
        <v>579</v>
      </c>
      <c r="B29" s="281" t="s">
        <v>57</v>
      </c>
      <c r="C29" s="282" t="s">
        <v>580</v>
      </c>
      <c r="D29" s="282" t="s">
        <v>145</v>
      </c>
      <c r="E29" s="282" t="s">
        <v>62</v>
      </c>
      <c r="F29" s="282" t="s">
        <v>111</v>
      </c>
      <c r="G29" s="283" t="s">
        <v>122</v>
      </c>
      <c r="H29" s="283" t="s">
        <v>595</v>
      </c>
      <c r="I29" s="282" t="s">
        <v>596</v>
      </c>
      <c r="J29" s="237" t="s">
        <v>637</v>
      </c>
      <c r="K29" s="277" t="s">
        <v>344</v>
      </c>
      <c r="L29" s="278" t="s">
        <v>596</v>
      </c>
      <c r="M29" s="282" t="s">
        <v>718</v>
      </c>
      <c r="N29" s="289"/>
      <c r="O29" s="293">
        <v>920</v>
      </c>
      <c r="P29" s="236"/>
      <c r="Q29" s="234"/>
      <c r="R29" s="280"/>
      <c r="S29" s="235"/>
      <c r="T29" s="204"/>
      <c r="U29" s="280"/>
      <c r="V29" s="205"/>
      <c r="W29" s="204"/>
      <c r="X29" s="280"/>
      <c r="Y29" s="205"/>
      <c r="Z29" s="204"/>
      <c r="AA29" s="280"/>
      <c r="AB29" s="205"/>
      <c r="AC29" s="204"/>
      <c r="AD29" s="280"/>
      <c r="AE29" s="205"/>
      <c r="AF29" s="204"/>
      <c r="AG29" s="280"/>
      <c r="AH29" s="205"/>
      <c r="AI29" s="204"/>
      <c r="AJ29" s="280"/>
      <c r="AK29" s="205"/>
      <c r="AL29" s="204"/>
      <c r="AM29" s="293"/>
      <c r="AN29" s="236"/>
    </row>
    <row r="30" spans="1:40" s="11" customFormat="1" ht="109.5" customHeight="1" thickTop="1" thickBot="1" x14ac:dyDescent="0.3">
      <c r="A30" s="282" t="s">
        <v>581</v>
      </c>
      <c r="B30" s="281" t="s">
        <v>58</v>
      </c>
      <c r="C30" s="282" t="s">
        <v>582</v>
      </c>
      <c r="D30" s="282" t="s">
        <v>145</v>
      </c>
      <c r="E30" s="282" t="s">
        <v>63</v>
      </c>
      <c r="F30" s="282" t="s">
        <v>111</v>
      </c>
      <c r="G30" s="283" t="s">
        <v>122</v>
      </c>
      <c r="H30" s="283" t="s">
        <v>595</v>
      </c>
      <c r="I30" s="282" t="s">
        <v>596</v>
      </c>
      <c r="J30" s="16" t="s">
        <v>638</v>
      </c>
      <c r="K30" s="277" t="s">
        <v>344</v>
      </c>
      <c r="L30" s="278" t="s">
        <v>596</v>
      </c>
      <c r="M30" s="282" t="s">
        <v>718</v>
      </c>
      <c r="N30" s="290"/>
      <c r="O30" s="293">
        <v>246</v>
      </c>
      <c r="P30" s="291"/>
      <c r="Q30" s="234"/>
      <c r="R30" s="280"/>
      <c r="S30" s="235"/>
      <c r="T30" s="204"/>
      <c r="U30" s="280"/>
      <c r="V30" s="205"/>
      <c r="W30" s="204"/>
      <c r="X30" s="280"/>
      <c r="Y30" s="205"/>
      <c r="Z30" s="204"/>
      <c r="AA30" s="280"/>
      <c r="AB30" s="205"/>
      <c r="AC30" s="204"/>
      <c r="AD30" s="280"/>
      <c r="AE30" s="205"/>
      <c r="AF30" s="204"/>
      <c r="AG30" s="280"/>
      <c r="AH30" s="205"/>
      <c r="AI30" s="204"/>
      <c r="AJ30" s="280"/>
      <c r="AK30" s="205"/>
      <c r="AL30" s="204"/>
      <c r="AM30" s="293"/>
      <c r="AN30" s="291"/>
    </row>
    <row r="31" spans="1:40" s="1" customFormat="1" x14ac:dyDescent="0.25">
      <c r="A31" s="134" t="s">
        <v>295</v>
      </c>
      <c r="B31" s="74" t="s">
        <v>295</v>
      </c>
      <c r="C31" s="74" t="s">
        <v>295</v>
      </c>
      <c r="D31" s="74" t="s">
        <v>295</v>
      </c>
      <c r="E31" s="74" t="s">
        <v>295</v>
      </c>
      <c r="F31" s="74" t="s">
        <v>295</v>
      </c>
      <c r="G31" s="74" t="s">
        <v>295</v>
      </c>
      <c r="H31" s="74" t="s">
        <v>295</v>
      </c>
      <c r="I31" s="74" t="s">
        <v>295</v>
      </c>
      <c r="J31" s="74" t="s">
        <v>295</v>
      </c>
      <c r="K31" s="74" t="s">
        <v>295</v>
      </c>
      <c r="L31" s="74" t="s">
        <v>295</v>
      </c>
      <c r="M31" s="74" t="s">
        <v>295</v>
      </c>
      <c r="N31" s="74" t="s">
        <v>295</v>
      </c>
      <c r="O31" s="74" t="s">
        <v>295</v>
      </c>
      <c r="P31" s="74" t="s">
        <v>295</v>
      </c>
      <c r="Q31" s="74" t="s">
        <v>295</v>
      </c>
      <c r="R31" s="74" t="s">
        <v>295</v>
      </c>
      <c r="S31" s="74" t="s">
        <v>295</v>
      </c>
      <c r="T31" s="74" t="s">
        <v>295</v>
      </c>
      <c r="U31" s="74" t="s">
        <v>295</v>
      </c>
      <c r="V31" s="74" t="s">
        <v>295</v>
      </c>
      <c r="W31" s="74" t="s">
        <v>295</v>
      </c>
      <c r="X31" s="74" t="s">
        <v>295</v>
      </c>
      <c r="Y31" s="74" t="s">
        <v>295</v>
      </c>
      <c r="Z31" s="74" t="s">
        <v>295</v>
      </c>
      <c r="AA31" s="74" t="s">
        <v>295</v>
      </c>
      <c r="AB31" s="74" t="s">
        <v>295</v>
      </c>
      <c r="AC31" s="74" t="s">
        <v>295</v>
      </c>
      <c r="AD31" s="74" t="s">
        <v>295</v>
      </c>
      <c r="AE31" s="74" t="s">
        <v>295</v>
      </c>
      <c r="AF31" s="74" t="s">
        <v>295</v>
      </c>
      <c r="AG31" s="74" t="s">
        <v>295</v>
      </c>
      <c r="AH31" s="74" t="s">
        <v>295</v>
      </c>
      <c r="AI31" s="74" t="s">
        <v>295</v>
      </c>
      <c r="AJ31" s="74" t="s">
        <v>295</v>
      </c>
      <c r="AK31" s="74" t="s">
        <v>295</v>
      </c>
      <c r="AL31" s="74" t="s">
        <v>295</v>
      </c>
      <c r="AM31" s="74" t="s">
        <v>295</v>
      </c>
      <c r="AN31" s="74" t="s">
        <v>295</v>
      </c>
    </row>
    <row r="32" spans="1:40" x14ac:dyDescent="0.25">
      <c r="A32" s="18" t="s">
        <v>629</v>
      </c>
      <c r="D32" s="18"/>
      <c r="E32" s="15"/>
      <c r="I32" s="5"/>
      <c r="J32" s="5"/>
      <c r="K32" s="5"/>
      <c r="L32" s="5"/>
      <c r="M32" s="5"/>
      <c r="N32" s="5"/>
      <c r="O32" s="16"/>
      <c r="P32" s="5"/>
      <c r="Q32" s="5"/>
      <c r="R32" s="5"/>
      <c r="S32" s="5"/>
      <c r="T32" s="5"/>
      <c r="U32" s="5"/>
      <c r="V32" s="5"/>
      <c r="W32" s="5"/>
      <c r="X32" s="5"/>
      <c r="Y32" s="5"/>
      <c r="Z32" s="5"/>
      <c r="AA32" s="5"/>
      <c r="AB32" s="5"/>
      <c r="AC32" s="5"/>
      <c r="AD32" s="5"/>
      <c r="AE32" s="5"/>
      <c r="AF32" s="5"/>
      <c r="AG32" s="5"/>
      <c r="AH32" s="5"/>
      <c r="AI32" s="5"/>
      <c r="AJ32" s="5"/>
      <c r="AK32" s="5"/>
      <c r="AL32" s="5"/>
      <c r="AM32" s="5"/>
      <c r="AN32" s="5"/>
    </row>
    <row r="33" spans="1:40" x14ac:dyDescent="0.25">
      <c r="A33" s="18" t="s">
        <v>639</v>
      </c>
      <c r="D33" s="18"/>
      <c r="E33" s="15"/>
      <c r="I33" s="5"/>
      <c r="J33" s="5"/>
      <c r="K33" s="5"/>
      <c r="L33" s="5"/>
      <c r="M33" s="5"/>
      <c r="N33" s="5"/>
      <c r="O33" s="16"/>
      <c r="P33" s="5"/>
      <c r="Q33" s="5"/>
      <c r="R33" s="5"/>
      <c r="S33" s="5"/>
      <c r="T33" s="5"/>
      <c r="U33" s="5"/>
      <c r="V33" s="5"/>
      <c r="W33" s="5"/>
      <c r="X33" s="5"/>
      <c r="Y33" s="5"/>
      <c r="Z33" s="5"/>
      <c r="AA33" s="5"/>
      <c r="AB33" s="5"/>
      <c r="AC33" s="5"/>
      <c r="AD33" s="5"/>
      <c r="AE33" s="5"/>
      <c r="AF33" s="5"/>
      <c r="AG33" s="5"/>
      <c r="AH33" s="5"/>
      <c r="AI33" s="5"/>
      <c r="AJ33" s="5"/>
      <c r="AK33" s="5"/>
      <c r="AL33" s="5"/>
      <c r="AM33" s="5"/>
      <c r="AN33" s="5"/>
    </row>
    <row r="34" spans="1:40" s="4" customFormat="1" ht="18.75" customHeight="1" x14ac:dyDescent="0.3">
      <c r="A34" s="18" t="s">
        <v>646</v>
      </c>
      <c r="E34" s="18"/>
      <c r="F34" s="19"/>
      <c r="G34" s="19"/>
      <c r="H34" s="19"/>
      <c r="I34" s="19"/>
      <c r="J34" s="19"/>
      <c r="K34" s="19"/>
      <c r="L34" s="19"/>
      <c r="M34" s="19"/>
      <c r="N34" s="19"/>
      <c r="O34" s="16"/>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row>
    <row r="35" spans="1:40" s="4" customFormat="1" x14ac:dyDescent="0.25">
      <c r="A35" s="18"/>
      <c r="D35" s="19"/>
      <c r="E35" s="19"/>
      <c r="F35" s="18"/>
      <c r="G35" s="18"/>
      <c r="H35" s="18"/>
      <c r="M35" s="18"/>
      <c r="N35" s="18"/>
      <c r="O35" s="16"/>
      <c r="Q35" s="18"/>
      <c r="R35" s="18"/>
      <c r="T35" s="18"/>
      <c r="U35" s="18"/>
      <c r="W35" s="18"/>
      <c r="X35" s="18"/>
      <c r="Z35" s="18"/>
      <c r="AA35" s="18"/>
      <c r="AC35" s="18"/>
      <c r="AD35" s="18"/>
      <c r="AF35" s="18"/>
      <c r="AG35" s="18"/>
      <c r="AI35" s="18"/>
      <c r="AJ35" s="18"/>
      <c r="AL35" s="18"/>
      <c r="AM35" s="18"/>
    </row>
    <row r="36" spans="1:40" x14ac:dyDescent="0.25">
      <c r="A36" s="18"/>
      <c r="D36" s="18"/>
      <c r="E36" s="20"/>
      <c r="I36" s="1"/>
      <c r="J36" s="1"/>
      <c r="K36" s="1"/>
      <c r="M36" s="5"/>
      <c r="N36" s="5"/>
      <c r="O36" s="16"/>
      <c r="P36" s="1"/>
      <c r="Q36" s="5"/>
      <c r="R36" s="5"/>
      <c r="S36" s="1"/>
      <c r="T36" s="5"/>
      <c r="U36" s="5"/>
      <c r="V36" s="1"/>
      <c r="W36" s="5"/>
      <c r="X36" s="5"/>
      <c r="Y36" s="1"/>
      <c r="Z36" s="5"/>
      <c r="AA36" s="5"/>
      <c r="AB36" s="1"/>
      <c r="AC36" s="5"/>
      <c r="AD36" s="5"/>
      <c r="AE36" s="1"/>
      <c r="AF36" s="5"/>
      <c r="AG36" s="5"/>
      <c r="AH36" s="1"/>
      <c r="AI36" s="5"/>
      <c r="AJ36" s="5"/>
      <c r="AK36" s="1"/>
      <c r="AL36" s="5"/>
      <c r="AM36" s="5"/>
      <c r="AN36" s="1"/>
    </row>
    <row r="37" spans="1:40" x14ac:dyDescent="0.25">
      <c r="A37" s="18"/>
      <c r="D37" s="18"/>
      <c r="I37" s="1"/>
      <c r="J37" s="1"/>
      <c r="K37" s="1"/>
      <c r="M37" s="5"/>
      <c r="N37" s="5"/>
      <c r="O37" s="16"/>
      <c r="P37" s="1"/>
      <c r="Q37" s="5"/>
      <c r="R37" s="5"/>
      <c r="S37" s="1"/>
      <c r="T37" s="5"/>
      <c r="U37" s="5"/>
      <c r="V37" s="1"/>
      <c r="W37" s="5"/>
      <c r="X37" s="5"/>
      <c r="Y37" s="1"/>
      <c r="Z37" s="5"/>
      <c r="AA37" s="5"/>
      <c r="AB37" s="1"/>
      <c r="AC37" s="5"/>
      <c r="AD37" s="5"/>
      <c r="AE37" s="1"/>
      <c r="AF37" s="5"/>
      <c r="AG37" s="5"/>
      <c r="AH37" s="1"/>
      <c r="AI37" s="5"/>
      <c r="AJ37" s="5"/>
      <c r="AK37" s="1"/>
      <c r="AL37" s="5"/>
      <c r="AM37" s="5"/>
      <c r="AN37" s="1"/>
    </row>
    <row r="38" spans="1:40" x14ac:dyDescent="0.25">
      <c r="A38" s="33" t="s">
        <v>294</v>
      </c>
      <c r="D38" s="18"/>
      <c r="I38" s="1"/>
      <c r="J38" s="1"/>
      <c r="K38" s="1"/>
      <c r="M38" s="5"/>
      <c r="N38" s="5"/>
      <c r="O38" s="16"/>
      <c r="P38" s="1"/>
      <c r="Q38" s="5"/>
      <c r="R38" s="5"/>
      <c r="S38" s="1"/>
      <c r="T38" s="5"/>
      <c r="U38" s="5"/>
      <c r="V38" s="1"/>
      <c r="W38" s="5"/>
      <c r="X38" s="5"/>
      <c r="Y38" s="1"/>
      <c r="Z38" s="5"/>
      <c r="AA38" s="5"/>
      <c r="AB38" s="1"/>
      <c r="AC38" s="5"/>
      <c r="AD38" s="5"/>
      <c r="AE38" s="1"/>
      <c r="AF38" s="5"/>
      <c r="AG38" s="5"/>
      <c r="AH38" s="1"/>
      <c r="AI38" s="5"/>
      <c r="AJ38" s="5"/>
      <c r="AK38" s="1"/>
      <c r="AL38" s="5"/>
      <c r="AM38" s="5"/>
      <c r="AN38" s="1"/>
    </row>
    <row r="39" spans="1:40" x14ac:dyDescent="0.25">
      <c r="I39" s="1"/>
      <c r="J39" s="1"/>
      <c r="K39" s="1"/>
      <c r="M39" s="5"/>
      <c r="N39" s="5"/>
      <c r="O39" s="16"/>
      <c r="P39" s="1"/>
      <c r="Q39" s="5"/>
      <c r="R39" s="5"/>
      <c r="S39" s="1"/>
      <c r="T39" s="5"/>
      <c r="U39" s="5"/>
      <c r="V39" s="1"/>
      <c r="W39" s="5"/>
      <c r="X39" s="5"/>
      <c r="Y39" s="1"/>
      <c r="Z39" s="5"/>
      <c r="AA39" s="5"/>
      <c r="AB39" s="1"/>
      <c r="AC39" s="5"/>
      <c r="AD39" s="5"/>
      <c r="AE39" s="1"/>
      <c r="AF39" s="5"/>
      <c r="AG39" s="5"/>
      <c r="AH39" s="1"/>
      <c r="AI39" s="5"/>
      <c r="AJ39" s="5"/>
      <c r="AK39" s="1"/>
      <c r="AL39" s="5"/>
      <c r="AM39" s="5"/>
      <c r="AN39" s="1"/>
    </row>
    <row r="40" spans="1:40" x14ac:dyDescent="0.25">
      <c r="I40" s="1"/>
      <c r="J40" s="1"/>
      <c r="K40" s="1"/>
      <c r="M40" s="5"/>
      <c r="N40" s="5"/>
      <c r="O40" s="16"/>
      <c r="P40" s="1"/>
      <c r="Q40" s="5"/>
      <c r="R40" s="5"/>
      <c r="S40" s="1"/>
      <c r="T40" s="5"/>
      <c r="U40" s="5"/>
      <c r="V40" s="1"/>
      <c r="W40" s="5"/>
      <c r="X40" s="5"/>
      <c r="Y40" s="1"/>
      <c r="Z40" s="5"/>
      <c r="AA40" s="5"/>
      <c r="AB40" s="1"/>
      <c r="AC40" s="5"/>
      <c r="AD40" s="5"/>
      <c r="AE40" s="1"/>
      <c r="AF40" s="5"/>
      <c r="AG40" s="5"/>
      <c r="AH40" s="1"/>
      <c r="AI40" s="5"/>
      <c r="AJ40" s="5"/>
      <c r="AK40" s="1"/>
      <c r="AL40" s="5"/>
      <c r="AM40" s="5"/>
      <c r="AN40" s="1"/>
    </row>
    <row r="41" spans="1:40" x14ac:dyDescent="0.25">
      <c r="I41" s="1"/>
      <c r="J41" s="1"/>
      <c r="K41" s="1"/>
      <c r="M41" s="5"/>
      <c r="N41" s="5"/>
      <c r="O41" s="16"/>
      <c r="P41" s="1"/>
      <c r="Q41" s="5"/>
      <c r="R41" s="5"/>
      <c r="S41" s="1"/>
      <c r="T41" s="5"/>
      <c r="U41" s="5"/>
      <c r="V41" s="1"/>
      <c r="W41" s="5"/>
      <c r="X41" s="5"/>
      <c r="Y41" s="1"/>
      <c r="Z41" s="5"/>
      <c r="AA41" s="5"/>
      <c r="AB41" s="1"/>
      <c r="AC41" s="5"/>
      <c r="AD41" s="5"/>
      <c r="AE41" s="1"/>
      <c r="AF41" s="5"/>
      <c r="AG41" s="5"/>
      <c r="AH41" s="1"/>
      <c r="AI41" s="5"/>
      <c r="AJ41" s="5"/>
      <c r="AK41" s="1"/>
      <c r="AL41" s="5"/>
      <c r="AM41" s="5"/>
      <c r="AN41" s="1"/>
    </row>
    <row r="42" spans="1:40" x14ac:dyDescent="0.25">
      <c r="I42" s="1"/>
      <c r="J42" s="1"/>
      <c r="K42" s="1"/>
      <c r="M42" s="5"/>
      <c r="N42" s="5"/>
      <c r="O42" s="16"/>
      <c r="P42" s="1"/>
      <c r="Q42" s="5"/>
      <c r="R42" s="5"/>
      <c r="S42" s="1"/>
      <c r="T42" s="5"/>
      <c r="U42" s="5"/>
      <c r="V42" s="1"/>
      <c r="W42" s="5"/>
      <c r="X42" s="5"/>
      <c r="Y42" s="1"/>
      <c r="Z42" s="5"/>
      <c r="AA42" s="5"/>
      <c r="AB42" s="1"/>
      <c r="AC42" s="5"/>
      <c r="AD42" s="5"/>
      <c r="AE42" s="1"/>
      <c r="AF42" s="5"/>
      <c r="AG42" s="5"/>
      <c r="AH42" s="1"/>
      <c r="AI42" s="5"/>
      <c r="AJ42" s="5"/>
      <c r="AK42" s="1"/>
      <c r="AL42" s="5"/>
      <c r="AM42" s="5"/>
      <c r="AN42" s="1"/>
    </row>
    <row r="43" spans="1:40" x14ac:dyDescent="0.25">
      <c r="I43" s="1"/>
      <c r="J43" s="1"/>
      <c r="K43" s="1"/>
      <c r="M43" s="5"/>
      <c r="N43" s="5"/>
      <c r="O43" s="16"/>
      <c r="P43" s="1"/>
      <c r="Q43" s="5"/>
      <c r="R43" s="5"/>
      <c r="S43" s="1"/>
      <c r="T43" s="5"/>
      <c r="U43" s="5"/>
      <c r="V43" s="1"/>
      <c r="W43" s="5"/>
      <c r="X43" s="5"/>
      <c r="Y43" s="1"/>
      <c r="Z43" s="5"/>
      <c r="AA43" s="5"/>
      <c r="AB43" s="1"/>
      <c r="AC43" s="5"/>
      <c r="AD43" s="5"/>
      <c r="AE43" s="1"/>
      <c r="AF43" s="5"/>
      <c r="AG43" s="5"/>
      <c r="AH43" s="1"/>
      <c r="AI43" s="5"/>
      <c r="AJ43" s="5"/>
      <c r="AK43" s="1"/>
      <c r="AL43" s="5"/>
      <c r="AM43" s="5"/>
      <c r="AN43" s="1"/>
    </row>
    <row r="44" spans="1:40" x14ac:dyDescent="0.25">
      <c r="I44" s="1"/>
      <c r="J44" s="1"/>
      <c r="K44" s="1"/>
      <c r="M44" s="5"/>
      <c r="N44" s="5"/>
      <c r="O44" s="16"/>
      <c r="P44" s="1"/>
      <c r="Q44" s="5"/>
      <c r="R44" s="5"/>
      <c r="S44" s="1"/>
      <c r="T44" s="5"/>
      <c r="U44" s="5"/>
      <c r="V44" s="1"/>
      <c r="W44" s="5"/>
      <c r="X44" s="5"/>
      <c r="Y44" s="1"/>
      <c r="Z44" s="5"/>
      <c r="AA44" s="5"/>
      <c r="AB44" s="1"/>
      <c r="AC44" s="5"/>
      <c r="AD44" s="5"/>
      <c r="AE44" s="1"/>
      <c r="AF44" s="5"/>
      <c r="AG44" s="5"/>
      <c r="AH44" s="1"/>
      <c r="AI44" s="5"/>
      <c r="AJ44" s="5"/>
      <c r="AK44" s="1"/>
      <c r="AL44" s="5"/>
      <c r="AM44" s="5"/>
      <c r="AN44" s="1"/>
    </row>
    <row r="45" spans="1:40" x14ac:dyDescent="0.25">
      <c r="I45" s="1"/>
      <c r="J45" s="1"/>
      <c r="K45" s="1"/>
      <c r="M45" s="5"/>
      <c r="N45" s="5"/>
      <c r="O45" s="16"/>
      <c r="P45" s="1"/>
      <c r="Q45" s="5"/>
      <c r="R45" s="5"/>
      <c r="S45" s="1"/>
      <c r="T45" s="5"/>
      <c r="U45" s="5"/>
      <c r="V45" s="1"/>
      <c r="W45" s="5"/>
      <c r="X45" s="5"/>
      <c r="Y45" s="1"/>
      <c r="Z45" s="5"/>
      <c r="AA45" s="5"/>
      <c r="AB45" s="1"/>
      <c r="AC45" s="5"/>
      <c r="AD45" s="5"/>
      <c r="AE45" s="1"/>
      <c r="AF45" s="5"/>
      <c r="AG45" s="5"/>
      <c r="AH45" s="1"/>
      <c r="AI45" s="5"/>
      <c r="AJ45" s="5"/>
      <c r="AK45" s="1"/>
      <c r="AL45" s="5"/>
      <c r="AM45" s="5"/>
      <c r="AN45" s="1"/>
    </row>
    <row r="46" spans="1:40" x14ac:dyDescent="0.25">
      <c r="I46" s="1"/>
      <c r="J46" s="1"/>
      <c r="K46" s="1"/>
      <c r="M46" s="5"/>
      <c r="N46" s="5"/>
      <c r="O46" s="16"/>
      <c r="P46" s="1"/>
      <c r="Q46" s="5"/>
      <c r="R46" s="5"/>
      <c r="S46" s="1"/>
      <c r="T46" s="5"/>
      <c r="U46" s="5"/>
      <c r="V46" s="1"/>
      <c r="W46" s="5"/>
      <c r="X46" s="5"/>
      <c r="Y46" s="1"/>
      <c r="Z46" s="5"/>
      <c r="AA46" s="5"/>
      <c r="AB46" s="1"/>
      <c r="AC46" s="5"/>
      <c r="AD46" s="5"/>
      <c r="AE46" s="1"/>
      <c r="AF46" s="5"/>
      <c r="AG46" s="5"/>
      <c r="AH46" s="1"/>
      <c r="AI46" s="5"/>
      <c r="AJ46" s="5"/>
      <c r="AK46" s="1"/>
      <c r="AL46" s="5"/>
      <c r="AM46" s="5"/>
      <c r="AN46" s="1"/>
    </row>
    <row r="47" spans="1:40" x14ac:dyDescent="0.25">
      <c r="I47" s="1"/>
      <c r="J47" s="1"/>
      <c r="K47" s="1"/>
      <c r="M47" s="5"/>
      <c r="N47" s="5"/>
      <c r="O47" s="16"/>
      <c r="P47" s="1"/>
      <c r="Q47" s="5"/>
      <c r="R47" s="5"/>
      <c r="S47" s="1"/>
      <c r="T47" s="5"/>
      <c r="U47" s="5"/>
      <c r="V47" s="1"/>
      <c r="W47" s="5"/>
      <c r="X47" s="5"/>
      <c r="Y47" s="1"/>
      <c r="Z47" s="5"/>
      <c r="AA47" s="5"/>
      <c r="AB47" s="1"/>
      <c r="AC47" s="5"/>
      <c r="AD47" s="5"/>
      <c r="AE47" s="1"/>
      <c r="AF47" s="5"/>
      <c r="AG47" s="5"/>
      <c r="AH47" s="1"/>
      <c r="AI47" s="5"/>
      <c r="AJ47" s="5"/>
      <c r="AK47" s="1"/>
      <c r="AL47" s="5"/>
      <c r="AM47" s="5"/>
      <c r="AN47" s="1"/>
    </row>
    <row r="48" spans="1:40" x14ac:dyDescent="0.25">
      <c r="I48" s="1"/>
      <c r="J48" s="1"/>
      <c r="K48" s="1"/>
      <c r="M48" s="5"/>
      <c r="N48" s="5"/>
      <c r="O48" s="16"/>
      <c r="P48" s="1"/>
      <c r="Q48" s="5"/>
      <c r="R48" s="5"/>
      <c r="S48" s="1"/>
      <c r="T48" s="5"/>
      <c r="U48" s="5"/>
      <c r="V48" s="1"/>
      <c r="W48" s="5"/>
      <c r="X48" s="5"/>
      <c r="Y48" s="1"/>
      <c r="Z48" s="5"/>
      <c r="AA48" s="5"/>
      <c r="AB48" s="1"/>
      <c r="AC48" s="5"/>
      <c r="AD48" s="5"/>
      <c r="AE48" s="1"/>
      <c r="AF48" s="5"/>
      <c r="AG48" s="5"/>
      <c r="AH48" s="1"/>
      <c r="AI48" s="5"/>
      <c r="AJ48" s="5"/>
      <c r="AK48" s="1"/>
      <c r="AL48" s="5"/>
      <c r="AM48" s="5"/>
      <c r="AN48" s="1"/>
    </row>
    <row r="49" spans="4:40" x14ac:dyDescent="0.25">
      <c r="I49" s="1"/>
      <c r="J49" s="1"/>
      <c r="K49" s="1"/>
      <c r="M49" s="5"/>
      <c r="N49" s="5"/>
      <c r="O49" s="16"/>
      <c r="P49" s="1"/>
      <c r="Q49" s="5"/>
      <c r="R49" s="5"/>
      <c r="S49" s="1"/>
      <c r="T49" s="5"/>
      <c r="U49" s="5"/>
      <c r="V49" s="1"/>
      <c r="W49" s="5"/>
      <c r="X49" s="5"/>
      <c r="Y49" s="1"/>
      <c r="Z49" s="5"/>
      <c r="AA49" s="5"/>
      <c r="AB49" s="1"/>
      <c r="AC49" s="5"/>
      <c r="AD49" s="5"/>
      <c r="AE49" s="1"/>
      <c r="AF49" s="5"/>
      <c r="AG49" s="5"/>
      <c r="AH49" s="1"/>
      <c r="AI49" s="5"/>
      <c r="AJ49" s="5"/>
      <c r="AK49" s="1"/>
      <c r="AL49" s="5"/>
      <c r="AM49" s="5"/>
      <c r="AN49" s="1"/>
    </row>
    <row r="50" spans="4:40" x14ac:dyDescent="0.25">
      <c r="I50" s="1"/>
      <c r="J50" s="1"/>
      <c r="K50" s="1"/>
      <c r="M50" s="5"/>
      <c r="N50" s="5"/>
      <c r="O50" s="5"/>
      <c r="P50" s="1"/>
      <c r="Q50" s="5"/>
      <c r="R50" s="5"/>
      <c r="S50" s="1"/>
      <c r="T50" s="5"/>
      <c r="U50" s="5"/>
      <c r="V50" s="1"/>
      <c r="W50" s="5"/>
      <c r="X50" s="5"/>
      <c r="Y50" s="1"/>
      <c r="Z50" s="5"/>
      <c r="AA50" s="5"/>
      <c r="AB50" s="1"/>
      <c r="AC50" s="5"/>
      <c r="AD50" s="5"/>
      <c r="AE50" s="1"/>
      <c r="AF50" s="5"/>
      <c r="AG50" s="5"/>
      <c r="AH50" s="1"/>
      <c r="AI50" s="5"/>
      <c r="AJ50" s="5"/>
      <c r="AK50" s="1"/>
      <c r="AL50" s="5"/>
      <c r="AM50" s="5"/>
      <c r="AN50" s="1"/>
    </row>
    <row r="51" spans="4:40" x14ac:dyDescent="0.25">
      <c r="I51" s="1"/>
      <c r="J51" s="1"/>
      <c r="K51" s="1"/>
      <c r="M51" s="5"/>
      <c r="N51" s="5"/>
      <c r="O51" s="5"/>
      <c r="P51" s="1"/>
      <c r="Q51" s="5"/>
      <c r="R51" s="5"/>
      <c r="S51" s="1"/>
      <c r="T51" s="5"/>
      <c r="U51" s="5"/>
      <c r="V51" s="1"/>
      <c r="W51" s="5"/>
      <c r="X51" s="5"/>
      <c r="Y51" s="1"/>
      <c r="Z51" s="5"/>
      <c r="AA51" s="5"/>
      <c r="AB51" s="1"/>
      <c r="AC51" s="5"/>
      <c r="AD51" s="5"/>
      <c r="AE51" s="1"/>
      <c r="AF51" s="5"/>
      <c r="AG51" s="5"/>
      <c r="AH51" s="1"/>
      <c r="AI51" s="5"/>
      <c r="AJ51" s="5"/>
      <c r="AK51" s="1"/>
      <c r="AL51" s="5"/>
      <c r="AM51" s="5"/>
      <c r="AN51" s="1"/>
    </row>
    <row r="52" spans="4:40" x14ac:dyDescent="0.25">
      <c r="F52" s="9"/>
      <c r="G52" s="9"/>
      <c r="H52" s="9"/>
      <c r="I52" s="9"/>
      <c r="J52" s="9"/>
      <c r="K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row>
    <row r="53" spans="4:40" x14ac:dyDescent="0.25">
      <c r="D53" s="21"/>
      <c r="E53" s="9"/>
      <c r="I53" s="1"/>
      <c r="J53" s="1"/>
      <c r="K53" s="1"/>
      <c r="M53" s="5"/>
      <c r="N53" s="5"/>
      <c r="O53" s="5"/>
      <c r="P53" s="1"/>
      <c r="Q53" s="5"/>
      <c r="R53" s="5"/>
      <c r="S53" s="1"/>
      <c r="T53" s="5"/>
      <c r="U53" s="5"/>
      <c r="V53" s="1"/>
      <c r="W53" s="5"/>
      <c r="X53" s="5"/>
      <c r="Y53" s="1"/>
      <c r="Z53" s="5"/>
      <c r="AA53" s="5"/>
      <c r="AB53" s="1"/>
      <c r="AC53" s="5"/>
      <c r="AD53" s="5"/>
      <c r="AE53" s="1"/>
      <c r="AF53" s="5"/>
      <c r="AG53" s="5"/>
      <c r="AH53" s="1"/>
      <c r="AI53" s="5"/>
      <c r="AJ53" s="5"/>
      <c r="AK53" s="1"/>
      <c r="AL53" s="5"/>
      <c r="AM53" s="5"/>
      <c r="AN53" s="1"/>
    </row>
    <row r="54" spans="4:40" x14ac:dyDescent="0.25">
      <c r="I54" s="1"/>
      <c r="J54" s="1"/>
      <c r="K54" s="1"/>
      <c r="M54" s="5"/>
      <c r="N54" s="5"/>
      <c r="O54" s="5"/>
      <c r="P54" s="1"/>
      <c r="Q54" s="5"/>
      <c r="R54" s="5"/>
      <c r="S54" s="1"/>
      <c r="T54" s="5"/>
      <c r="U54" s="5"/>
      <c r="V54" s="1"/>
      <c r="W54" s="5"/>
      <c r="X54" s="5"/>
      <c r="Y54" s="1"/>
      <c r="Z54" s="5"/>
      <c r="AA54" s="5"/>
      <c r="AB54" s="1"/>
      <c r="AC54" s="5"/>
      <c r="AD54" s="5"/>
      <c r="AE54" s="1"/>
      <c r="AF54" s="5"/>
      <c r="AG54" s="5"/>
      <c r="AH54" s="1"/>
      <c r="AI54" s="5"/>
      <c r="AJ54" s="5"/>
      <c r="AK54" s="1"/>
      <c r="AL54" s="5"/>
      <c r="AM54" s="5"/>
      <c r="AN54" s="1"/>
    </row>
    <row r="55" spans="4:40" x14ac:dyDescent="0.25">
      <c r="I55" s="1"/>
      <c r="J55" s="1"/>
      <c r="K55" s="1"/>
      <c r="P55" s="1"/>
      <c r="S55" s="1"/>
      <c r="V55" s="1"/>
      <c r="Y55" s="1"/>
      <c r="AB55" s="1"/>
      <c r="AE55" s="1"/>
      <c r="AH55" s="1"/>
      <c r="AK55" s="1"/>
      <c r="AN55" s="1"/>
    </row>
    <row r="56" spans="4:40" x14ac:dyDescent="0.25">
      <c r="I56" s="1"/>
      <c r="J56" s="1"/>
      <c r="K56" s="1"/>
      <c r="M56" s="5"/>
      <c r="N56" s="5"/>
      <c r="O56" s="5"/>
      <c r="P56" s="1"/>
      <c r="Q56" s="5"/>
      <c r="R56" s="5"/>
      <c r="S56" s="1"/>
      <c r="T56" s="5"/>
      <c r="U56" s="5"/>
      <c r="V56" s="1"/>
      <c r="W56" s="5"/>
      <c r="X56" s="5"/>
      <c r="Y56" s="1"/>
      <c r="Z56" s="5"/>
      <c r="AA56" s="5"/>
      <c r="AB56" s="1"/>
      <c r="AC56" s="5"/>
      <c r="AD56" s="5"/>
      <c r="AE56" s="1"/>
      <c r="AF56" s="5"/>
      <c r="AG56" s="5"/>
      <c r="AH56" s="1"/>
      <c r="AI56" s="5"/>
      <c r="AJ56" s="5"/>
      <c r="AK56" s="1"/>
      <c r="AL56" s="5"/>
      <c r="AM56" s="5"/>
      <c r="AN56" s="1"/>
    </row>
    <row r="57" spans="4:40" x14ac:dyDescent="0.25">
      <c r="F57" s="9"/>
      <c r="G57" s="9"/>
      <c r="H57" s="9"/>
      <c r="I57" s="9"/>
      <c r="J57" s="9"/>
      <c r="K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row>
    <row r="58" spans="4:40" x14ac:dyDescent="0.25">
      <c r="D58" s="21"/>
      <c r="E58" s="9"/>
      <c r="M58" s="5"/>
      <c r="N58" s="5"/>
      <c r="O58" s="5"/>
      <c r="Q58" s="5"/>
      <c r="R58" s="5"/>
      <c r="T58" s="5"/>
      <c r="U58" s="5"/>
      <c r="W58" s="5"/>
      <c r="X58" s="5"/>
      <c r="Z58" s="5"/>
      <c r="AA58" s="5"/>
      <c r="AC58" s="5"/>
      <c r="AD58" s="5"/>
      <c r="AF58" s="5"/>
      <c r="AG58" s="5"/>
      <c r="AI58" s="5"/>
      <c r="AJ58" s="5"/>
      <c r="AL58" s="5"/>
      <c r="AM58" s="5"/>
    </row>
    <row r="59" spans="4:40" x14ac:dyDescent="0.25">
      <c r="F59" s="9"/>
      <c r="G59" s="9"/>
      <c r="H59" s="9"/>
      <c r="I59" s="9"/>
      <c r="J59" s="9"/>
      <c r="K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row>
    <row r="60" spans="4:40" x14ac:dyDescent="0.25">
      <c r="D60" s="21"/>
      <c r="E60" s="9"/>
      <c r="I60" s="1"/>
      <c r="J60" s="1"/>
      <c r="K60" s="1"/>
      <c r="P60" s="1"/>
      <c r="S60" s="1"/>
      <c r="V60" s="1"/>
      <c r="Y60" s="1"/>
      <c r="AB60" s="1"/>
      <c r="AE60" s="1"/>
      <c r="AH60" s="1"/>
      <c r="AK60" s="1"/>
      <c r="AN60" s="1"/>
    </row>
    <row r="61" spans="4:40" x14ac:dyDescent="0.25">
      <c r="I61" s="1"/>
      <c r="J61" s="1"/>
      <c r="K61" s="1"/>
      <c r="P61" s="1"/>
      <c r="S61" s="1"/>
      <c r="V61" s="1"/>
      <c r="Y61" s="1"/>
      <c r="AB61" s="1"/>
      <c r="AE61" s="1"/>
      <c r="AH61" s="1"/>
      <c r="AK61" s="1"/>
      <c r="AN61" s="1"/>
    </row>
    <row r="62" spans="4:40" x14ac:dyDescent="0.25">
      <c r="I62" s="1"/>
      <c r="J62" s="1"/>
      <c r="K62" s="1"/>
      <c r="P62" s="1"/>
      <c r="S62" s="1"/>
      <c r="V62" s="1"/>
      <c r="Y62" s="1"/>
      <c r="AB62" s="1"/>
      <c r="AE62" s="1"/>
      <c r="AH62" s="1"/>
      <c r="AK62" s="1"/>
      <c r="AN62" s="1"/>
    </row>
    <row r="63" spans="4:40" x14ac:dyDescent="0.25">
      <c r="I63" s="1"/>
      <c r="J63" s="1"/>
      <c r="K63" s="1"/>
      <c r="P63" s="1"/>
      <c r="S63" s="1"/>
      <c r="V63" s="1"/>
      <c r="Y63" s="1"/>
      <c r="AB63" s="1"/>
      <c r="AE63" s="1"/>
      <c r="AH63" s="1"/>
      <c r="AK63" s="1"/>
      <c r="AN63" s="1"/>
    </row>
    <row r="64" spans="4:40" x14ac:dyDescent="0.25">
      <c r="I64" s="1"/>
      <c r="J64" s="1"/>
      <c r="K64" s="1"/>
      <c r="P64" s="1"/>
      <c r="S64" s="1"/>
      <c r="V64" s="1"/>
      <c r="Y64" s="1"/>
      <c r="AB64" s="1"/>
      <c r="AE64" s="1"/>
      <c r="AH64" s="1"/>
      <c r="AK64" s="1"/>
      <c r="AN64" s="1"/>
    </row>
  </sheetData>
  <sheetProtection insertColumns="0" insertRows="0" autoFilter="0"/>
  <autoFilter ref="A11:AN34" xr:uid="{BD66D78E-3C79-4F61-A611-4AABA8FC2D60}"/>
  <mergeCells count="29">
    <mergeCell ref="AC10:AE10"/>
    <mergeCell ref="AF10:AH10"/>
    <mergeCell ref="AI10:AK10"/>
    <mergeCell ref="AL10:AN10"/>
    <mergeCell ref="Z10:AB10"/>
    <mergeCell ref="W10:Y10"/>
    <mergeCell ref="A13:B13"/>
    <mergeCell ref="A2:B2"/>
    <mergeCell ref="A3:B3"/>
    <mergeCell ref="A4:B4"/>
    <mergeCell ref="A5:B5"/>
    <mergeCell ref="A6:B6"/>
    <mergeCell ref="A7:B7"/>
    <mergeCell ref="A10:M10"/>
    <mergeCell ref="N10:P10"/>
    <mergeCell ref="Q10:S10"/>
    <mergeCell ref="T10:V10"/>
    <mergeCell ref="G17:G20"/>
    <mergeCell ref="A21:A23"/>
    <mergeCell ref="B21:B23"/>
    <mergeCell ref="D21:D23"/>
    <mergeCell ref="E21:E23"/>
    <mergeCell ref="F21:F23"/>
    <mergeCell ref="G21:G23"/>
    <mergeCell ref="A17:A20"/>
    <mergeCell ref="B17:B20"/>
    <mergeCell ref="D17:D20"/>
    <mergeCell ref="E17:E20"/>
    <mergeCell ref="F17:F20"/>
  </mergeCells>
  <conditionalFormatting sqref="N14:O14">
    <cfRule type="expression" dxfId="18" priority="11">
      <formula>$N14="Y"</formula>
    </cfRule>
  </conditionalFormatting>
  <conditionalFormatting sqref="N14:AK14">
    <cfRule type="expression" dxfId="17" priority="12">
      <formula>$J14 = "N"</formula>
    </cfRule>
  </conditionalFormatting>
  <conditionalFormatting sqref="N16:AK16">
    <cfRule type="expression" dxfId="16" priority="9">
      <formula>$J16 = "N"</formula>
    </cfRule>
  </conditionalFormatting>
  <conditionalFormatting sqref="O16">
    <cfRule type="expression" dxfId="15" priority="8">
      <formula>$N16="Y"</formula>
    </cfRule>
  </conditionalFormatting>
  <conditionalFormatting sqref="Q14:R14">
    <cfRule type="expression" dxfId="14" priority="19">
      <formula>$N14="Y"</formula>
    </cfRule>
  </conditionalFormatting>
  <conditionalFormatting sqref="Q14:S14">
    <cfRule type="expression" dxfId="13" priority="10">
      <formula>$P14 = "N"</formula>
    </cfRule>
  </conditionalFormatting>
  <conditionalFormatting sqref="R16">
    <cfRule type="expression" dxfId="12" priority="7">
      <formula>$N16="Y"</formula>
    </cfRule>
  </conditionalFormatting>
  <conditionalFormatting sqref="T14:U14">
    <cfRule type="expression" dxfId="11" priority="18">
      <formula>$N14="Y"</formula>
    </cfRule>
  </conditionalFormatting>
  <conditionalFormatting sqref="U16">
    <cfRule type="expression" dxfId="10" priority="6">
      <formula>$N16="Y"</formula>
    </cfRule>
  </conditionalFormatting>
  <conditionalFormatting sqref="X14">
    <cfRule type="expression" dxfId="9" priority="17">
      <formula>$N14="Y"</formula>
    </cfRule>
  </conditionalFormatting>
  <conditionalFormatting sqref="X16">
    <cfRule type="expression" dxfId="8" priority="5">
      <formula>$N16="Y"</formula>
    </cfRule>
  </conditionalFormatting>
  <conditionalFormatting sqref="AA14">
    <cfRule type="expression" dxfId="7" priority="16">
      <formula>$N14="Y"</formula>
    </cfRule>
  </conditionalFormatting>
  <conditionalFormatting sqref="AA16">
    <cfRule type="expression" dxfId="6" priority="4">
      <formula>$N16="Y"</formula>
    </cfRule>
  </conditionalFormatting>
  <conditionalFormatting sqref="AD14">
    <cfRule type="expression" dxfId="5" priority="15">
      <formula>$N14="Y"</formula>
    </cfRule>
  </conditionalFormatting>
  <conditionalFormatting sqref="AD16">
    <cfRule type="expression" dxfId="4" priority="3">
      <formula>$N16="Y"</formula>
    </cfRule>
  </conditionalFormatting>
  <conditionalFormatting sqref="AG14">
    <cfRule type="expression" dxfId="3" priority="14">
      <formula>$N14="Y"</formula>
    </cfRule>
  </conditionalFormatting>
  <conditionalFormatting sqref="AG16">
    <cfRule type="expression" dxfId="2" priority="2">
      <formula>$N16="Y"</formula>
    </cfRule>
  </conditionalFormatting>
  <conditionalFormatting sqref="AJ14">
    <cfRule type="expression" dxfId="1" priority="13">
      <formula>$N14="Y"</formula>
    </cfRule>
  </conditionalFormatting>
  <conditionalFormatting sqref="AJ16">
    <cfRule type="expression" dxfId="0" priority="1">
      <formula>$N16="Y"</formula>
    </cfRule>
  </conditionalFormatting>
  <dataValidations count="2">
    <dataValidation type="list" allowBlank="1" showInputMessage="1" showErrorMessage="1" sqref="I14:I30" xr:uid="{F426A2C5-CA61-420B-B4FD-AA9D389BD00C}">
      <formula1>"Y,N"</formula1>
    </dataValidation>
    <dataValidation type="list" allowBlank="1" showInputMessage="1" showErrorMessage="1" sqref="L14:L30" xr:uid="{20A11191-C32E-4831-A230-44B7198FA859}">
      <formula1>"Y, N"</formula1>
    </dataValidation>
  </dataValidations>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5B5F2-4FE5-4462-86B8-E01398852166}">
  <sheetPr codeName="Sheet7"/>
  <dimension ref="A1:I29"/>
  <sheetViews>
    <sheetView topLeftCell="A11" zoomScale="90" zoomScaleNormal="90" workbookViewId="0">
      <selection activeCell="G23" sqref="G23"/>
    </sheetView>
  </sheetViews>
  <sheetFormatPr defaultColWidth="9.140625" defaultRowHeight="15" x14ac:dyDescent="0.25"/>
  <cols>
    <col min="1" max="1" width="14.85546875" style="1" customWidth="1"/>
    <col min="2" max="2" width="45.5703125" style="1" customWidth="1"/>
    <col min="3" max="4" width="23.140625" style="1" customWidth="1"/>
    <col min="5" max="5" width="51.85546875" style="1" customWidth="1"/>
    <col min="6" max="6" width="21.85546875" style="1" customWidth="1"/>
    <col min="7" max="7" width="48.140625" style="1" customWidth="1"/>
    <col min="8" max="8" width="18.42578125" style="1" customWidth="1"/>
    <col min="9" max="9" width="48.140625" style="1" customWidth="1"/>
    <col min="10" max="16384" width="9.140625" style="1"/>
  </cols>
  <sheetData>
    <row r="1" spans="1:9" s="2" customFormat="1" x14ac:dyDescent="0.25">
      <c r="A1" s="63" t="s">
        <v>701</v>
      </c>
      <c r="B1" s="37"/>
    </row>
    <row r="2" spans="1:9" s="2" customFormat="1" x14ac:dyDescent="0.25">
      <c r="A2" s="403" t="s">
        <v>82</v>
      </c>
      <c r="B2" s="403"/>
      <c r="C2" s="208" t="str">
        <f>'EandC metrics (AD)'!C2</f>
        <v>Iowa</v>
      </c>
    </row>
    <row r="3" spans="1:9" s="2" customFormat="1" ht="15" customHeight="1" x14ac:dyDescent="0.25">
      <c r="A3" s="403" t="s">
        <v>83</v>
      </c>
      <c r="B3" s="403"/>
      <c r="C3" s="208" t="str">
        <f>'EandC metrics (AD)'!C3</f>
        <v>Iowa Wellness Plan</v>
      </c>
    </row>
    <row r="4" spans="1:9" s="2" customFormat="1" ht="31.5" customHeight="1" x14ac:dyDescent="0.25">
      <c r="A4" s="416" t="s">
        <v>271</v>
      </c>
      <c r="B4" s="416"/>
      <c r="C4" s="209" t="str">
        <f>'EandC metrics (AD)'!C4</f>
        <v>DY5</v>
      </c>
    </row>
    <row r="5" spans="1:9" s="2" customFormat="1" ht="31.5" customHeight="1" x14ac:dyDescent="0.25">
      <c r="A5" s="417" t="s">
        <v>273</v>
      </c>
      <c r="B5" s="417"/>
      <c r="C5" s="208" t="str">
        <f>'EandC metrics (AD)'!C5</f>
        <v>01/01/2023- 12/31/2023</v>
      </c>
    </row>
    <row r="6" spans="1:9" s="2" customFormat="1" ht="31.5" customHeight="1" x14ac:dyDescent="0.25">
      <c r="A6" s="417" t="s">
        <v>272</v>
      </c>
      <c r="B6" s="417"/>
      <c r="C6" s="210" t="str">
        <f>'EandC metrics (AD)'!C6</f>
        <v>Q4</v>
      </c>
    </row>
    <row r="7" spans="1:9" s="2" customFormat="1" ht="31.5" customHeight="1" x14ac:dyDescent="0.25">
      <c r="A7" s="416" t="s">
        <v>275</v>
      </c>
      <c r="B7" s="416"/>
      <c r="C7" s="208" t="str">
        <f>'EandC metrics (AD)'!C7</f>
        <v>10/01/2024- 12/31/2024</v>
      </c>
    </row>
    <row r="8" spans="1:9" x14ac:dyDescent="0.25">
      <c r="A8" s="34" t="s">
        <v>295</v>
      </c>
    </row>
    <row r="9" spans="1:9" ht="21.6" customHeight="1" x14ac:dyDescent="0.3">
      <c r="A9" s="30" t="s">
        <v>698</v>
      </c>
      <c r="B9" s="30"/>
      <c r="C9" s="30"/>
      <c r="D9" s="2"/>
    </row>
    <row r="10" spans="1:9" s="28" customFormat="1" ht="50.25" customHeight="1" x14ac:dyDescent="0.25">
      <c r="A10" s="26" t="s">
        <v>1</v>
      </c>
      <c r="B10" s="26" t="s">
        <v>2</v>
      </c>
      <c r="C10" s="26" t="s">
        <v>112</v>
      </c>
      <c r="D10" s="26" t="s">
        <v>376</v>
      </c>
      <c r="E10" s="26" t="s">
        <v>76</v>
      </c>
      <c r="F10" s="26" t="s">
        <v>323</v>
      </c>
      <c r="G10" s="26" t="s">
        <v>267</v>
      </c>
      <c r="H10" s="26" t="s">
        <v>268</v>
      </c>
      <c r="I10" s="27" t="s">
        <v>269</v>
      </c>
    </row>
    <row r="11" spans="1:9" s="4" customFormat="1" ht="90.75" thickBot="1" x14ac:dyDescent="0.3">
      <c r="A11" s="44" t="s">
        <v>290</v>
      </c>
      <c r="B11" s="44" t="s">
        <v>291</v>
      </c>
      <c r="C11" s="44" t="s">
        <v>266</v>
      </c>
      <c r="D11" s="44" t="s">
        <v>377</v>
      </c>
      <c r="E11" s="44" t="s">
        <v>232</v>
      </c>
      <c r="F11" s="45" t="s">
        <v>320</v>
      </c>
      <c r="G11" s="45" t="s">
        <v>77</v>
      </c>
      <c r="H11" s="46" t="s">
        <v>285</v>
      </c>
      <c r="I11" s="47" t="s">
        <v>270</v>
      </c>
    </row>
    <row r="12" spans="1:9" ht="60.75" thickBot="1" x14ac:dyDescent="0.3">
      <c r="A12" s="318" t="s">
        <v>4</v>
      </c>
      <c r="B12" s="319" t="s">
        <v>91</v>
      </c>
      <c r="C12" s="318" t="s">
        <v>139</v>
      </c>
      <c r="D12" s="318" t="s">
        <v>378</v>
      </c>
      <c r="E12" s="341" t="s">
        <v>720</v>
      </c>
      <c r="F12" s="48"/>
      <c r="G12" s="48"/>
      <c r="H12" s="48"/>
      <c r="I12" s="49"/>
    </row>
    <row r="13" spans="1:9" ht="60.75" thickBot="1" x14ac:dyDescent="0.3">
      <c r="A13" s="320" t="s">
        <v>5</v>
      </c>
      <c r="B13" s="38" t="s">
        <v>95</v>
      </c>
      <c r="C13" s="320" t="s">
        <v>139</v>
      </c>
      <c r="D13" s="320" t="s">
        <v>378</v>
      </c>
      <c r="E13" s="341" t="s">
        <v>720</v>
      </c>
      <c r="F13" s="29"/>
      <c r="G13" s="29"/>
      <c r="H13" s="29"/>
      <c r="I13" s="42"/>
    </row>
    <row r="14" spans="1:9" s="13" customFormat="1" ht="60.75" thickBot="1" x14ac:dyDescent="0.3">
      <c r="A14" s="320" t="s">
        <v>13</v>
      </c>
      <c r="B14" s="38" t="s">
        <v>98</v>
      </c>
      <c r="C14" s="38" t="s">
        <v>140</v>
      </c>
      <c r="D14" s="38" t="s">
        <v>378</v>
      </c>
      <c r="E14" s="341" t="s">
        <v>720</v>
      </c>
      <c r="F14" s="29"/>
      <c r="G14" s="29"/>
      <c r="H14" s="29"/>
      <c r="I14" s="42"/>
    </row>
    <row r="15" spans="1:9" s="13" customFormat="1" ht="30.75" thickBot="1" x14ac:dyDescent="0.3">
      <c r="A15" s="325" t="s">
        <v>148</v>
      </c>
      <c r="B15" s="321" t="s">
        <v>171</v>
      </c>
      <c r="C15" s="322" t="s">
        <v>169</v>
      </c>
      <c r="D15" s="321" t="s">
        <v>379</v>
      </c>
      <c r="E15" s="341" t="s">
        <v>721</v>
      </c>
      <c r="F15" s="31"/>
      <c r="G15" s="31"/>
      <c r="H15" s="31"/>
      <c r="I15" s="43"/>
    </row>
    <row r="16" spans="1:9" ht="31.5" customHeight="1" thickBot="1" x14ac:dyDescent="0.3">
      <c r="A16" s="326" t="s">
        <v>149</v>
      </c>
      <c r="B16" s="38" t="s">
        <v>172</v>
      </c>
      <c r="C16" s="323" t="s">
        <v>169</v>
      </c>
      <c r="D16" s="38" t="s">
        <v>379</v>
      </c>
      <c r="E16" s="341" t="s">
        <v>721</v>
      </c>
      <c r="F16" s="29"/>
      <c r="G16" s="29"/>
      <c r="H16" s="29"/>
      <c r="I16" s="42"/>
    </row>
    <row r="17" spans="1:9" ht="18" customHeight="1" thickBot="1" x14ac:dyDescent="0.3">
      <c r="A17" s="326" t="s">
        <v>150</v>
      </c>
      <c r="B17" s="38" t="s">
        <v>173</v>
      </c>
      <c r="C17" s="323" t="s">
        <v>169</v>
      </c>
      <c r="D17" s="38" t="s">
        <v>379</v>
      </c>
      <c r="E17" s="341" t="s">
        <v>721</v>
      </c>
      <c r="F17" s="29"/>
      <c r="G17" s="29"/>
      <c r="H17" s="29"/>
      <c r="I17" s="42"/>
    </row>
    <row r="18" spans="1:9" s="2" customFormat="1" ht="37.5" customHeight="1" thickBot="1" x14ac:dyDescent="0.3">
      <c r="A18" s="326" t="s">
        <v>151</v>
      </c>
      <c r="B18" s="38" t="s">
        <v>174</v>
      </c>
      <c r="C18" s="323" t="s">
        <v>169</v>
      </c>
      <c r="D18" s="38" t="s">
        <v>379</v>
      </c>
      <c r="E18" s="341" t="s">
        <v>721</v>
      </c>
      <c r="F18" s="29"/>
      <c r="G18" s="29"/>
      <c r="H18" s="29"/>
      <c r="I18" s="42"/>
    </row>
    <row r="19" spans="1:9" ht="45.75" thickBot="1" x14ac:dyDescent="0.3">
      <c r="A19" s="326" t="s">
        <v>152</v>
      </c>
      <c r="B19" s="38" t="s">
        <v>175</v>
      </c>
      <c r="C19" s="323" t="s">
        <v>170</v>
      </c>
      <c r="D19" s="38" t="s">
        <v>379</v>
      </c>
      <c r="E19" s="341" t="s">
        <v>721</v>
      </c>
      <c r="F19" s="29"/>
      <c r="G19" s="29"/>
      <c r="H19" s="29"/>
      <c r="I19" s="42"/>
    </row>
    <row r="20" spans="1:9" ht="45.75" thickBot="1" x14ac:dyDescent="0.3">
      <c r="A20" s="326" t="s">
        <v>154</v>
      </c>
      <c r="B20" s="38" t="s">
        <v>177</v>
      </c>
      <c r="C20" s="323" t="s">
        <v>170</v>
      </c>
      <c r="D20" s="38" t="s">
        <v>379</v>
      </c>
      <c r="E20" s="341" t="s">
        <v>721</v>
      </c>
      <c r="F20" s="29"/>
      <c r="G20" s="29"/>
      <c r="H20" s="29"/>
      <c r="I20" s="42"/>
    </row>
    <row r="21" spans="1:9" ht="45.75" thickBot="1" x14ac:dyDescent="0.3">
      <c r="A21" s="324" t="s">
        <v>162</v>
      </c>
      <c r="B21" s="38" t="s">
        <v>184</v>
      </c>
      <c r="C21" s="38" t="s">
        <v>170</v>
      </c>
      <c r="D21" s="38" t="s">
        <v>379</v>
      </c>
      <c r="E21" s="341" t="s">
        <v>721</v>
      </c>
      <c r="F21" s="226"/>
      <c r="G21" s="226"/>
      <c r="H21" s="226"/>
      <c r="I21" s="227"/>
    </row>
    <row r="22" spans="1:9" ht="60" x14ac:dyDescent="0.25">
      <c r="A22" s="321" t="s">
        <v>198</v>
      </c>
      <c r="B22" s="321" t="s">
        <v>201</v>
      </c>
      <c r="C22" s="321" t="s">
        <v>204</v>
      </c>
      <c r="D22" s="321" t="s">
        <v>380</v>
      </c>
      <c r="E22" s="341" t="s">
        <v>722</v>
      </c>
      <c r="F22" s="31"/>
      <c r="G22" s="31"/>
      <c r="H22" s="31"/>
      <c r="I22" s="43"/>
    </row>
    <row r="23" spans="1:9" x14ac:dyDescent="0.25">
      <c r="A23" s="34" t="s">
        <v>556</v>
      </c>
    </row>
    <row r="24" spans="1:9" ht="20.25" x14ac:dyDescent="0.3">
      <c r="A24" s="30" t="s">
        <v>700</v>
      </c>
      <c r="B24" s="30"/>
      <c r="C24" s="2"/>
      <c r="D24" s="2"/>
      <c r="E24" s="9"/>
      <c r="F24" s="35"/>
      <c r="G24" s="35"/>
      <c r="H24" s="2"/>
    </row>
    <row r="25" spans="1:9" ht="44.25" thickBot="1" x14ac:dyDescent="0.3">
      <c r="A25" s="26" t="s">
        <v>1</v>
      </c>
      <c r="B25" s="26" t="s">
        <v>2</v>
      </c>
      <c r="C25" s="26" t="s">
        <v>112</v>
      </c>
      <c r="D25" s="26" t="s">
        <v>376</v>
      </c>
      <c r="E25" s="26" t="s">
        <v>76</v>
      </c>
      <c r="F25" s="26" t="s">
        <v>323</v>
      </c>
      <c r="G25" s="26" t="s">
        <v>267</v>
      </c>
      <c r="H25" s="26" t="s">
        <v>268</v>
      </c>
      <c r="I25" s="27" t="s">
        <v>269</v>
      </c>
    </row>
    <row r="26" spans="1:9" s="13" customFormat="1" ht="75.75" thickBot="1" x14ac:dyDescent="0.3">
      <c r="A26" s="254" t="s">
        <v>597</v>
      </c>
      <c r="B26" s="86" t="s">
        <v>642</v>
      </c>
      <c r="C26" s="254" t="s">
        <v>207</v>
      </c>
      <c r="D26" s="86" t="s">
        <v>379</v>
      </c>
      <c r="E26" s="341" t="s">
        <v>723</v>
      </c>
      <c r="F26" s="87"/>
      <c r="G26" s="87"/>
      <c r="H26" s="87"/>
      <c r="I26" s="88"/>
    </row>
    <row r="27" spans="1:9" x14ac:dyDescent="0.25">
      <c r="A27" s="34" t="s">
        <v>556</v>
      </c>
    </row>
    <row r="28" spans="1:9" ht="295.5" customHeight="1" x14ac:dyDescent="0.25">
      <c r="A28" s="415" t="s">
        <v>699</v>
      </c>
      <c r="B28" s="415"/>
      <c r="C28" s="415"/>
      <c r="D28" s="415"/>
      <c r="E28" s="415"/>
      <c r="F28" s="415"/>
      <c r="G28" s="415"/>
      <c r="H28" s="415"/>
    </row>
    <row r="29" spans="1:9" x14ac:dyDescent="0.25">
      <c r="A29" s="32" t="s">
        <v>294</v>
      </c>
    </row>
  </sheetData>
  <sheetProtection insertRows="0" autoFilter="0"/>
  <autoFilter ref="A10:I26" xr:uid="{D47F3EE1-8FC2-42C0-9EC3-5280D3D08874}"/>
  <mergeCells count="7">
    <mergeCell ref="A28:H28"/>
    <mergeCell ref="A7:B7"/>
    <mergeCell ref="A2:B2"/>
    <mergeCell ref="A3:B3"/>
    <mergeCell ref="A4:B4"/>
    <mergeCell ref="A5:B5"/>
    <mergeCell ref="A6:B6"/>
  </mergeCells>
  <dataValidations count="1">
    <dataValidation type="list" allowBlank="1" showInputMessage="1" showErrorMessage="1" sqref="H26 H12:H22" xr:uid="{9DCE87AA-D748-4E52-9BE3-48BA614747EA}">
      <formula1>"New, Ongoing, Resolved"</formula1>
    </dataValidation>
  </dataValidations>
  <pageMargins left="0.7" right="0.7" top="0.75" bottom="0.75" header="0.3" footer="0.3"/>
  <pageSetup scale="80" pageOrder="overThenDown" orientation="landscape" r:id="rId1"/>
  <headerFooter differentFirst="1">
    <oddHeader>&amp;L&amp;"Times New Roman,Regular"&amp;10Medicaid Section 1115 Eligibility and Coverage Demonstration Monitoring Report Workbook – &amp;A</oddHeader>
    <oddFooter>&amp;R&amp;"Times New Roman,Regular"&amp;10&amp;P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86a8e296-5f29-4af2-954b-0de0d1e1f8bc"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004E3AC027CD874897EE2A576BC3515A" ma:contentTypeVersion="21" ma:contentTypeDescription="Create a new document." ma:contentTypeScope="" ma:versionID="fdd06b02f4690fa36d8b79f97e35c0c4">
  <xsd:schema xmlns:xsd="http://www.w3.org/2001/XMLSchema" xmlns:xs="http://www.w3.org/2001/XMLSchema" xmlns:p="http://schemas.microsoft.com/office/2006/metadata/properties" xmlns:ns1="http://schemas.microsoft.com/sharepoint/v3" xmlns:ns2="a5dcf2a9-f497-4e01-bf3e-c5ad0e7f1b88" xmlns:ns3="144ea41b-304c-4c03-99c4-debb02094f92" targetNamespace="http://schemas.microsoft.com/office/2006/metadata/properties" ma:root="true" ma:fieldsID="69332dc6c668266ad7e1ddf7aa8b729f" ns1:_="" ns2:_="" ns3:_="">
    <xsd:import namespace="http://schemas.microsoft.com/sharepoint/v3"/>
    <xsd:import namespace="a5dcf2a9-f497-4e01-bf3e-c5ad0e7f1b88"/>
    <xsd:import namespace="144ea41b-304c-4c03-99c4-debb02094f92"/>
    <xsd:element name="properties">
      <xsd:complexType>
        <xsd:sequence>
          <xsd:element name="documentManagement">
            <xsd:complexType>
              <xsd:all>
                <xsd:element ref="ns1:PublishingExpirationDate" minOccurs="0"/>
                <xsd:element ref="ns1:PublishingStartDate" minOccurs="0"/>
                <xsd:element ref="ns2:SharedWithUser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8"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PublishingStartDate" ma:index="9"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dcf2a9-f497-4e01-bf3e-c5ad0e7f1b8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44ea41b-304c-4c03-99c4-debb02094f92"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144ea41b-304c-4c03-99c4-debb02094f92">CMCS-1991798186-6650</_dlc_DocId>
    <_dlc_DocIdUrl xmlns="144ea41b-304c-4c03-99c4-debb02094f92">
      <Url>https://share.cms.gov/center/CMCS/SDG/DDME/_layouts/15/DocIdRedir.aspx?ID=CMCS-1991798186-6650</Url>
      <Description>CMCS-1991798186-6650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943F1B7-3C1A-404E-ADEC-E1E649E04CDF}">
  <ds:schemaRefs>
    <ds:schemaRef ds:uri="Microsoft.SharePoint.Taxonomy.ContentTypeSync"/>
  </ds:schemaRefs>
</ds:datastoreItem>
</file>

<file path=customXml/itemProps2.xml><?xml version="1.0" encoding="utf-8"?>
<ds:datastoreItem xmlns:ds="http://schemas.openxmlformats.org/officeDocument/2006/customXml" ds:itemID="{443C8415-1176-45E5-BD02-969B7AB615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dcf2a9-f497-4e01-bf3e-c5ad0e7f1b88"/>
    <ds:schemaRef ds:uri="144ea41b-304c-4c03-99c4-debb02094f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D6FC9-71EA-445F-AAC7-383251275A21}">
  <ds:schemaRefs>
    <ds:schemaRef ds:uri="144ea41b-304c-4c03-99c4-debb02094f92"/>
    <ds:schemaRef ds:uri="http://schemas.microsoft.com/sharepoint/v3"/>
    <ds:schemaRef ds:uri="http://purl.org/dc/elements/1.1/"/>
    <ds:schemaRef ds:uri="http://schemas.microsoft.com/office/2006/documentManagement/types"/>
    <ds:schemaRef ds:uri="a5dcf2a9-f497-4e01-bf3e-c5ad0e7f1b88"/>
    <ds:schemaRef ds:uri="http://www.w3.org/XML/1998/namespace"/>
    <ds:schemaRef ds:uri="http://purl.org/dc/terms/"/>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F98ADA8C-EC9A-42BC-9D08-2C6F1FD1F406}">
  <ds:schemaRefs>
    <ds:schemaRef ds:uri="http://schemas.microsoft.com/sharepoint/v3/contenttype/forms"/>
  </ds:schemaRefs>
</ds:datastoreItem>
</file>

<file path=customXml/itemProps5.xml><?xml version="1.0" encoding="utf-8"?>
<ds:datastoreItem xmlns:ds="http://schemas.openxmlformats.org/officeDocument/2006/customXml" ds:itemID="{46767574-75E5-46D9-92C3-27BD141034E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24</vt:i4>
      </vt:variant>
    </vt:vector>
  </HeadingPairs>
  <TitlesOfParts>
    <vt:vector size="32" baseType="lpstr">
      <vt:lpstr>EandC overview</vt:lpstr>
      <vt:lpstr>PRA disclosure statement</vt:lpstr>
      <vt:lpstr>EandC metrics (AD)</vt:lpstr>
      <vt:lpstr>EandC metrics (PR)</vt:lpstr>
      <vt:lpstr>EandC metrics (HB)</vt:lpstr>
      <vt:lpstr>EandC metrics (RW)</vt:lpstr>
      <vt:lpstr>EandC metrics (DWP)</vt:lpstr>
      <vt:lpstr>EandC reporting issues</vt:lpstr>
      <vt:lpstr>'EandC metrics (AD)'!Print_Area</vt:lpstr>
      <vt:lpstr>'EandC metrics (DWP)'!Print_Area</vt:lpstr>
      <vt:lpstr>'EandC metrics (HB)'!Print_Area</vt:lpstr>
      <vt:lpstr>'EandC metrics (PR)'!Print_Area</vt:lpstr>
      <vt:lpstr>'EandC metrics (RW)'!Print_Area</vt:lpstr>
      <vt:lpstr>'PRA disclosure statement'!Print_Area</vt:lpstr>
      <vt:lpstr>'EandC metrics (AD)'!Print_Titles</vt:lpstr>
      <vt:lpstr>'EandC metrics (DWP)'!Print_Titles</vt:lpstr>
      <vt:lpstr>'EandC metrics (HB)'!Print_Titles</vt:lpstr>
      <vt:lpstr>'EandC metrics (PR)'!Print_Titles</vt:lpstr>
      <vt:lpstr>'EandC metrics (RW)'!Print_Titles</vt:lpstr>
      <vt:lpstr>'EandC reporting issues'!Print_Titles</vt:lpstr>
      <vt:lpstr>Range_EC_metrics_AD</vt:lpstr>
      <vt:lpstr>'EandC metrics (DWP)'!Range_EC_metrics_DWP</vt:lpstr>
      <vt:lpstr>Range_EC_Metrics_HB</vt:lpstr>
      <vt:lpstr>Range_EC_metrics_PR</vt:lpstr>
      <vt:lpstr>Range_EC_metrics_RW</vt:lpstr>
      <vt:lpstr>Range_EC_Reporting</vt:lpstr>
      <vt:lpstr>TitleRegion1.A10.I89.7</vt:lpstr>
      <vt:lpstr>TitleRegion1.A11.CG123.3</vt:lpstr>
      <vt:lpstr>TitleRegion1.A11.CG22.5</vt:lpstr>
      <vt:lpstr>'EandC metrics (DWP)'!TitleRegion1.A11.CG22.6</vt:lpstr>
      <vt:lpstr>TitleRegion1.A11.CG22.6</vt:lpstr>
      <vt:lpstr>TitleRegion1.A11.CG80.4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Section 1115 Eligibility and Coverage Monitoring Report Workbook (Version 3.0)</dc:title>
  <dc:subject>Community Engagement Monitoring Workbook</dc:subject>
  <dc:creator>Centers for Medicare &amp; Medicaid Services</dc:creator>
  <cp:keywords>Medicaid, Eligibility, Coverage, Monitoring, Report, Workbook, Demonstration, 1115</cp:keywords>
  <cp:lastModifiedBy>Kingery, Aimee [HHS]</cp:lastModifiedBy>
  <cp:lastPrinted>2021-02-08T23:15:07Z</cp:lastPrinted>
  <dcterms:created xsi:type="dcterms:W3CDTF">2018-05-18T19:26:44Z</dcterms:created>
  <dcterms:modified xsi:type="dcterms:W3CDTF">2025-11-13T04:06:14Z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0x010100004E3AC027CD874897EE2A576BC3515A</vt:lpwstr>
  </property>
  <property fmtid="{D5CDD505-2E9C-101B-9397-08002B2CF9AE}" pid="4" name="_dlc_DocIdItemGuid">
    <vt:lpwstr>f7fdff4f-ad03-48fc-9e12-df9888ccbec0</vt:lpwstr>
  </property>
</Properties>
</file>