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NF Rate Setting\NF Rates\2026 SFY\1-1-2026\To Post\"/>
    </mc:Choice>
  </mc:AlternateContent>
  <xr:revisionPtr revIDLastSave="0" documentId="8_{1E9F013C-BAC8-4D08-A68F-2F1D40ED7DF7}" xr6:coauthVersionLast="47" xr6:coauthVersionMax="47" xr10:uidLastSave="{00000000-0000-0000-0000-000000000000}"/>
  <bookViews>
    <workbookView xWindow="-108" yWindow="-108" windowWidth="23256" windowHeight="12456" tabRatio="640" firstSheet="3" activeTab="5" xr2:uid="{00000000-000D-0000-FFFF-FFFF00000000}"/>
  </bookViews>
  <sheets>
    <sheet name="Free Standing without QAAF" sheetId="1" r:id="rId1"/>
    <sheet name="Free Standing with QAAF" sheetId="4" r:id="rId2"/>
    <sheet name="Hospital Based without QAAF" sheetId="2" r:id="rId3"/>
    <sheet name="Hospital Based with QAAF" sheetId="5" r:id="rId4"/>
    <sheet name="Special Pop without QAAF" sheetId="39" r:id="rId5"/>
    <sheet name="Special Pop with QAAF" sheetId="40" r:id="rId6"/>
  </sheets>
  <externalReferences>
    <externalReference r:id="rId7"/>
  </externalReferences>
  <definedNames>
    <definedName name="_xlnm._FilterDatabase" localSheetId="1" hidden="1">'Free Standing with QAAF'!$A$9:$F$403</definedName>
    <definedName name="_xlnm._FilterDatabase" localSheetId="0" hidden="1">'Free Standing without QAAF'!$A$9:$D$458</definedName>
    <definedName name="Address1">[1]Source!$B$3</definedName>
    <definedName name="CityStateZip">[1]Source!$B$4</definedName>
    <definedName name="_xlnm.Print_Titles" localSheetId="1">'Free Standing with QAAF'!$A:$C,'Free Standing with QAAF'!$1:$10</definedName>
    <definedName name="_xlnm.Print_Titles" localSheetId="0">'Free Standing without QAAF'!$A:$C,'Free Standing without QAAF'!$1:$10</definedName>
    <definedName name="_xlnm.Print_Titles" localSheetId="3">'Hospital Based with QAAF'!$A:$C,'Hospital Based with QAAF'!$1:$10</definedName>
    <definedName name="_xlnm.Print_Titles" localSheetId="2">'Hospital Based without QAAF'!$A:$C,'Hospital Based without QAAF'!$1:$10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4" l="1"/>
  <c r="E399" i="4"/>
  <c r="E403" i="4"/>
  <c r="C39" i="4"/>
  <c r="C43" i="4"/>
  <c r="C44" i="4"/>
  <c r="C12" i="1"/>
  <c r="C16" i="1"/>
  <c r="E403" i="1"/>
  <c r="C22" i="1"/>
  <c r="C24" i="1"/>
  <c r="C28" i="1"/>
  <c r="C29" i="1"/>
  <c r="C34" i="1"/>
  <c r="C36" i="1"/>
  <c r="C39" i="1"/>
  <c r="C41" i="1"/>
  <c r="C43" i="1"/>
  <c r="C44" i="1"/>
  <c r="C46" i="1"/>
  <c r="C52" i="1"/>
  <c r="C53" i="1"/>
  <c r="C58" i="1"/>
  <c r="C64" i="1"/>
  <c r="C65" i="1"/>
  <c r="C70" i="1"/>
  <c r="C77" i="1"/>
  <c r="C79" i="1"/>
  <c r="C82" i="1"/>
  <c r="C85" i="1"/>
  <c r="C88" i="1"/>
  <c r="C89" i="1"/>
  <c r="C94" i="1"/>
  <c r="C97" i="1"/>
  <c r="C100" i="1"/>
  <c r="C101" i="1"/>
  <c r="C102" i="1"/>
  <c r="C106" i="1"/>
  <c r="C110" i="1"/>
  <c r="C113" i="1"/>
  <c r="C114" i="1"/>
  <c r="C115" i="1"/>
  <c r="C118" i="1"/>
  <c r="C120" i="1"/>
  <c r="C122" i="1"/>
  <c r="C123" i="1"/>
  <c r="C125" i="1"/>
  <c r="C126" i="1"/>
  <c r="C127" i="1"/>
  <c r="C128" i="1"/>
  <c r="C130" i="1"/>
  <c r="C132" i="1"/>
  <c r="C134" i="1"/>
  <c r="C135" i="1"/>
  <c r="C136" i="1"/>
  <c r="C137" i="1"/>
  <c r="C138" i="1"/>
  <c r="C139" i="1"/>
  <c r="C140" i="1"/>
  <c r="C142" i="1"/>
  <c r="C144" i="1"/>
  <c r="C146" i="1"/>
  <c r="C147" i="1"/>
  <c r="C149" i="1"/>
  <c r="C150" i="1"/>
  <c r="C151" i="1"/>
  <c r="C152" i="1"/>
  <c r="C154" i="1"/>
  <c r="C156" i="1"/>
  <c r="C157" i="1"/>
  <c r="C158" i="1"/>
  <c r="C159" i="1"/>
  <c r="C160" i="1"/>
  <c r="C161" i="1"/>
  <c r="C162" i="1"/>
  <c r="C163" i="1"/>
  <c r="C164" i="1"/>
  <c r="C166" i="1"/>
  <c r="C168" i="1"/>
  <c r="C170" i="1"/>
  <c r="C171" i="1"/>
  <c r="C173" i="1"/>
  <c r="C174" i="1"/>
  <c r="C175" i="1"/>
  <c r="C176" i="1"/>
  <c r="C178" i="1"/>
  <c r="C180" i="1"/>
  <c r="C181" i="1"/>
  <c r="C182" i="1"/>
  <c r="C183" i="1"/>
  <c r="C184" i="1"/>
  <c r="C185" i="1"/>
  <c r="C186" i="1"/>
  <c r="C187" i="1"/>
  <c r="C188" i="1"/>
  <c r="C189" i="1"/>
  <c r="C190" i="1"/>
  <c r="C192" i="1"/>
  <c r="C193" i="1"/>
  <c r="C195" i="1"/>
  <c r="C197" i="1"/>
  <c r="C198" i="1"/>
  <c r="C199" i="1"/>
  <c r="C200" i="1"/>
  <c r="C201" i="1"/>
  <c r="C202" i="1"/>
  <c r="C204" i="1"/>
  <c r="C205" i="1"/>
  <c r="C209" i="1"/>
  <c r="C210" i="1"/>
  <c r="C211" i="1"/>
  <c r="C212" i="1"/>
  <c r="C213" i="1"/>
  <c r="C214" i="1"/>
  <c r="C216" i="1"/>
  <c r="C220" i="1"/>
  <c r="C221" i="1"/>
  <c r="C222" i="1"/>
  <c r="C223" i="1"/>
  <c r="C224" i="1"/>
  <c r="C225" i="1"/>
  <c r="C226" i="1"/>
  <c r="C228" i="1"/>
  <c r="C230" i="1"/>
  <c r="C233" i="1"/>
  <c r="C234" i="1"/>
  <c r="C235" i="1"/>
  <c r="C236" i="1"/>
  <c r="C237" i="1"/>
  <c r="C238" i="1"/>
  <c r="C239" i="1"/>
  <c r="C240" i="1"/>
  <c r="C241" i="1"/>
  <c r="C245" i="1"/>
  <c r="C246" i="1"/>
  <c r="C247" i="1"/>
  <c r="C248" i="1"/>
  <c r="C249" i="1"/>
  <c r="C250" i="1"/>
  <c r="C252" i="1"/>
  <c r="C254" i="1"/>
  <c r="C256" i="1"/>
  <c r="C257" i="1"/>
  <c r="C258" i="1"/>
  <c r="C259" i="1"/>
  <c r="C260" i="1"/>
  <c r="C261" i="1"/>
  <c r="C262" i="1"/>
  <c r="C264" i="1"/>
  <c r="C265" i="1"/>
  <c r="C268" i="1"/>
  <c r="C269" i="1"/>
  <c r="C270" i="1"/>
  <c r="C272" i="1"/>
  <c r="C273" i="1"/>
  <c r="C274" i="1"/>
  <c r="C276" i="1"/>
  <c r="C277" i="1"/>
  <c r="C281" i="1"/>
  <c r="C282" i="1"/>
  <c r="C283" i="1"/>
  <c r="C284" i="1"/>
  <c r="C285" i="1"/>
  <c r="C286" i="1"/>
  <c r="C288" i="1"/>
  <c r="C289" i="1"/>
  <c r="C290" i="1"/>
  <c r="C291" i="1"/>
  <c r="C292" i="1"/>
  <c r="C293" i="1"/>
  <c r="C294" i="1"/>
  <c r="C296" i="1"/>
  <c r="C297" i="1"/>
  <c r="C298" i="1"/>
  <c r="C300" i="1"/>
  <c r="C303" i="1"/>
  <c r="C304" i="1"/>
  <c r="C305" i="1"/>
  <c r="C306" i="1"/>
  <c r="C308" i="1"/>
  <c r="C309" i="1"/>
  <c r="C310" i="1"/>
  <c r="C312" i="1"/>
  <c r="C313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8" i="1"/>
  <c r="C349" i="1"/>
  <c r="C350" i="1"/>
  <c r="C351" i="1"/>
  <c r="C352" i="1"/>
  <c r="C353" i="1"/>
  <c r="C354" i="1"/>
  <c r="C355" i="1"/>
  <c r="C356" i="1"/>
  <c r="C357" i="1"/>
  <c r="C358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11" i="1"/>
  <c r="C12" i="2"/>
  <c r="D14" i="5"/>
  <c r="D19" i="5"/>
  <c r="C11" i="5"/>
  <c r="D397" i="1"/>
  <c r="D401" i="1" s="1"/>
  <c r="C383" i="1"/>
  <c r="C359" i="1"/>
  <c r="C347" i="1"/>
  <c r="C314" i="1"/>
  <c r="C311" i="1"/>
  <c r="C307" i="1"/>
  <c r="C302" i="1"/>
  <c r="C301" i="1"/>
  <c r="C299" i="1"/>
  <c r="C295" i="1"/>
  <c r="C287" i="1"/>
  <c r="C280" i="1"/>
  <c r="C279" i="1"/>
  <c r="C278" i="1"/>
  <c r="C275" i="1"/>
  <c r="C271" i="1"/>
  <c r="C267" i="1"/>
  <c r="C266" i="1"/>
  <c r="C263" i="1"/>
  <c r="C255" i="1"/>
  <c r="C253" i="1"/>
  <c r="C251" i="1"/>
  <c r="C244" i="1"/>
  <c r="C243" i="1"/>
  <c r="C242" i="1"/>
  <c r="C232" i="1"/>
  <c r="C231" i="1"/>
  <c r="C229" i="1"/>
  <c r="C227" i="1"/>
  <c r="C219" i="1"/>
  <c r="C218" i="1"/>
  <c r="C217" i="1"/>
  <c r="C215" i="1"/>
  <c r="C208" i="1"/>
  <c r="C207" i="1"/>
  <c r="C206" i="1"/>
  <c r="C203" i="1"/>
  <c r="C196" i="1"/>
  <c r="C194" i="1"/>
  <c r="C191" i="1"/>
  <c r="C179" i="1"/>
  <c r="C177" i="1"/>
  <c r="C172" i="1"/>
  <c r="C169" i="1"/>
  <c r="C167" i="1"/>
  <c r="C165" i="1"/>
  <c r="C155" i="1"/>
  <c r="C153" i="1"/>
  <c r="C148" i="1"/>
  <c r="C145" i="1"/>
  <c r="C143" i="1"/>
  <c r="C141" i="1"/>
  <c r="C133" i="1"/>
  <c r="C131" i="1"/>
  <c r="C129" i="1"/>
  <c r="C124" i="1"/>
  <c r="C121" i="1"/>
  <c r="C119" i="1"/>
  <c r="C117" i="1"/>
  <c r="C116" i="1"/>
  <c r="C112" i="1"/>
  <c r="C111" i="1"/>
  <c r="C109" i="1"/>
  <c r="C108" i="1"/>
  <c r="C107" i="1"/>
  <c r="C105" i="1"/>
  <c r="C104" i="1"/>
  <c r="C103" i="1"/>
  <c r="C99" i="1"/>
  <c r="C98" i="1"/>
  <c r="C96" i="1"/>
  <c r="C95" i="1"/>
  <c r="C93" i="1"/>
  <c r="C92" i="1"/>
  <c r="C91" i="1"/>
  <c r="C90" i="1"/>
  <c r="C87" i="1"/>
  <c r="C86" i="1"/>
  <c r="C84" i="1"/>
  <c r="C83" i="1"/>
  <c r="C81" i="1"/>
  <c r="C80" i="1"/>
  <c r="C78" i="1"/>
  <c r="C76" i="1"/>
  <c r="C75" i="1"/>
  <c r="C74" i="1"/>
  <c r="C73" i="1"/>
  <c r="C72" i="1"/>
  <c r="C71" i="1"/>
  <c r="C69" i="1"/>
  <c r="C68" i="1"/>
  <c r="C67" i="1"/>
  <c r="C66" i="1"/>
  <c r="C63" i="1"/>
  <c r="C62" i="1"/>
  <c r="C61" i="1"/>
  <c r="C60" i="1"/>
  <c r="C59" i="1"/>
  <c r="C57" i="1"/>
  <c r="C56" i="1"/>
  <c r="C55" i="1"/>
  <c r="C54" i="1"/>
  <c r="C51" i="1"/>
  <c r="C50" i="1"/>
  <c r="C49" i="1"/>
  <c r="C48" i="1"/>
  <c r="C47" i="1"/>
  <c r="C45" i="1"/>
  <c r="C42" i="1"/>
  <c r="C40" i="1"/>
  <c r="C38" i="1"/>
  <c r="C37" i="1"/>
  <c r="C35" i="1"/>
  <c r="C33" i="1"/>
  <c r="C32" i="1"/>
  <c r="C31" i="1"/>
  <c r="C30" i="1"/>
  <c r="C27" i="1"/>
  <c r="C26" i="1"/>
  <c r="C25" i="1"/>
  <c r="C23" i="1"/>
  <c r="C21" i="1"/>
  <c r="C20" i="1"/>
  <c r="C19" i="1"/>
  <c r="C18" i="1"/>
  <c r="C15" i="1"/>
  <c r="C14" i="1"/>
  <c r="C13" i="1"/>
  <c r="C106" i="4"/>
  <c r="C392" i="4"/>
  <c r="C396" i="4"/>
  <c r="E397" i="4" l="1"/>
  <c r="E401" i="4" s="1"/>
  <c r="E17" i="5"/>
  <c r="C17" i="1"/>
  <c r="E399" i="1"/>
  <c r="E397" i="1"/>
  <c r="E401" i="1" s="1"/>
  <c r="E21" i="5"/>
  <c r="E19" i="5"/>
  <c r="E14" i="5"/>
  <c r="E14" i="2"/>
  <c r="C12" i="5"/>
  <c r="D21" i="5"/>
  <c r="E21" i="2"/>
  <c r="E19" i="2"/>
  <c r="C11" i="2"/>
  <c r="E17" i="2"/>
  <c r="D17" i="5"/>
  <c r="D403" i="1"/>
  <c r="D399" i="1"/>
  <c r="C324" i="4" l="1"/>
  <c r="C252" i="4"/>
  <c r="C120" i="4"/>
  <c r="C46" i="4"/>
  <c r="C31" i="4"/>
  <c r="C359" i="4"/>
  <c r="C347" i="4"/>
  <c r="C335" i="4"/>
  <c r="C311" i="4"/>
  <c r="C287" i="4"/>
  <c r="C227" i="4"/>
  <c r="C203" i="4"/>
  <c r="C167" i="4"/>
  <c r="C131" i="4"/>
  <c r="C107" i="4"/>
  <c r="C94" i="4"/>
  <c r="C82" i="4"/>
  <c r="C70" i="4"/>
  <c r="C58" i="4"/>
  <c r="C45" i="4"/>
  <c r="C30" i="4"/>
  <c r="C18" i="4"/>
  <c r="C336" i="4"/>
  <c r="C288" i="4"/>
  <c r="C132" i="4"/>
  <c r="C59" i="4"/>
  <c r="C383" i="4"/>
  <c r="C371" i="4"/>
  <c r="C323" i="4"/>
  <c r="C69" i="4"/>
  <c r="C57" i="4"/>
  <c r="C42" i="4"/>
  <c r="C29" i="4"/>
  <c r="C17" i="4"/>
  <c r="C189" i="4"/>
  <c r="C177" i="4"/>
  <c r="C165" i="4"/>
  <c r="C153" i="4"/>
  <c r="C141" i="4"/>
  <c r="C129" i="4"/>
  <c r="C117" i="4"/>
  <c r="C104" i="4"/>
  <c r="C92" i="4"/>
  <c r="C80" i="4"/>
  <c r="C68" i="4"/>
  <c r="C56" i="4"/>
  <c r="C41" i="4"/>
  <c r="C28" i="4"/>
  <c r="C16" i="4"/>
  <c r="C300" i="4"/>
  <c r="C180" i="4"/>
  <c r="C156" i="4"/>
  <c r="C83" i="4"/>
  <c r="C395" i="4"/>
  <c r="C275" i="4"/>
  <c r="C263" i="4"/>
  <c r="C239" i="4"/>
  <c r="C191" i="4"/>
  <c r="C155" i="4"/>
  <c r="C394" i="4"/>
  <c r="C370" i="4"/>
  <c r="C346" i="4"/>
  <c r="C310" i="4"/>
  <c r="C286" i="4"/>
  <c r="C262" i="4"/>
  <c r="C226" i="4"/>
  <c r="C202" i="4"/>
  <c r="C190" i="4"/>
  <c r="C166" i="4"/>
  <c r="C142" i="4"/>
  <c r="C118" i="4"/>
  <c r="C93" i="4"/>
  <c r="C381" i="4"/>
  <c r="C357" i="4"/>
  <c r="C345" i="4"/>
  <c r="C321" i="4"/>
  <c r="C309" i="4"/>
  <c r="C285" i="4"/>
  <c r="C249" i="4"/>
  <c r="C237" i="4"/>
  <c r="C225" i="4"/>
  <c r="C213" i="4"/>
  <c r="C201" i="4"/>
  <c r="C380" i="4"/>
  <c r="C368" i="4"/>
  <c r="C356" i="4"/>
  <c r="C344" i="4"/>
  <c r="C332" i="4"/>
  <c r="C320" i="4"/>
  <c r="C308" i="4"/>
  <c r="C296" i="4"/>
  <c r="C284" i="4"/>
  <c r="C272" i="4"/>
  <c r="C260" i="4"/>
  <c r="C248" i="4"/>
  <c r="C236" i="4"/>
  <c r="C224" i="4"/>
  <c r="C212" i="4"/>
  <c r="C200" i="4"/>
  <c r="C188" i="4"/>
  <c r="C176" i="4"/>
  <c r="C164" i="4"/>
  <c r="C152" i="4"/>
  <c r="C140" i="4"/>
  <c r="C128" i="4"/>
  <c r="C116" i="4"/>
  <c r="C103" i="4"/>
  <c r="C91" i="4"/>
  <c r="C79" i="4"/>
  <c r="C67" i="4"/>
  <c r="C55" i="4"/>
  <c r="C40" i="4"/>
  <c r="C27" i="4"/>
  <c r="C15" i="4"/>
  <c r="C372" i="4"/>
  <c r="C264" i="4"/>
  <c r="C216" i="4"/>
  <c r="C144" i="4"/>
  <c r="C71" i="4"/>
  <c r="C19" i="4"/>
  <c r="C299" i="4"/>
  <c r="C251" i="4"/>
  <c r="C215" i="4"/>
  <c r="C179" i="4"/>
  <c r="C143" i="4"/>
  <c r="C119" i="4"/>
  <c r="C382" i="4"/>
  <c r="C358" i="4"/>
  <c r="C334" i="4"/>
  <c r="C322" i="4"/>
  <c r="C298" i="4"/>
  <c r="C274" i="4"/>
  <c r="C250" i="4"/>
  <c r="C238" i="4"/>
  <c r="C214" i="4"/>
  <c r="C178" i="4"/>
  <c r="C154" i="4"/>
  <c r="C130" i="4"/>
  <c r="C105" i="4"/>
  <c r="C81" i="4"/>
  <c r="C393" i="4"/>
  <c r="C369" i="4"/>
  <c r="C333" i="4"/>
  <c r="C297" i="4"/>
  <c r="C273" i="4"/>
  <c r="C261" i="4"/>
  <c r="C391" i="4"/>
  <c r="C379" i="4"/>
  <c r="C367" i="4"/>
  <c r="C355" i="4"/>
  <c r="C343" i="4"/>
  <c r="C331" i="4"/>
  <c r="C319" i="4"/>
  <c r="C307" i="4"/>
  <c r="C295" i="4"/>
  <c r="C283" i="4"/>
  <c r="C271" i="4"/>
  <c r="C259" i="4"/>
  <c r="C247" i="4"/>
  <c r="C235" i="4"/>
  <c r="C223" i="4"/>
  <c r="C211" i="4"/>
  <c r="C199" i="4"/>
  <c r="C187" i="4"/>
  <c r="C175" i="4"/>
  <c r="C163" i="4"/>
  <c r="C151" i="4"/>
  <c r="C139" i="4"/>
  <c r="C127" i="4"/>
  <c r="C115" i="4"/>
  <c r="C102" i="4"/>
  <c r="C90" i="4"/>
  <c r="C78" i="4"/>
  <c r="C66" i="4"/>
  <c r="C54" i="4"/>
  <c r="C38" i="4"/>
  <c r="C26" i="4"/>
  <c r="C14" i="4"/>
  <c r="C198" i="4"/>
  <c r="C186" i="4"/>
  <c r="C174" i="4"/>
  <c r="C162" i="4"/>
  <c r="C150" i="4"/>
  <c r="C138" i="4"/>
  <c r="C126" i="4"/>
  <c r="C114" i="4"/>
  <c r="C101" i="4"/>
  <c r="C89" i="4"/>
  <c r="C77" i="4"/>
  <c r="C65" i="4"/>
  <c r="C52" i="4"/>
  <c r="C37" i="4"/>
  <c r="C25" i="4"/>
  <c r="C13" i="4"/>
  <c r="C11" i="4"/>
  <c r="C228" i="4"/>
  <c r="C192" i="4"/>
  <c r="C108" i="4"/>
  <c r="C378" i="4"/>
  <c r="C330" i="4"/>
  <c r="C294" i="4"/>
  <c r="C258" i="4"/>
  <c r="C234" i="4"/>
  <c r="C353" i="4"/>
  <c r="C305" i="4"/>
  <c r="C233" i="4"/>
  <c r="C221" i="4"/>
  <c r="C209" i="4"/>
  <c r="C197" i="4"/>
  <c r="C185" i="4"/>
  <c r="C173" i="4"/>
  <c r="C161" i="4"/>
  <c r="C149" i="4"/>
  <c r="C137" i="4"/>
  <c r="C125" i="4"/>
  <c r="C113" i="4"/>
  <c r="C100" i="4"/>
  <c r="C88" i="4"/>
  <c r="C76" i="4"/>
  <c r="C64" i="4"/>
  <c r="C51" i="4"/>
  <c r="C36" i="4"/>
  <c r="C24" i="4"/>
  <c r="C12" i="4"/>
  <c r="C348" i="4"/>
  <c r="C312" i="4"/>
  <c r="C204" i="4"/>
  <c r="C95" i="4"/>
  <c r="C390" i="4"/>
  <c r="C354" i="4"/>
  <c r="C318" i="4"/>
  <c r="C282" i="4"/>
  <c r="C246" i="4"/>
  <c r="C222" i="4"/>
  <c r="C389" i="4"/>
  <c r="C365" i="4"/>
  <c r="C341" i="4"/>
  <c r="C329" i="4"/>
  <c r="C281" i="4"/>
  <c r="C257" i="4"/>
  <c r="C268" i="4"/>
  <c r="C256" i="4"/>
  <c r="C244" i="4"/>
  <c r="C232" i="4"/>
  <c r="C220" i="4"/>
  <c r="C208" i="4"/>
  <c r="C196" i="4"/>
  <c r="C184" i="4"/>
  <c r="C172" i="4"/>
  <c r="C160" i="4"/>
  <c r="C148" i="4"/>
  <c r="C136" i="4"/>
  <c r="C124" i="4"/>
  <c r="C112" i="4"/>
  <c r="C99" i="4"/>
  <c r="C87" i="4"/>
  <c r="C75" i="4"/>
  <c r="C63" i="4"/>
  <c r="C50" i="4"/>
  <c r="C35" i="4"/>
  <c r="C23" i="4"/>
  <c r="C384" i="4"/>
  <c r="C360" i="4"/>
  <c r="C276" i="4"/>
  <c r="C240" i="4"/>
  <c r="C168" i="4"/>
  <c r="C366" i="4"/>
  <c r="C342" i="4"/>
  <c r="C306" i="4"/>
  <c r="C270" i="4"/>
  <c r="C210" i="4"/>
  <c r="C377" i="4"/>
  <c r="C317" i="4"/>
  <c r="C293" i="4"/>
  <c r="C269" i="4"/>
  <c r="C245" i="4"/>
  <c r="C388" i="4"/>
  <c r="C376" i="4"/>
  <c r="C352" i="4"/>
  <c r="C340" i="4"/>
  <c r="C328" i="4"/>
  <c r="C316" i="4"/>
  <c r="C304" i="4"/>
  <c r="C280" i="4"/>
  <c r="C387" i="4"/>
  <c r="C363" i="4"/>
  <c r="C339" i="4"/>
  <c r="C315" i="4"/>
  <c r="C291" i="4"/>
  <c r="C267" i="4"/>
  <c r="C243" i="4"/>
  <c r="C219" i="4"/>
  <c r="C207" i="4"/>
  <c r="C183" i="4"/>
  <c r="C171" i="4"/>
  <c r="C159" i="4"/>
  <c r="C135" i="4"/>
  <c r="C111" i="4"/>
  <c r="C86" i="4"/>
  <c r="C74" i="4"/>
  <c r="C34" i="4"/>
  <c r="C386" i="4"/>
  <c r="C374" i="4"/>
  <c r="C362" i="4"/>
  <c r="C350" i="4"/>
  <c r="C338" i="4"/>
  <c r="C326" i="4"/>
  <c r="C314" i="4"/>
  <c r="C302" i="4"/>
  <c r="C290" i="4"/>
  <c r="C278" i="4"/>
  <c r="C266" i="4"/>
  <c r="C254" i="4"/>
  <c r="C242" i="4"/>
  <c r="C230" i="4"/>
  <c r="C218" i="4"/>
  <c r="C206" i="4"/>
  <c r="C194" i="4"/>
  <c r="C182" i="4"/>
  <c r="C170" i="4"/>
  <c r="C158" i="4"/>
  <c r="C146" i="4"/>
  <c r="C134" i="4"/>
  <c r="C122" i="4"/>
  <c r="C110" i="4"/>
  <c r="C97" i="4"/>
  <c r="C85" i="4"/>
  <c r="C73" i="4"/>
  <c r="C61" i="4"/>
  <c r="C48" i="4"/>
  <c r="C33" i="4"/>
  <c r="C21" i="4"/>
  <c r="C364" i="4"/>
  <c r="C292" i="4"/>
  <c r="C375" i="4"/>
  <c r="C351" i="4"/>
  <c r="C327" i="4"/>
  <c r="C303" i="4"/>
  <c r="C279" i="4"/>
  <c r="C255" i="4"/>
  <c r="C231" i="4"/>
  <c r="C195" i="4"/>
  <c r="C147" i="4"/>
  <c r="C123" i="4"/>
  <c r="C98" i="4"/>
  <c r="C62" i="4"/>
  <c r="C49" i="4"/>
  <c r="C22" i="4"/>
  <c r="C385" i="4"/>
  <c r="C373" i="4"/>
  <c r="C361" i="4"/>
  <c r="C349" i="4"/>
  <c r="C337" i="4"/>
  <c r="C325" i="4"/>
  <c r="C313" i="4"/>
  <c r="C301" i="4"/>
  <c r="C289" i="4"/>
  <c r="C277" i="4"/>
  <c r="C265" i="4"/>
  <c r="C253" i="4"/>
  <c r="C241" i="4"/>
  <c r="C229" i="4"/>
  <c r="C217" i="4"/>
  <c r="C205" i="4"/>
  <c r="C193" i="4"/>
  <c r="C181" i="4"/>
  <c r="C169" i="4"/>
  <c r="C157" i="4"/>
  <c r="C145" i="4"/>
  <c r="C133" i="4"/>
  <c r="C121" i="4"/>
  <c r="C109" i="4"/>
  <c r="C96" i="4"/>
  <c r="C84" i="4"/>
  <c r="C72" i="4"/>
  <c r="C60" i="4"/>
  <c r="C47" i="4"/>
  <c r="C32" i="4"/>
  <c r="C20" i="4"/>
  <c r="D403" i="4"/>
  <c r="D399" i="4"/>
  <c r="D14" i="2"/>
  <c r="D17" i="2"/>
  <c r="D19" i="2"/>
  <c r="D21" i="2"/>
  <c r="D397" i="4" l="1"/>
  <c r="D401" i="4" l="1"/>
</calcChain>
</file>

<file path=xl/sharedStrings.xml><?xml version="1.0" encoding="utf-8"?>
<sst xmlns="http://schemas.openxmlformats.org/spreadsheetml/2006/main" count="1596" uniqueCount="781">
  <si>
    <t>Anamosa Care Center</t>
  </si>
  <si>
    <t>Bethany Home</t>
  </si>
  <si>
    <t>Bethany Lutheran Home</t>
  </si>
  <si>
    <t>Bloomfield Care Center</t>
  </si>
  <si>
    <t>Calvin Community</t>
  </si>
  <si>
    <t>Chautauqua Guest Home #2</t>
  </si>
  <si>
    <t>Clarence Nursing Home</t>
  </si>
  <si>
    <t>Concord Care Center</t>
  </si>
  <si>
    <t>Davenport Lutheran Home</t>
  </si>
  <si>
    <t>Denver Sunset Home</t>
  </si>
  <si>
    <t>Eastern Star Masonic Home</t>
  </si>
  <si>
    <t>Edgewood Convalescent Home</t>
  </si>
  <si>
    <t>Elkader Care Center</t>
  </si>
  <si>
    <t>Elm Crest Retirement Community</t>
  </si>
  <si>
    <t>Emmetsburg Care Center</t>
  </si>
  <si>
    <t>Exira Care Center</t>
  </si>
  <si>
    <t>Fellowship Village</t>
  </si>
  <si>
    <t>Franklin General Hospital</t>
  </si>
  <si>
    <t>Friendship Haven</t>
  </si>
  <si>
    <t>Friendship Home</t>
  </si>
  <si>
    <t>Garden View Care Center</t>
  </si>
  <si>
    <t>Good Neighbor Home</t>
  </si>
  <si>
    <t>Good Shepherd Health Center</t>
  </si>
  <si>
    <t>Grandview Care Center</t>
  </si>
  <si>
    <t>Great River Care Center</t>
  </si>
  <si>
    <t>Grundy Care Center</t>
  </si>
  <si>
    <t>Guttenberg Care Center</t>
  </si>
  <si>
    <t>Halcyon House</t>
  </si>
  <si>
    <t>Heartland Care Center</t>
  </si>
  <si>
    <t>Hiawatha Care Center</t>
  </si>
  <si>
    <t>Holy Spirit Retirement Home</t>
  </si>
  <si>
    <t>Hubbard Care Center</t>
  </si>
  <si>
    <t>Kanawha Community Home</t>
  </si>
  <si>
    <t>Keystone Nursing Care Center</t>
  </si>
  <si>
    <t>Lake Mills Care Center</t>
  </si>
  <si>
    <t>Lakeside Lutheran Home</t>
  </si>
  <si>
    <t>Linn Manor Care Center</t>
  </si>
  <si>
    <t>Living Center West</t>
  </si>
  <si>
    <t>Lone Tree Health Care Center</t>
  </si>
  <si>
    <t>Lutheran Retirement Home</t>
  </si>
  <si>
    <t>Madrid Home For The Aging</t>
  </si>
  <si>
    <t>Manor House Care Center</t>
  </si>
  <si>
    <t>Maple Crest Manor</t>
  </si>
  <si>
    <t>Maple Manor Village</t>
  </si>
  <si>
    <t>Maquoketa Care Center</t>
  </si>
  <si>
    <t>Marian Home</t>
  </si>
  <si>
    <t>Mayflower Home</t>
  </si>
  <si>
    <t>Meth-Wick Health Center</t>
  </si>
  <si>
    <t>Mill Valley Care Center</t>
  </si>
  <si>
    <t>Nora Springs Care Center</t>
  </si>
  <si>
    <t>Northgate Care Center</t>
  </si>
  <si>
    <t>Oelwein Healthcare Center</t>
  </si>
  <si>
    <t>Palo Alto County Hospital</t>
  </si>
  <si>
    <t>Park View Care Center</t>
  </si>
  <si>
    <t>Parkview Home</t>
  </si>
  <si>
    <t>Parkview Manor</t>
  </si>
  <si>
    <t>Pleasant Acres Care Center</t>
  </si>
  <si>
    <t>Pleasantview Home</t>
  </si>
  <si>
    <t>Prairie View Home</t>
  </si>
  <si>
    <t>Regency Care Center</t>
  </si>
  <si>
    <t>Ridgecrest Village</t>
  </si>
  <si>
    <t>Rolling Green Village</t>
  </si>
  <si>
    <t>Scenic Manor</t>
  </si>
  <si>
    <t>Sheffield Care Center</t>
  </si>
  <si>
    <t>Simpson Memorial Home</t>
  </si>
  <si>
    <t>Solon Nursing Care Center</t>
  </si>
  <si>
    <t>Southfield Wellness Community</t>
  </si>
  <si>
    <t>Stonehill Care Center</t>
  </si>
  <si>
    <t>Sunny Hill Care Center</t>
  </si>
  <si>
    <t>Sunny View Care Center</t>
  </si>
  <si>
    <t>Sunnycrest Manor</t>
  </si>
  <si>
    <t>Sunrise Hill Care Center</t>
  </si>
  <si>
    <t>Tabor Manor Care Center</t>
  </si>
  <si>
    <t>Thomas Rest Haven</t>
  </si>
  <si>
    <t>Titonka Care Center</t>
  </si>
  <si>
    <t>United Presbyterian Home</t>
  </si>
  <si>
    <t>Valley View Village</t>
  </si>
  <si>
    <t>Valley Vue Care Center</t>
  </si>
  <si>
    <t>Vista Woods Care Center</t>
  </si>
  <si>
    <t>Wesley Acres</t>
  </si>
  <si>
    <t>West Point Care Center</t>
  </si>
  <si>
    <t>Westbrook Acres</t>
  </si>
  <si>
    <t>Westview Acres Care Center</t>
  </si>
  <si>
    <t>Westview Care Center</t>
  </si>
  <si>
    <t>Wheatland Manor</t>
  </si>
  <si>
    <t>Winslow House Care Center</t>
  </si>
  <si>
    <t>Mercy Medical Ctr - North Iowa</t>
  </si>
  <si>
    <t>Iowa Department of Human Services</t>
  </si>
  <si>
    <t>Bureau of Long Term Care</t>
  </si>
  <si>
    <t>Number</t>
  </si>
  <si>
    <t>Provider Name</t>
  </si>
  <si>
    <t>Inactive</t>
  </si>
  <si>
    <t>Status</t>
  </si>
  <si>
    <t>Number of Providers</t>
  </si>
  <si>
    <t>High</t>
  </si>
  <si>
    <t>Average</t>
  </si>
  <si>
    <t>Low</t>
  </si>
  <si>
    <t>Woodland Terrace</t>
  </si>
  <si>
    <t>Buchanan County Health Center</t>
  </si>
  <si>
    <t>Windmill Manor</t>
  </si>
  <si>
    <t>Crystal Heights Care Center</t>
  </si>
  <si>
    <t>Cumulative Rate Listing Summary</t>
  </si>
  <si>
    <t>Newton Health Care Center</t>
  </si>
  <si>
    <t>Scottish Rite Park</t>
  </si>
  <si>
    <t>Good Samaritan Society-Le Mars</t>
  </si>
  <si>
    <t>Good Samaritan Society-Algona</t>
  </si>
  <si>
    <t>Good Samaritan Society-Davenport</t>
  </si>
  <si>
    <t>Good Samaritan Society-Estherville</t>
  </si>
  <si>
    <t>Good Samaritan Society-Forest City</t>
  </si>
  <si>
    <t>Good Samaritan Society-George</t>
  </si>
  <si>
    <t>Good Samaritan Society-Holstein</t>
  </si>
  <si>
    <t>Good Samaritan Society-Indianola</t>
  </si>
  <si>
    <t>Good Samaritan Society-Manson</t>
  </si>
  <si>
    <t>Good Samaritan Society-Ottumwa</t>
  </si>
  <si>
    <t>Good Samaritan Society-Villisca</t>
  </si>
  <si>
    <t>Good Samaritan Society-Waukon</t>
  </si>
  <si>
    <t>Good Samaritan Society-West Union</t>
  </si>
  <si>
    <t>Rockwell Community Nursing Home</t>
  </si>
  <si>
    <t>Active /</t>
  </si>
  <si>
    <t xml:space="preserve">Active / </t>
  </si>
  <si>
    <t>Oakland Manor</t>
  </si>
  <si>
    <t>Westhaven Community</t>
  </si>
  <si>
    <t>Laurens Care Center</t>
  </si>
  <si>
    <t>Crestview Nursing &amp; Rehabilitation</t>
  </si>
  <si>
    <t>River Hills Village</t>
  </si>
  <si>
    <t>Akron Care Center</t>
  </si>
  <si>
    <t>Briarwood Healthcare Center</t>
  </si>
  <si>
    <t>Careage Hills Rehab &amp; Healthcare</t>
  </si>
  <si>
    <t>Kennybrook Village</t>
  </si>
  <si>
    <t>Bettendorf Health Care Center</t>
  </si>
  <si>
    <t>Adel Acres</t>
  </si>
  <si>
    <t>The Cottages</t>
  </si>
  <si>
    <t>Prairie Vista Village</t>
  </si>
  <si>
    <t>Golden Age Care Center</t>
  </si>
  <si>
    <t>Newton Village Health Care Center</t>
  </si>
  <si>
    <t>New Aldaya Lifescapes</t>
  </si>
  <si>
    <t>Community Memorial Health Center</t>
  </si>
  <si>
    <t>New Hampton Nursing &amp; Rehab Center</t>
  </si>
  <si>
    <t>Strawberry Point Lutheran Home</t>
  </si>
  <si>
    <t>Lutheran Living Senior Campus</t>
  </si>
  <si>
    <t>Parkview Manor Care Center</t>
  </si>
  <si>
    <t>Grand Jivante</t>
  </si>
  <si>
    <t>Rotary Senior Living</t>
  </si>
  <si>
    <t>Sunrise Retirement Community</t>
  </si>
  <si>
    <t>Willow Dale Wellness Village</t>
  </si>
  <si>
    <t>Wellington Place</t>
  </si>
  <si>
    <t>Southern Hills Specialty Care</t>
  </si>
  <si>
    <t>Parkridge Specialty Care</t>
  </si>
  <si>
    <t>Prairie Ridge Care Center</t>
  </si>
  <si>
    <t>Shell Rock Senior Living</t>
  </si>
  <si>
    <t>Monticello Nursing &amp; Rehab Center</t>
  </si>
  <si>
    <t>Highland Ridge Care Center</t>
  </si>
  <si>
    <t>Granger Nursing &amp; Rehab Center</t>
  </si>
  <si>
    <t>Free Standing Nursing Facilities - Base Rates</t>
  </si>
  <si>
    <t>Free Standing Nursing Facilities - Payment Rates</t>
  </si>
  <si>
    <t>Hospital Based Facilities - Base Rates</t>
  </si>
  <si>
    <t>Wilton Retirement Community</t>
  </si>
  <si>
    <t>Northridge Village</t>
  </si>
  <si>
    <t>Pioneer Valley Living &amp; Rehab</t>
  </si>
  <si>
    <t>Rose Haven Nursing Home</t>
  </si>
  <si>
    <t>Atlantic Specialty Care</t>
  </si>
  <si>
    <t>Avoca Specialty Care</t>
  </si>
  <si>
    <t>Bedford Specialty Care</t>
  </si>
  <si>
    <t>Belle Plaine Specialty Care</t>
  </si>
  <si>
    <t>Bethany Life</t>
  </si>
  <si>
    <t>Centerville Specialty Care</t>
  </si>
  <si>
    <t>Chariton Specialty Care</t>
  </si>
  <si>
    <t>Cherokee Specialty Care</t>
  </si>
  <si>
    <t>Corning Specialty Care</t>
  </si>
  <si>
    <t>Correctionville Specialty Care</t>
  </si>
  <si>
    <t>Corydon Specialty Care</t>
  </si>
  <si>
    <t>Creston Specialty Care</t>
  </si>
  <si>
    <t>Crestview Specialty Care</t>
  </si>
  <si>
    <t>Dubuque Specialty Care</t>
  </si>
  <si>
    <t>Dunlap Specialty Care</t>
  </si>
  <si>
    <t>Eldora Specialty Care</t>
  </si>
  <si>
    <t>Fonda Specialty Care</t>
  </si>
  <si>
    <t>Heritage Specialty Care</t>
  </si>
  <si>
    <t>Keosauqua Health Care Center</t>
  </si>
  <si>
    <t>Lamoni Specialty Care</t>
  </si>
  <si>
    <t>Lantern Park Specialty Care</t>
  </si>
  <si>
    <t>Lyon Specialty Care</t>
  </si>
  <si>
    <t>Manly Specialty Care</t>
  </si>
  <si>
    <t>Mechanicsville Specialty Care</t>
  </si>
  <si>
    <t>Mill Pond</t>
  </si>
  <si>
    <t>Montezuma Specialty Care</t>
  </si>
  <si>
    <t>New London Specialty Care</t>
  </si>
  <si>
    <t>Northern Mahaska Specialty Care</t>
  </si>
  <si>
    <t>Oakwood Specialty Care</t>
  </si>
  <si>
    <t>Panora Specialty Care</t>
  </si>
  <si>
    <t>Ravenwood Specialty Care</t>
  </si>
  <si>
    <t>Ridgewood Specialty Care</t>
  </si>
  <si>
    <t>Sibley Specialty Care</t>
  </si>
  <si>
    <t>Southridge Specialty Care</t>
  </si>
  <si>
    <t>State Center Specialty Care</t>
  </si>
  <si>
    <t>Stratford Specialty Care</t>
  </si>
  <si>
    <t>Wapello Specialty Care</t>
  </si>
  <si>
    <t>West Ridge Specialty Care</t>
  </si>
  <si>
    <t>Westwood Specialty Care</t>
  </si>
  <si>
    <t>Denison Care Center</t>
  </si>
  <si>
    <t>Lenox Care Center</t>
  </si>
  <si>
    <t>Pinnacle Specialty Care</t>
  </si>
  <si>
    <t>Terrace Glen Village</t>
  </si>
  <si>
    <t>Savannah Heights</t>
  </si>
  <si>
    <t>Algona Manor Care Center</t>
  </si>
  <si>
    <t>Casa De Paz Health Care Center</t>
  </si>
  <si>
    <t>Cedar Falls Health Care Center</t>
  </si>
  <si>
    <t>Kingsley Specialty Care</t>
  </si>
  <si>
    <t>Odebolt Specialty Care</t>
  </si>
  <si>
    <t>Osage Rehab &amp; Health Care Center</t>
  </si>
  <si>
    <t>Westwing Place</t>
  </si>
  <si>
    <t>Montrose Health Center</t>
  </si>
  <si>
    <t>Azria Health Clarinda</t>
  </si>
  <si>
    <t>Azria Health Prairie Ridge</t>
  </si>
  <si>
    <t>Azria Health Park Place</t>
  </si>
  <si>
    <t>Pillar of Cedar Valley</t>
  </si>
  <si>
    <t>St Luke's Helen G Nassif Transitional Care Center</t>
  </si>
  <si>
    <t>West Ridge Care Center</t>
  </si>
  <si>
    <t>Prairie Gate</t>
  </si>
  <si>
    <t>On With Life at Ankeny</t>
  </si>
  <si>
    <t>Childserve Habilitation Home</t>
  </si>
  <si>
    <t>Southeast Iowa Behavioral Healthcare</t>
  </si>
  <si>
    <t>Independence Village of Waukee</t>
  </si>
  <si>
    <t>Azria Health Longview</t>
  </si>
  <si>
    <t>Azria Health Rose Vista</t>
  </si>
  <si>
    <t>Silver Oak Nursing &amp; Rehabilitation</t>
  </si>
  <si>
    <t>Aspire of Gowrie</t>
  </si>
  <si>
    <t>Aspire of Sutherland</t>
  </si>
  <si>
    <t>Aspire of Washington</t>
  </si>
  <si>
    <t>The New Homestead Care Center</t>
  </si>
  <si>
    <t>The Village</t>
  </si>
  <si>
    <t>Mount Carmel Bluffs</t>
  </si>
  <si>
    <t>Walnut Ridge</t>
  </si>
  <si>
    <t>Northcrest Living Center</t>
  </si>
  <si>
    <t>Story Medical Senior Care</t>
  </si>
  <si>
    <t>NPI</t>
  </si>
  <si>
    <t>Cedar Ridge Village</t>
  </si>
  <si>
    <t>Harmony Waterloo</t>
  </si>
  <si>
    <t>Harmony West Des Moines</t>
  </si>
  <si>
    <t>Harmony Dubuque</t>
  </si>
  <si>
    <t>Harmony Davenport</t>
  </si>
  <si>
    <t>Harmony Cedar Rapids</t>
  </si>
  <si>
    <t>Harmony Utica Ridge</t>
  </si>
  <si>
    <t>Crown Pointe Estates Care Center</t>
  </si>
  <si>
    <t>Virginia Gay Nursing &amp; Rehab</t>
  </si>
  <si>
    <t>Glen Haven Village</t>
  </si>
  <si>
    <t>Evans Senior Living Community</t>
  </si>
  <si>
    <t>Ossian Care Center</t>
  </si>
  <si>
    <t>Osceola Senior Living</t>
  </si>
  <si>
    <t>Park Place</t>
  </si>
  <si>
    <t>Wesley Park Centre</t>
  </si>
  <si>
    <t>Cottage Grove Place</t>
  </si>
  <si>
    <t>Southeast Iowa Healthcare Center</t>
  </si>
  <si>
    <t>Spencer Post Acute Rehabilitation</t>
  </si>
  <si>
    <t>Harmony House Care Center</t>
  </si>
  <si>
    <t>Hallmark Care Center</t>
  </si>
  <si>
    <t>Harmony Marshalltown</t>
  </si>
  <si>
    <t>Heritage Health &amp; Rehab Center</t>
  </si>
  <si>
    <t>Accura Healthcare of New Hampton</t>
  </si>
  <si>
    <t>Accura Healthcare of Onawa</t>
  </si>
  <si>
    <t>Harvest Acres Nursing and Rehab</t>
  </si>
  <si>
    <t xml:space="preserve">Oaknoll Retirement Residence        </t>
  </si>
  <si>
    <t>Stone Cottage Care Center</t>
  </si>
  <si>
    <t>St Lukes Regional Medical Center</t>
  </si>
  <si>
    <t>Special Population Nursing Facilities - Base Rates</t>
  </si>
  <si>
    <t>Special Population Nursing Facilities - Payment Rates</t>
  </si>
  <si>
    <t>Aase Haugen Home</t>
  </si>
  <si>
    <t>1285638148</t>
  </si>
  <si>
    <t>Ivy At Davenport</t>
  </si>
  <si>
    <t>1356886170</t>
  </si>
  <si>
    <t>Accura Healthcare Of Ames</t>
  </si>
  <si>
    <t>1770544934</t>
  </si>
  <si>
    <t>Accura Healthcare Of Aurelia</t>
  </si>
  <si>
    <t>1356807101</t>
  </si>
  <si>
    <t>Accura Healthcare Of Bancroft</t>
  </si>
  <si>
    <t>1750809109</t>
  </si>
  <si>
    <t>Accura Healthcare Of Carroll</t>
  </si>
  <si>
    <t>1396263745</t>
  </si>
  <si>
    <t>Accura Healthcare Of Cascade</t>
  </si>
  <si>
    <t>1134892748</t>
  </si>
  <si>
    <t>Accura Healthcare Of Cherokee</t>
  </si>
  <si>
    <t>1336100585</t>
  </si>
  <si>
    <t>Accura Healthcare Of Cresco</t>
  </si>
  <si>
    <t>1477071827</t>
  </si>
  <si>
    <t>Accura Healthcare Of Le Mars</t>
  </si>
  <si>
    <t>1770050676</t>
  </si>
  <si>
    <t>Accura Healthcare Of Marshalltown</t>
  </si>
  <si>
    <t>1386162741</t>
  </si>
  <si>
    <t>Accura Healthcare Of Milford</t>
  </si>
  <si>
    <t>1376061739</t>
  </si>
  <si>
    <t>Accura Healthcare Of Newton East</t>
  </si>
  <si>
    <t>1942261193</t>
  </si>
  <si>
    <t>Traditions Memory Care Of Newton</t>
  </si>
  <si>
    <t>1467413609</t>
  </si>
  <si>
    <t>Accura Healthcare Of Ogden</t>
  </si>
  <si>
    <t>1295797579</t>
  </si>
  <si>
    <t>Accura Healthcare Of Pleasantville</t>
  </si>
  <si>
    <t>1699736850</t>
  </si>
  <si>
    <t>Accura Healthcare Of Pomeroy</t>
  </si>
  <si>
    <t>1639537426</t>
  </si>
  <si>
    <t>Accura Healthcare Of Shenandoah</t>
  </si>
  <si>
    <t>1629695416</t>
  </si>
  <si>
    <t>Accura Healthcare Of Sioux City</t>
  </si>
  <si>
    <t>1407817653</t>
  </si>
  <si>
    <t>Accura Healthcare Of Spirit Lake</t>
  </si>
  <si>
    <t>1457879819</t>
  </si>
  <si>
    <t>Accura Healthcare Of Stanton</t>
  </si>
  <si>
    <t>1376089722</t>
  </si>
  <si>
    <t>1669711206</t>
  </si>
  <si>
    <t>1780659599</t>
  </si>
  <si>
    <t>1922091131</t>
  </si>
  <si>
    <t>Altoona Nursing &amp; Rehabilitation</t>
  </si>
  <si>
    <t>1710518246</t>
  </si>
  <si>
    <t>1659330470</t>
  </si>
  <si>
    <t>Arbor Court</t>
  </si>
  <si>
    <t>1497372155</t>
  </si>
  <si>
    <t>Aspire Of Estherville</t>
  </si>
  <si>
    <t>1285227322</t>
  </si>
  <si>
    <t>Aspire Of Muscatine</t>
  </si>
  <si>
    <t>1760075709</t>
  </si>
  <si>
    <t>Aspire Of Perry</t>
  </si>
  <si>
    <t>1134712177</t>
  </si>
  <si>
    <t>Aspire Of Plesant Valley</t>
  </si>
  <si>
    <t>1205429255</t>
  </si>
  <si>
    <t>1205829595</t>
  </si>
  <si>
    <t>1548230006</t>
  </si>
  <si>
    <t>1649831678</t>
  </si>
  <si>
    <t>1902481153</t>
  </si>
  <si>
    <t>1023679057</t>
  </si>
  <si>
    <t>1598325524</t>
  </si>
  <si>
    <t>1093390247</t>
  </si>
  <si>
    <t>West Bridge Care &amp; Rehabilitation</t>
  </si>
  <si>
    <t>1194386128</t>
  </si>
  <si>
    <t>1568432466</t>
  </si>
  <si>
    <t>1245200898</t>
  </si>
  <si>
    <t>1053405803</t>
  </si>
  <si>
    <t>1003807280</t>
  </si>
  <si>
    <t>1952456444</t>
  </si>
  <si>
    <t>1699029322</t>
  </si>
  <si>
    <t>Pillar Of Cedar Valley</t>
  </si>
  <si>
    <t>1285106567</t>
  </si>
  <si>
    <t>Black Hawk Life Care Center</t>
  </si>
  <si>
    <t>1649242074</t>
  </si>
  <si>
    <t>Oakview Nursing And Rehabilitation</t>
  </si>
  <si>
    <t>1710431986</t>
  </si>
  <si>
    <t>1093580821</t>
  </si>
  <si>
    <t>1053611707</t>
  </si>
  <si>
    <t>Brio Of Johnston Llc</t>
  </si>
  <si>
    <t>1255828919</t>
  </si>
  <si>
    <t>Brooklyn Community Estate</t>
  </si>
  <si>
    <t>1164416905</t>
  </si>
  <si>
    <t>1134262041</t>
  </si>
  <si>
    <t>1447248372</t>
  </si>
  <si>
    <t>1003100546</t>
  </si>
  <si>
    <t>Caring Acres Nursing And Rehab Cent</t>
  </si>
  <si>
    <t>1992442479</t>
  </si>
  <si>
    <t>Via Of Carlisle</t>
  </si>
  <si>
    <t>1326071002</t>
  </si>
  <si>
    <t>1811353519</t>
  </si>
  <si>
    <t>1093171795</t>
  </si>
  <si>
    <t>Cedar Manor Nursing Home</t>
  </si>
  <si>
    <t>1679576946</t>
  </si>
  <si>
    <t>1093286395</t>
  </si>
  <si>
    <t>1851361406</t>
  </si>
  <si>
    <t>1629048285</t>
  </si>
  <si>
    <t>1538161971</t>
  </si>
  <si>
    <t>Chautauqua Guest Homes #3</t>
  </si>
  <si>
    <t>1093708323</t>
  </si>
  <si>
    <t>1740250208</t>
  </si>
  <si>
    <t>Bishop Drumm</t>
  </si>
  <si>
    <t>1568810372</t>
  </si>
  <si>
    <t>Claremont'S Ramsey Village Llc</t>
  </si>
  <si>
    <t>1609183847</t>
  </si>
  <si>
    <t>1508849522</t>
  </si>
  <si>
    <t>Clarion Wellness &amp; Rehab Center</t>
  </si>
  <si>
    <t>1295029734</t>
  </si>
  <si>
    <t>Clarksville Nursing &amp; Rehab Center</t>
  </si>
  <si>
    <t>1952307472</t>
  </si>
  <si>
    <t>Clearview Home</t>
  </si>
  <si>
    <t>1952485872</t>
  </si>
  <si>
    <t>Colonial Manor Of Amana</t>
  </si>
  <si>
    <t>1134112147</t>
  </si>
  <si>
    <t>Colonial Manors Of Columbus Communi</t>
  </si>
  <si>
    <t>1982779724</t>
  </si>
  <si>
    <t>Colonial Manor Of Elma</t>
  </si>
  <si>
    <t>1114792892</t>
  </si>
  <si>
    <t>1366740268</t>
  </si>
  <si>
    <t>1619733920</t>
  </si>
  <si>
    <t>Greater Southside Health And Rehabi</t>
  </si>
  <si>
    <t>1205682960</t>
  </si>
  <si>
    <t>Community Care Center</t>
  </si>
  <si>
    <t>1699768630</t>
  </si>
  <si>
    <t>1013025386</t>
  </si>
  <si>
    <t>1659146330</t>
  </si>
  <si>
    <t>1437129996</t>
  </si>
  <si>
    <t>1063483220</t>
  </si>
  <si>
    <t>1467422915</t>
  </si>
  <si>
    <t>1366421281</t>
  </si>
  <si>
    <t>1679396089</t>
  </si>
  <si>
    <t>Creekside</t>
  </si>
  <si>
    <t>1225546948</t>
  </si>
  <si>
    <t>Accura Healthcare Of Creston</t>
  </si>
  <si>
    <t>1275363103</t>
  </si>
  <si>
    <t>1578533022</t>
  </si>
  <si>
    <t>1831169283</t>
  </si>
  <si>
    <t>1184985624</t>
  </si>
  <si>
    <t>1730259813</t>
  </si>
  <si>
    <t>1518323229</t>
  </si>
  <si>
    <t>1659367134</t>
  </si>
  <si>
    <t>1033189493</t>
  </si>
  <si>
    <t>1043282130</t>
  </si>
  <si>
    <t>Eagle Point Nursing And Rehabilitat</t>
  </si>
  <si>
    <t>1821775164</t>
  </si>
  <si>
    <t>1740283795</t>
  </si>
  <si>
    <t>Perry Lutheran Homes Eden Acres Cam</t>
  </si>
  <si>
    <t>1699389346</t>
  </si>
  <si>
    <t>Edgewater A Wesley Active Life Comm</t>
  </si>
  <si>
    <t>1154560506</t>
  </si>
  <si>
    <t>1497715494</t>
  </si>
  <si>
    <t>1205808292</t>
  </si>
  <si>
    <t>1568135838</t>
  </si>
  <si>
    <t>1851389662</t>
  </si>
  <si>
    <t>Embassy Rehab And Care Center</t>
  </si>
  <si>
    <t>1457359200</t>
  </si>
  <si>
    <t>1386419067</t>
  </si>
  <si>
    <t>English Valley Care Center</t>
  </si>
  <si>
    <t>1114916749</t>
  </si>
  <si>
    <t>Ennoble Nursing And Rehab</t>
  </si>
  <si>
    <t>1033817903</t>
  </si>
  <si>
    <t>1093708141</t>
  </si>
  <si>
    <t>Gracewell An Eventide Community</t>
  </si>
  <si>
    <t>1417944265</t>
  </si>
  <si>
    <t>1174595698</t>
  </si>
  <si>
    <t>Faith Lutheran Home</t>
  </si>
  <si>
    <t>1306840152</t>
  </si>
  <si>
    <t>1356317820</t>
  </si>
  <si>
    <t>Via Of Des Moines</t>
  </si>
  <si>
    <t>1588697247</t>
  </si>
  <si>
    <t>1275506586</t>
  </si>
  <si>
    <t>Fort Dodge Health &amp; Rehabilitation</t>
  </si>
  <si>
    <t>1104110642</t>
  </si>
  <si>
    <t>1811071103</t>
  </si>
  <si>
    <t>1114922481</t>
  </si>
  <si>
    <t>1912998741</t>
  </si>
  <si>
    <t>Friendship Village Retirement</t>
  </si>
  <si>
    <t>1639348873</t>
  </si>
  <si>
    <t>1184080889</t>
  </si>
  <si>
    <t>1407931546</t>
  </si>
  <si>
    <t>1457752297</t>
  </si>
  <si>
    <t>1659301869</t>
  </si>
  <si>
    <t>1952391583</t>
  </si>
  <si>
    <t>1841280476</t>
  </si>
  <si>
    <t>1619967247</t>
  </si>
  <si>
    <t>1871583419</t>
  </si>
  <si>
    <t>1922098565</t>
  </si>
  <si>
    <t>1275523821</t>
  </si>
  <si>
    <t>1255321816</t>
  </si>
  <si>
    <t>1336139906</t>
  </si>
  <si>
    <t>1114917614</t>
  </si>
  <si>
    <t>1235129735</t>
  </si>
  <si>
    <t>Good Samaritan Society Red Oak</t>
  </si>
  <si>
    <t>1639169139</t>
  </si>
  <si>
    <t>Good Samaritan Society - St Ansgar</t>
  </si>
  <si>
    <t>1134119647</t>
  </si>
  <si>
    <t>Salem Lutheran Homes</t>
  </si>
  <si>
    <t>1760460489</t>
  </si>
  <si>
    <t>1720078231</t>
  </si>
  <si>
    <t>1336139856</t>
  </si>
  <si>
    <t>1225028749</t>
  </si>
  <si>
    <t>1245214584</t>
  </si>
  <si>
    <t>1003811456</t>
  </si>
  <si>
    <t>Grand Meadows Senior Living &amp; Healt</t>
  </si>
  <si>
    <t>1538906367</t>
  </si>
  <si>
    <t>1720853401</t>
  </si>
  <si>
    <t>Grandview Healthcare Center</t>
  </si>
  <si>
    <t>1972969681</t>
  </si>
  <si>
    <t>1871372029</t>
  </si>
  <si>
    <t>1851922389</t>
  </si>
  <si>
    <t>1659044923</t>
  </si>
  <si>
    <t>Southeast Iowa Regional Medical Cen</t>
  </si>
  <si>
    <t>1265411144</t>
  </si>
  <si>
    <t>Greenfield Rehab &amp; Health Care Cent</t>
  </si>
  <si>
    <t>1902950397</t>
  </si>
  <si>
    <t>1063878767</t>
  </si>
  <si>
    <t>1629843305</t>
  </si>
  <si>
    <t>1609863539</t>
  </si>
  <si>
    <t>Hallmar Village</t>
  </si>
  <si>
    <t>1851094551</t>
  </si>
  <si>
    <t>1073388757</t>
  </si>
  <si>
    <t>Happy Siesta Nursing Home</t>
  </si>
  <si>
    <t>1174505309</t>
  </si>
  <si>
    <t>1639945025</t>
  </si>
  <si>
    <t>1174519532</t>
  </si>
  <si>
    <t>Hegg Memorial Health Center</t>
  </si>
  <si>
    <t>1881663276</t>
  </si>
  <si>
    <t>1982691002</t>
  </si>
  <si>
    <t>1518732296</t>
  </si>
  <si>
    <t>Heritage House</t>
  </si>
  <si>
    <t>1578674016</t>
  </si>
  <si>
    <t>Hawkeye Care Center-Dubuque</t>
  </si>
  <si>
    <t>1467415760</t>
  </si>
  <si>
    <t>1366414351</t>
  </si>
  <si>
    <t>1285630541</t>
  </si>
  <si>
    <t>1255444006</t>
  </si>
  <si>
    <t>Hillcrest Health Care Center</t>
  </si>
  <si>
    <t>1174817712</t>
  </si>
  <si>
    <t>Hillcrest Home</t>
  </si>
  <si>
    <t>1912012436</t>
  </si>
  <si>
    <t>1508855271</t>
  </si>
  <si>
    <t>1821092255</t>
  </si>
  <si>
    <t>Humboldt County Memorial Hosp-Ltc</t>
  </si>
  <si>
    <t>1912089848</t>
  </si>
  <si>
    <t>Iowa City Rehabilitation &amp; Health</t>
  </si>
  <si>
    <t>1053140111</t>
  </si>
  <si>
    <t>Iowa Jewish Senior Life Ct</t>
  </si>
  <si>
    <t>1235225699</t>
  </si>
  <si>
    <t>The Vistas At Bettendorf</t>
  </si>
  <si>
    <t>1144006644</t>
  </si>
  <si>
    <t>Ioof Home &amp; Community Therapy Cente</t>
  </si>
  <si>
    <t>1851457667</t>
  </si>
  <si>
    <t>Kahl Home For The Aged</t>
  </si>
  <si>
    <t>1013910553</t>
  </si>
  <si>
    <t>1396716965</t>
  </si>
  <si>
    <t>Karen Acres Healthcare Center</t>
  </si>
  <si>
    <t>1295819225</t>
  </si>
  <si>
    <t>1013200914</t>
  </si>
  <si>
    <t>1295324275</t>
  </si>
  <si>
    <t>1922091552</t>
  </si>
  <si>
    <t>1467422907</t>
  </si>
  <si>
    <t>Accura Healthcare Of Knoxville</t>
  </si>
  <si>
    <t>1639511868</t>
  </si>
  <si>
    <t>1063287746</t>
  </si>
  <si>
    <t>1902981061</t>
  </si>
  <si>
    <t>1265404263</t>
  </si>
  <si>
    <t>1417929415</t>
  </si>
  <si>
    <t>Laporte City Specialty Care</t>
  </si>
  <si>
    <t>1659342814</t>
  </si>
  <si>
    <t>1740541861</t>
  </si>
  <si>
    <t>1265898969</t>
  </si>
  <si>
    <t>Mississippi Valley Healthcare&amp;Rehab</t>
  </si>
  <si>
    <t>1790772341</t>
  </si>
  <si>
    <t>1669477907</t>
  </si>
  <si>
    <t>1497714117</t>
  </si>
  <si>
    <t>1831178821</t>
  </si>
  <si>
    <t>Luther Manor At Hillcrest</t>
  </si>
  <si>
    <t>1578386181</t>
  </si>
  <si>
    <t>Perry Lutheran Home</t>
  </si>
  <si>
    <t>1861549719</t>
  </si>
  <si>
    <t>The Vinton Lutheran Home</t>
  </si>
  <si>
    <t>1770653867</t>
  </si>
  <si>
    <t>1457357493</t>
  </si>
  <si>
    <t>1528051901</t>
  </si>
  <si>
    <t>1952373961</t>
  </si>
  <si>
    <t>1306806849</t>
  </si>
  <si>
    <t>1235101817</t>
  </si>
  <si>
    <t>1518732205</t>
  </si>
  <si>
    <t>1699489385</t>
  </si>
  <si>
    <t>1104530286</t>
  </si>
  <si>
    <t>1497469563</t>
  </si>
  <si>
    <t>1679287742</t>
  </si>
  <si>
    <t>1861106924</t>
  </si>
  <si>
    <t>1780398842</t>
  </si>
  <si>
    <t>1801889811</t>
  </si>
  <si>
    <t>Maple Heights</t>
  </si>
  <si>
    <t>1225011067</t>
  </si>
  <si>
    <t>1326813015</t>
  </si>
  <si>
    <t>1932807229</t>
  </si>
  <si>
    <t>1376549972</t>
  </si>
  <si>
    <t>1972598498</t>
  </si>
  <si>
    <t>1497727077</t>
  </si>
  <si>
    <t>Mercyone Centerville Medical Center</t>
  </si>
  <si>
    <t>1265482541</t>
  </si>
  <si>
    <t>Mercyone Dyersville Senior Care</t>
  </si>
  <si>
    <t>1780613372</t>
  </si>
  <si>
    <t>Methodist Manor Retirement Comm</t>
  </si>
  <si>
    <t>1184709115</t>
  </si>
  <si>
    <t>1497740443</t>
  </si>
  <si>
    <t>Midlands Living Center Llp</t>
  </si>
  <si>
    <t>1780686220</t>
  </si>
  <si>
    <t>1619080462</t>
  </si>
  <si>
    <t>1255390027</t>
  </si>
  <si>
    <t>1851364962</t>
  </si>
  <si>
    <t>1649239492</t>
  </si>
  <si>
    <t>1275165458</t>
  </si>
  <si>
    <t>Mt Ayr Health Care Center</t>
  </si>
  <si>
    <t>1043397714</t>
  </si>
  <si>
    <t>1114547395</t>
  </si>
  <si>
    <t>1376686766</t>
  </si>
  <si>
    <t>1013976729</t>
  </si>
  <si>
    <t>1023081197</t>
  </si>
  <si>
    <t>1386233369</t>
  </si>
  <si>
    <t>1669890976</t>
  </si>
  <si>
    <t>1043085731</t>
  </si>
  <si>
    <t>Northbrook Healthcare And Rehabilit</t>
  </si>
  <si>
    <t>1841908928</t>
  </si>
  <si>
    <t>1679703052</t>
  </si>
  <si>
    <t>Northcrest Specialty Care</t>
  </si>
  <si>
    <t>1063484780</t>
  </si>
  <si>
    <t>1215900741</t>
  </si>
  <si>
    <t>1942075635</t>
  </si>
  <si>
    <t>1316322704</t>
  </si>
  <si>
    <t>Norwalk Nursing And Rehabilitation</t>
  </si>
  <si>
    <t>1265064331</t>
  </si>
  <si>
    <t>1093015547</t>
  </si>
  <si>
    <t>Oakview Nursing Center</t>
  </si>
  <si>
    <t>1356425300</t>
  </si>
  <si>
    <t>Oakwood Care Center Ia</t>
  </si>
  <si>
    <t>1114792801</t>
  </si>
  <si>
    <t>1184696882</t>
  </si>
  <si>
    <t>1306816848</t>
  </si>
  <si>
    <t>1013782705</t>
  </si>
  <si>
    <t>1487010187</t>
  </si>
  <si>
    <t>Oskaloosa Care Center</t>
  </si>
  <si>
    <t>1740441047</t>
  </si>
  <si>
    <t>1578559936</t>
  </si>
  <si>
    <t>1104939040</t>
  </si>
  <si>
    <t>1225008774</t>
  </si>
  <si>
    <t>1144331679</t>
  </si>
  <si>
    <t>1821863515</t>
  </si>
  <si>
    <t>1477525186</t>
  </si>
  <si>
    <t>Parkview Care Center</t>
  </si>
  <si>
    <t>1780776252</t>
  </si>
  <si>
    <t>1215940556</t>
  </si>
  <si>
    <t>1932481587</t>
  </si>
  <si>
    <t>1851308969</t>
  </si>
  <si>
    <t>Pine Acres Rehab And Care Center</t>
  </si>
  <si>
    <t>1043800386</t>
  </si>
  <si>
    <t>1841666054</t>
  </si>
  <si>
    <t>1073979779</t>
  </si>
  <si>
    <t>1578633251</t>
  </si>
  <si>
    <t>Pleasant View Inc</t>
  </si>
  <si>
    <t>1649266842</t>
  </si>
  <si>
    <t>1497741557</t>
  </si>
  <si>
    <t>1992354666</t>
  </si>
  <si>
    <t>1013987007</t>
  </si>
  <si>
    <t>1487715751</t>
  </si>
  <si>
    <t>1558799031</t>
  </si>
  <si>
    <t>Accura Healthcare Of Muscatine</t>
  </si>
  <si>
    <t>1568293280</t>
  </si>
  <si>
    <t>Accura Healthcare Of Toledo</t>
  </si>
  <si>
    <t>1912738642</t>
  </si>
  <si>
    <t>Prestige Care Center Fairfield</t>
  </si>
  <si>
    <t>1386306504</t>
  </si>
  <si>
    <t>1780657247</t>
  </si>
  <si>
    <t>Red Oak Rehab And Care Center</t>
  </si>
  <si>
    <t>1255332557</t>
  </si>
  <si>
    <t>1427339647</t>
  </si>
  <si>
    <t>Regency Park Nursing &amp; Rehab Center</t>
  </si>
  <si>
    <t>1700417235</t>
  </si>
  <si>
    <t>Regency Park Nursing And Rehabilita</t>
  </si>
  <si>
    <t>1346872413</t>
  </si>
  <si>
    <t>Rehab Center Of Independence West</t>
  </si>
  <si>
    <t>1477328169</t>
  </si>
  <si>
    <t>Rehab Center Of Lisbon</t>
  </si>
  <si>
    <t>1518732213</t>
  </si>
  <si>
    <t>Rehabilitation Center Of Allison</t>
  </si>
  <si>
    <t>1538934229</t>
  </si>
  <si>
    <t>Rehab Center Of Belmond</t>
  </si>
  <si>
    <t>1982479671</t>
  </si>
  <si>
    <t>Rehab Center Of Hampton</t>
  </si>
  <si>
    <t>1891560595</t>
  </si>
  <si>
    <t>Riceville Family Care &amp; Therapy Cnt</t>
  </si>
  <si>
    <t>1770576837</t>
  </si>
  <si>
    <t>1861484271</t>
  </si>
  <si>
    <t>1811960370</t>
  </si>
  <si>
    <t>Chapters Living Of Council Bluffs</t>
  </si>
  <si>
    <t>1336953629</t>
  </si>
  <si>
    <t>1760707053</t>
  </si>
  <si>
    <t>1295728319</t>
  </si>
  <si>
    <t>1871368571</t>
  </si>
  <si>
    <t>1942672613</t>
  </si>
  <si>
    <t>1043208671</t>
  </si>
  <si>
    <t>Ruthven Community Care Ctr</t>
  </si>
  <si>
    <t>1497831754</t>
  </si>
  <si>
    <t>Sanford Senior Care Sheldon</t>
  </si>
  <si>
    <t>1164571261</t>
  </si>
  <si>
    <t>1366437188</t>
  </si>
  <si>
    <t>1679527840</t>
  </si>
  <si>
    <t>Accura Healthcare Of Lake City Llc</t>
  </si>
  <si>
    <t>1881336402</t>
  </si>
  <si>
    <t>1841297074</t>
  </si>
  <si>
    <t>1992793475</t>
  </si>
  <si>
    <t>1346213659</t>
  </si>
  <si>
    <t>1962081133</t>
  </si>
  <si>
    <t>1033106620</t>
  </si>
  <si>
    <t>1518080019</t>
  </si>
  <si>
    <t>1083798086</t>
  </si>
  <si>
    <t>1063484772</t>
  </si>
  <si>
    <t>1881469583</t>
  </si>
  <si>
    <t>1700858719</t>
  </si>
  <si>
    <t>Spurgeon Manor Inc</t>
  </si>
  <si>
    <t>1083738132</t>
  </si>
  <si>
    <t>St Anthony Regional Hospital</t>
  </si>
  <si>
    <t>1457420259</t>
  </si>
  <si>
    <t>St Francis Manor</t>
  </si>
  <si>
    <t>1457343261</t>
  </si>
  <si>
    <t>St Luke Lutheran Home Inc</t>
  </si>
  <si>
    <t>1194712760</t>
  </si>
  <si>
    <t>Stacyville Commmunity Nursing Home</t>
  </si>
  <si>
    <t>1053396218</t>
  </si>
  <si>
    <t>1902879018</t>
  </si>
  <si>
    <t>1518019801</t>
  </si>
  <si>
    <t>1619624459</t>
  </si>
  <si>
    <t>1942273412</t>
  </si>
  <si>
    <t>1053338566</t>
  </si>
  <si>
    <t>1558356386</t>
  </si>
  <si>
    <t>1740275718</t>
  </si>
  <si>
    <t>1215934955</t>
  </si>
  <si>
    <t>1285777847</t>
  </si>
  <si>
    <t>1194780189</t>
  </si>
  <si>
    <t>Sunrise Terrace Nursing &amp; Rehab</t>
  </si>
  <si>
    <t>1790779809</t>
  </si>
  <si>
    <t>1710085626</t>
  </si>
  <si>
    <t>1972041952</t>
  </si>
  <si>
    <t>The Alverno Health Care Facility</t>
  </si>
  <si>
    <t>1174510952</t>
  </si>
  <si>
    <t>The Ambassador Sidney Inc</t>
  </si>
  <si>
    <t>1902811276</t>
  </si>
  <si>
    <t>The Bridges At Ankeny</t>
  </si>
  <si>
    <t>1093492357</t>
  </si>
  <si>
    <t>1093146060</t>
  </si>
  <si>
    <t>The Summit Of Bettendorf</t>
  </si>
  <si>
    <t>1770198855</t>
  </si>
  <si>
    <t>Birkwood Village Of Fort Madison</t>
  </si>
  <si>
    <t>1821620097</t>
  </si>
  <si>
    <t>1245829019</t>
  </si>
  <si>
    <t>The Rehab Center Of Des Moines</t>
  </si>
  <si>
    <t>1922558998</t>
  </si>
  <si>
    <t>The Suites At Western Home Comm</t>
  </si>
  <si>
    <t>1669971487</t>
  </si>
  <si>
    <t>1215919949</t>
  </si>
  <si>
    <t>Thornton Manor Nursing&amp;Care Center</t>
  </si>
  <si>
    <t>1437146974</t>
  </si>
  <si>
    <t>Timely Mission Nursing Hm</t>
  </si>
  <si>
    <t>1316913205</t>
  </si>
  <si>
    <t>1336148725</t>
  </si>
  <si>
    <t>Trinity Center At Luther Park</t>
  </si>
  <si>
    <t>1306900196</t>
  </si>
  <si>
    <t>Tripoli Nursing &amp; Rehab</t>
  </si>
  <si>
    <t>1932161106</t>
  </si>
  <si>
    <t>Twilight Acres</t>
  </si>
  <si>
    <t>1265425490</t>
  </si>
  <si>
    <t>1528051109</t>
  </si>
  <si>
    <t>University Park Nursing &amp; Rehab Cen</t>
  </si>
  <si>
    <t>1659903540</t>
  </si>
  <si>
    <t>Royal Oaks Nursing And Rehabilitati</t>
  </si>
  <si>
    <t>1508690439</t>
  </si>
  <si>
    <t>1831209279</t>
  </si>
  <si>
    <t>1316712011</t>
  </si>
  <si>
    <t>1184601403</t>
  </si>
  <si>
    <t>1245924430</t>
  </si>
  <si>
    <t>1114913977</t>
  </si>
  <si>
    <t>1659920320</t>
  </si>
  <si>
    <t>1073586103</t>
  </si>
  <si>
    <t>1669431417</t>
  </si>
  <si>
    <t>1508843947</t>
  </si>
  <si>
    <t>West Bend Health And Rehabilitation</t>
  </si>
  <si>
    <t>1184917148</t>
  </si>
  <si>
    <t>1346335379</t>
  </si>
  <si>
    <t>1144396326</t>
  </si>
  <si>
    <t>1699748178</t>
  </si>
  <si>
    <t>1447334487</t>
  </si>
  <si>
    <t>Martin Health Center</t>
  </si>
  <si>
    <t>1568686236</t>
  </si>
  <si>
    <t>1538243266</t>
  </si>
  <si>
    <t>1184025918</t>
  </si>
  <si>
    <t>1851166557</t>
  </si>
  <si>
    <t>Westview Of Indianola</t>
  </si>
  <si>
    <t>1588439285</t>
  </si>
  <si>
    <t>1558925396</t>
  </si>
  <si>
    <t>1396718458</t>
  </si>
  <si>
    <t>1811956485</t>
  </si>
  <si>
    <t>1487429189</t>
  </si>
  <si>
    <t>1033544655</t>
  </si>
  <si>
    <t>1295723500</t>
  </si>
  <si>
    <t>1578536983</t>
  </si>
  <si>
    <t>1962091736</t>
  </si>
  <si>
    <t>1013904432</t>
  </si>
  <si>
    <t>Zearing Health Care Center Llc</t>
  </si>
  <si>
    <t>1730586033</t>
  </si>
  <si>
    <t>On With Life LTC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</si>
</sst>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mm/dd/yyyy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6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NumberFormat="0" applyFill="0" applyBorder="0" applyAlignment="0" applyProtection="0"/>
    <xf numFmtId="0" fontId="1" fillId="0" borderId="0"/>
    <xf numFmtId="44" fontId="7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center"/>
    </xf>
    <xf numFmtId="0" fontId="5" fillId="0" borderId="0" xfId="0" applyFont="1"/>
    <xf numFmtId="44" fontId="2" fillId="0" borderId="0" xfId="1" applyFont="1" applyFill="1" applyAlignment="1" applyProtection="1">
      <alignment horizontal="right"/>
    </xf>
    <xf numFmtId="44" fontId="2" fillId="0" borderId="1" xfId="1" applyFont="1" applyFill="1" applyBorder="1" applyAlignment="1" applyProtection="1">
      <alignment horizontal="right"/>
    </xf>
    <xf numFmtId="0" fontId="2" fillId="0" borderId="0" xfId="8" applyFont="1"/>
    <xf numFmtId="0" fontId="3" fillId="0" borderId="0" xfId="8" applyFont="1" applyAlignment="1">
      <alignment horizontal="left"/>
    </xf>
    <xf numFmtId="0" fontId="1" fillId="0" borderId="0" xfId="8"/>
    <xf numFmtId="0" fontId="3" fillId="0" borderId="0" xfId="8" applyFont="1"/>
    <xf numFmtId="0" fontId="3" fillId="0" borderId="1" xfId="8" applyFont="1" applyBorder="1" applyAlignment="1">
      <alignment horizontal="center"/>
    </xf>
    <xf numFmtId="164" fontId="3" fillId="0" borderId="1" xfId="8" applyNumberFormat="1" applyFont="1" applyBorder="1" applyAlignment="1">
      <alignment horizontal="center"/>
    </xf>
    <xf numFmtId="166" fontId="5" fillId="0" borderId="0" xfId="8" applyNumberFormat="1" applyFont="1"/>
    <xf numFmtId="0" fontId="5" fillId="0" borderId="0" xfId="8" applyFont="1"/>
    <xf numFmtId="0" fontId="2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44" fontId="2" fillId="0" borderId="0" xfId="1" applyFont="1" applyFill="1" applyAlignment="1" applyProtection="1">
      <alignment horizontal="left"/>
    </xf>
    <xf numFmtId="0" fontId="5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1" xfId="0" applyFont="1" applyFill="1" applyBorder="1" applyAlignment="1">
      <alignment horizontal="center"/>
    </xf>
    <xf numFmtId="166" fontId="5" fillId="0" borderId="0" xfId="0" applyNumberFormat="1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0" fontId="2" fillId="0" borderId="0" xfId="1" applyNumberFormat="1" applyFont="1" applyFill="1" applyAlignment="1" applyProtection="1">
      <alignment horizontal="left"/>
    </xf>
    <xf numFmtId="14" fontId="3" fillId="0" borderId="0" xfId="0" applyNumberFormat="1" applyFont="1" applyAlignment="1">
      <alignment horizontal="center"/>
    </xf>
    <xf numFmtId="0" fontId="5" fillId="0" borderId="1" xfId="0" applyFont="1" applyBorder="1"/>
    <xf numFmtId="44" fontId="5" fillId="0" borderId="0" xfId="0" applyNumberFormat="1" applyFont="1" applyFill="1"/>
    <xf numFmtId="0" fontId="3" fillId="0" borderId="0" xfId="0" applyNumberFormat="1" applyFont="1" applyFill="1" applyAlignment="1">
      <alignment horizontal="left"/>
    </xf>
    <xf numFmtId="0" fontId="2" fillId="0" borderId="0" xfId="0" applyNumberFormat="1" applyFont="1" applyFill="1"/>
    <xf numFmtId="0" fontId="3" fillId="0" borderId="0" xfId="0" applyNumberFormat="1" applyFont="1" applyFill="1"/>
    <xf numFmtId="0" fontId="3" fillId="0" borderId="1" xfId="0" applyNumberFormat="1" applyFont="1" applyFill="1" applyBorder="1" applyAlignment="1">
      <alignment horizontal="center"/>
    </xf>
    <xf numFmtId="0" fontId="5" fillId="0" borderId="0" xfId="0" applyNumberFormat="1" applyFont="1" applyFill="1"/>
    <xf numFmtId="44" fontId="2" fillId="0" borderId="0" xfId="9" applyFont="1" applyFill="1" applyAlignment="1">
      <alignment horizontal="center"/>
    </xf>
    <xf numFmtId="44" fontId="2" fillId="0" borderId="0" xfId="9" applyFont="1" applyFill="1" applyBorder="1" applyAlignment="1" applyProtection="1">
      <alignment horizontal="right"/>
    </xf>
    <xf numFmtId="44" fontId="5" fillId="0" borderId="0" xfId="9" applyFont="1" applyBorder="1"/>
    <xf numFmtId="44" fontId="5" fillId="0" borderId="0" xfId="9" applyFont="1"/>
  </cellXfs>
  <cellStyles count="10">
    <cellStyle name="Comma 2" xfId="6" xr:uid="{00000000-0005-0000-0000-000000000000}"/>
    <cellStyle name="Currency" xfId="9" builtinId="4"/>
    <cellStyle name="Currency 2" xfId="1" xr:uid="{00000000-0005-0000-0000-000002000000}"/>
    <cellStyle name="Currency 3" xfId="5" xr:uid="{00000000-0005-0000-0000-000003000000}"/>
    <cellStyle name="Currency 3 2" xfId="7" xr:uid="{00000000-0005-0000-0000-000004000000}"/>
    <cellStyle name="Normal" xfId="0" builtinId="0"/>
    <cellStyle name="Normal 2" xfId="2" xr:uid="{00000000-0005-0000-0000-000006000000}"/>
    <cellStyle name="Normal 2 2" xfId="4" xr:uid="{00000000-0005-0000-0000-000007000000}"/>
    <cellStyle name="Normal 3" xfId="3" xr:uid="{00000000-0005-0000-0000-000008000000}"/>
    <cellStyle name="Normal 4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NF%20Rates\SFY%202021\01-01-2021\New%20Provider\Terrace%20Glen%20Village%2001-01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1"/>
      <sheetName val="Report2"/>
      <sheetName val="Source"/>
    </sheetNames>
    <sheetDataSet>
      <sheetData sheetId="0"/>
      <sheetData sheetId="1"/>
      <sheetData sheetId="2">
        <row r="3">
          <cell r="B3" t="str">
            <v>3400 Alburnett Road</v>
          </cell>
        </row>
        <row r="4">
          <cell r="B4" t="str">
            <v>Marion, IA 52302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8"/>
  <sheetViews>
    <sheetView zoomScale="120" zoomScaleNormal="120" workbookViewId="0">
      <pane xSplit="3" ySplit="9" topLeftCell="D42" activePane="bottomRight" state="frozen"/>
      <selection activeCell="C466" sqref="C466"/>
      <selection pane="topRight" activeCell="C466" sqref="C466"/>
      <selection pane="bottomLeft" activeCell="C466" sqref="C466"/>
      <selection pane="bottomRight" activeCell="G56" sqref="G56"/>
    </sheetView>
  </sheetViews>
  <sheetFormatPr defaultColWidth="11" defaultRowHeight="10.199999999999999" x14ac:dyDescent="0.2"/>
  <cols>
    <col min="1" max="1" width="35.88671875" style="27" bestFit="1" customWidth="1"/>
    <col min="2" max="2" width="14.21875" style="44" bestFit="1" customWidth="1"/>
    <col min="3" max="3" width="9.5546875" style="28" bestFit="1" customWidth="1"/>
    <col min="4" max="16384" width="11" style="27"/>
  </cols>
  <sheetData>
    <row r="1" spans="1:5" s="28" customFormat="1" x14ac:dyDescent="0.2">
      <c r="A1" s="29" t="s">
        <v>87</v>
      </c>
      <c r="B1" s="40"/>
      <c r="C1" s="33"/>
    </row>
    <row r="2" spans="1:5" s="28" customFormat="1" x14ac:dyDescent="0.2">
      <c r="A2" s="29" t="s">
        <v>88</v>
      </c>
      <c r="B2" s="40"/>
      <c r="C2" s="33"/>
    </row>
    <row r="3" spans="1:5" s="28" customFormat="1" x14ac:dyDescent="0.2">
      <c r="A3" s="29"/>
      <c r="B3" s="40"/>
      <c r="C3" s="33"/>
    </row>
    <row r="4" spans="1:5" s="28" customFormat="1" x14ac:dyDescent="0.2">
      <c r="A4" s="29" t="s">
        <v>101</v>
      </c>
      <c r="B4" s="40"/>
      <c r="C4" s="33"/>
    </row>
    <row r="5" spans="1:5" s="28" customFormat="1" x14ac:dyDescent="0.2">
      <c r="A5" s="29" t="s">
        <v>153</v>
      </c>
      <c r="B5" s="40"/>
      <c r="C5" s="33"/>
    </row>
    <row r="6" spans="1:5" s="28" customFormat="1" x14ac:dyDescent="0.2">
      <c r="B6" s="41"/>
      <c r="C6" s="33"/>
    </row>
    <row r="7" spans="1:5" s="30" customFormat="1" x14ac:dyDescent="0.2">
      <c r="B7" s="42"/>
      <c r="C7" s="34" t="s">
        <v>118</v>
      </c>
    </row>
    <row r="8" spans="1:5" s="30" customFormat="1" x14ac:dyDescent="0.2">
      <c r="B8" s="42"/>
      <c r="C8" s="34" t="s">
        <v>91</v>
      </c>
    </row>
    <row r="9" spans="1:5" s="34" customFormat="1" x14ac:dyDescent="0.2">
      <c r="A9" s="31" t="s">
        <v>90</v>
      </c>
      <c r="B9" s="43" t="s">
        <v>235</v>
      </c>
      <c r="C9" s="31" t="s">
        <v>92</v>
      </c>
      <c r="D9" s="35">
        <v>45839</v>
      </c>
      <c r="E9" s="35">
        <v>46023</v>
      </c>
    </row>
    <row r="10" spans="1:5" s="32" customFormat="1" x14ac:dyDescent="0.2">
      <c r="B10" s="44"/>
      <c r="C10" s="28"/>
    </row>
    <row r="11" spans="1:5" s="32" customFormat="1" x14ac:dyDescent="0.2">
      <c r="A11" s="26" t="s">
        <v>266</v>
      </c>
      <c r="B11" s="36" t="s">
        <v>267</v>
      </c>
      <c r="C11" s="33" t="str">
        <f>IF(E11&gt;0,"A","I")</f>
        <v>A</v>
      </c>
      <c r="D11" s="10">
        <v>277.56</v>
      </c>
      <c r="E11" s="10">
        <v>281.86</v>
      </c>
    </row>
    <row r="12" spans="1:5" s="32" customFormat="1" x14ac:dyDescent="0.2">
      <c r="A12" s="26" t="s">
        <v>268</v>
      </c>
      <c r="B12" s="36" t="s">
        <v>269</v>
      </c>
      <c r="C12" s="33" t="str">
        <f t="shared" ref="C12:C75" si="0">IF(E12&gt;0,"A","I")</f>
        <v>A</v>
      </c>
      <c r="D12" s="10">
        <v>246.19</v>
      </c>
      <c r="E12" s="10">
        <v>238.36</v>
      </c>
    </row>
    <row r="13" spans="1:5" s="32" customFormat="1" x14ac:dyDescent="0.2">
      <c r="A13" s="26" t="s">
        <v>270</v>
      </c>
      <c r="B13" s="36" t="s">
        <v>271</v>
      </c>
      <c r="C13" s="33" t="str">
        <f t="shared" si="0"/>
        <v>A</v>
      </c>
      <c r="D13" s="10">
        <v>215.76</v>
      </c>
      <c r="E13" s="10">
        <v>225.6</v>
      </c>
    </row>
    <row r="14" spans="1:5" s="32" customFormat="1" x14ac:dyDescent="0.2">
      <c r="A14" s="26" t="s">
        <v>272</v>
      </c>
      <c r="B14" s="36" t="s">
        <v>273</v>
      </c>
      <c r="C14" s="33" t="str">
        <f t="shared" si="0"/>
        <v>A</v>
      </c>
      <c r="D14" s="10">
        <v>220.16</v>
      </c>
      <c r="E14" s="10">
        <v>237.11</v>
      </c>
    </row>
    <row r="15" spans="1:5" s="32" customFormat="1" x14ac:dyDescent="0.2">
      <c r="A15" s="26" t="s">
        <v>274</v>
      </c>
      <c r="B15" s="36" t="s">
        <v>275</v>
      </c>
      <c r="C15" s="33" t="str">
        <f t="shared" si="0"/>
        <v>A</v>
      </c>
      <c r="D15" s="10">
        <v>237.66</v>
      </c>
      <c r="E15" s="10">
        <v>231.08</v>
      </c>
    </row>
    <row r="16" spans="1:5" x14ac:dyDescent="0.2">
      <c r="A16" s="26" t="s">
        <v>276</v>
      </c>
      <c r="B16" s="36" t="s">
        <v>277</v>
      </c>
      <c r="C16" s="33" t="str">
        <f t="shared" si="0"/>
        <v>A</v>
      </c>
      <c r="D16" s="10">
        <v>240.14</v>
      </c>
      <c r="E16" s="10">
        <v>245.45</v>
      </c>
    </row>
    <row r="17" spans="1:5" x14ac:dyDescent="0.2">
      <c r="A17" s="26" t="s">
        <v>278</v>
      </c>
      <c r="B17" s="36" t="s">
        <v>279</v>
      </c>
      <c r="C17" s="33" t="str">
        <f t="shared" si="0"/>
        <v>A</v>
      </c>
      <c r="D17" s="10">
        <v>252.82</v>
      </c>
      <c r="E17" s="10">
        <v>289.77999999999997</v>
      </c>
    </row>
    <row r="18" spans="1:5" x14ac:dyDescent="0.2">
      <c r="A18" s="26" t="s">
        <v>280</v>
      </c>
      <c r="B18" s="36" t="s">
        <v>281</v>
      </c>
      <c r="C18" s="33" t="str">
        <f t="shared" si="0"/>
        <v>A</v>
      </c>
      <c r="D18" s="10">
        <v>225.85</v>
      </c>
      <c r="E18" s="10">
        <v>220.83</v>
      </c>
    </row>
    <row r="19" spans="1:5" x14ac:dyDescent="0.2">
      <c r="A19" s="26" t="s">
        <v>282</v>
      </c>
      <c r="B19" s="36" t="s">
        <v>283</v>
      </c>
      <c r="C19" s="33" t="str">
        <f t="shared" si="0"/>
        <v>A</v>
      </c>
      <c r="D19" s="10">
        <v>246.74</v>
      </c>
      <c r="E19" s="10">
        <v>261.58</v>
      </c>
    </row>
    <row r="20" spans="1:5" x14ac:dyDescent="0.2">
      <c r="A20" s="26" t="s">
        <v>284</v>
      </c>
      <c r="B20" s="36" t="s">
        <v>285</v>
      </c>
      <c r="C20" s="33" t="str">
        <f t="shared" si="0"/>
        <v>A</v>
      </c>
      <c r="D20" s="10">
        <v>256.42</v>
      </c>
      <c r="E20" s="10">
        <v>259.12</v>
      </c>
    </row>
    <row r="21" spans="1:5" x14ac:dyDescent="0.2">
      <c r="A21" s="26" t="s">
        <v>286</v>
      </c>
      <c r="B21" s="36" t="s">
        <v>287</v>
      </c>
      <c r="C21" s="33" t="str">
        <f t="shared" si="0"/>
        <v>A</v>
      </c>
      <c r="D21" s="10">
        <v>185.23</v>
      </c>
      <c r="E21" s="10">
        <v>184.73</v>
      </c>
    </row>
    <row r="22" spans="1:5" x14ac:dyDescent="0.2">
      <c r="A22" s="26" t="s">
        <v>288</v>
      </c>
      <c r="B22" s="36" t="s">
        <v>289</v>
      </c>
      <c r="C22" s="33" t="str">
        <f t="shared" si="0"/>
        <v>A</v>
      </c>
      <c r="D22" s="10">
        <v>232.32</v>
      </c>
      <c r="E22" s="10">
        <v>235.78</v>
      </c>
    </row>
    <row r="23" spans="1:5" x14ac:dyDescent="0.2">
      <c r="A23" s="26" t="s">
        <v>290</v>
      </c>
      <c r="B23" s="36" t="s">
        <v>291</v>
      </c>
      <c r="C23" s="33" t="str">
        <f t="shared" si="0"/>
        <v>A</v>
      </c>
      <c r="D23" s="10">
        <v>192.25</v>
      </c>
      <c r="E23" s="10">
        <v>187.54</v>
      </c>
    </row>
    <row r="24" spans="1:5" x14ac:dyDescent="0.2">
      <c r="A24" s="26" t="s">
        <v>292</v>
      </c>
      <c r="B24" s="36" t="s">
        <v>293</v>
      </c>
      <c r="C24" s="33" t="str">
        <f t="shared" si="0"/>
        <v>A</v>
      </c>
      <c r="D24" s="10">
        <v>192.89</v>
      </c>
      <c r="E24" s="10">
        <v>188.44</v>
      </c>
    </row>
    <row r="25" spans="1:5" x14ac:dyDescent="0.2">
      <c r="A25" s="26" t="s">
        <v>294</v>
      </c>
      <c r="B25" s="36" t="s">
        <v>295</v>
      </c>
      <c r="C25" s="33" t="str">
        <f t="shared" si="0"/>
        <v>A</v>
      </c>
      <c r="D25" s="10">
        <v>218.95</v>
      </c>
      <c r="E25" s="10">
        <v>220.66</v>
      </c>
    </row>
    <row r="26" spans="1:5" x14ac:dyDescent="0.2">
      <c r="A26" s="26" t="s">
        <v>296</v>
      </c>
      <c r="B26" s="36" t="s">
        <v>297</v>
      </c>
      <c r="C26" s="33" t="str">
        <f t="shared" si="0"/>
        <v>A</v>
      </c>
      <c r="D26" s="10">
        <v>217.33</v>
      </c>
      <c r="E26" s="10">
        <v>211.1</v>
      </c>
    </row>
    <row r="27" spans="1:5" x14ac:dyDescent="0.2">
      <c r="A27" s="26" t="s">
        <v>298</v>
      </c>
      <c r="B27" s="36" t="s">
        <v>299</v>
      </c>
      <c r="C27" s="33" t="str">
        <f t="shared" si="0"/>
        <v>A</v>
      </c>
      <c r="D27" s="10">
        <v>260.52</v>
      </c>
      <c r="E27" s="10">
        <v>253.54</v>
      </c>
    </row>
    <row r="28" spans="1:5" x14ac:dyDescent="0.2">
      <c r="A28" s="26" t="s">
        <v>300</v>
      </c>
      <c r="B28" s="36" t="s">
        <v>301</v>
      </c>
      <c r="C28" s="33" t="str">
        <f t="shared" si="0"/>
        <v>A</v>
      </c>
      <c r="D28" s="10">
        <v>226.7</v>
      </c>
      <c r="E28" s="10">
        <v>235.7</v>
      </c>
    </row>
    <row r="29" spans="1:5" x14ac:dyDescent="0.2">
      <c r="A29" s="26" t="s">
        <v>302</v>
      </c>
      <c r="B29" s="36" t="s">
        <v>303</v>
      </c>
      <c r="C29" s="33" t="str">
        <f t="shared" si="0"/>
        <v>A</v>
      </c>
      <c r="D29" s="10">
        <v>244.22</v>
      </c>
      <c r="E29" s="10">
        <v>241.03</v>
      </c>
    </row>
    <row r="30" spans="1:5" x14ac:dyDescent="0.2">
      <c r="A30" s="26" t="s">
        <v>304</v>
      </c>
      <c r="B30" s="36" t="s">
        <v>305</v>
      </c>
      <c r="C30" s="33" t="str">
        <f t="shared" si="0"/>
        <v>A</v>
      </c>
      <c r="D30" s="10">
        <v>226.99</v>
      </c>
      <c r="E30" s="10">
        <v>227.46</v>
      </c>
    </row>
    <row r="31" spans="1:5" x14ac:dyDescent="0.2">
      <c r="A31" s="26" t="s">
        <v>306</v>
      </c>
      <c r="B31" s="36" t="s">
        <v>307</v>
      </c>
      <c r="C31" s="33" t="str">
        <f t="shared" si="0"/>
        <v>A</v>
      </c>
      <c r="D31" s="10">
        <v>211.31</v>
      </c>
      <c r="E31" s="10">
        <v>211.37</v>
      </c>
    </row>
    <row r="32" spans="1:5" x14ac:dyDescent="0.2">
      <c r="A32" s="26" t="s">
        <v>130</v>
      </c>
      <c r="B32" s="36" t="s">
        <v>308</v>
      </c>
      <c r="C32" s="33" t="str">
        <f t="shared" si="0"/>
        <v>A</v>
      </c>
      <c r="D32" s="10">
        <v>212.44</v>
      </c>
      <c r="E32" s="10">
        <v>212.87</v>
      </c>
    </row>
    <row r="33" spans="1:5" x14ac:dyDescent="0.2">
      <c r="A33" s="26" t="s">
        <v>125</v>
      </c>
      <c r="B33" s="36" t="s">
        <v>309</v>
      </c>
      <c r="C33" s="33" t="str">
        <f t="shared" si="0"/>
        <v>A</v>
      </c>
      <c r="D33" s="10">
        <v>265.5</v>
      </c>
      <c r="E33" s="10">
        <v>264.29000000000002</v>
      </c>
    </row>
    <row r="34" spans="1:5" x14ac:dyDescent="0.2">
      <c r="A34" s="26" t="s">
        <v>204</v>
      </c>
      <c r="B34" s="36" t="s">
        <v>310</v>
      </c>
      <c r="C34" s="33" t="str">
        <f t="shared" si="0"/>
        <v>A</v>
      </c>
      <c r="D34" s="10">
        <v>229.24</v>
      </c>
      <c r="E34" s="10">
        <v>237.67</v>
      </c>
    </row>
    <row r="35" spans="1:5" x14ac:dyDescent="0.2">
      <c r="A35" s="26" t="s">
        <v>311</v>
      </c>
      <c r="B35" s="36" t="s">
        <v>312</v>
      </c>
      <c r="C35" s="33" t="str">
        <f t="shared" si="0"/>
        <v>A</v>
      </c>
      <c r="D35" s="10">
        <v>247.31</v>
      </c>
      <c r="E35" s="10">
        <v>251.78</v>
      </c>
    </row>
    <row r="36" spans="1:5" x14ac:dyDescent="0.2">
      <c r="A36" s="26" t="s">
        <v>0</v>
      </c>
      <c r="B36" s="36" t="s">
        <v>313</v>
      </c>
      <c r="C36" s="33" t="str">
        <f t="shared" si="0"/>
        <v>A</v>
      </c>
      <c r="D36" s="10">
        <v>222.29</v>
      </c>
      <c r="E36" s="10">
        <v>222.02</v>
      </c>
    </row>
    <row r="37" spans="1:5" x14ac:dyDescent="0.2">
      <c r="A37" s="26" t="s">
        <v>314</v>
      </c>
      <c r="B37" s="36" t="s">
        <v>315</v>
      </c>
      <c r="C37" s="33" t="str">
        <f t="shared" si="0"/>
        <v>A</v>
      </c>
      <c r="D37" s="10">
        <v>230.95</v>
      </c>
      <c r="E37" s="10">
        <v>245.49</v>
      </c>
    </row>
    <row r="38" spans="1:5" x14ac:dyDescent="0.2">
      <c r="A38" s="26" t="s">
        <v>316</v>
      </c>
      <c r="B38" s="36" t="s">
        <v>317</v>
      </c>
      <c r="C38" s="33" t="str">
        <f t="shared" si="0"/>
        <v>A</v>
      </c>
      <c r="D38" s="10">
        <v>207.66</v>
      </c>
      <c r="E38" s="10">
        <v>205.89</v>
      </c>
    </row>
    <row r="39" spans="1:5" x14ac:dyDescent="0.2">
      <c r="A39" s="26" t="s">
        <v>226</v>
      </c>
      <c r="B39" s="36">
        <v>1629661764</v>
      </c>
      <c r="C39" s="33" t="str">
        <f t="shared" si="0"/>
        <v>I</v>
      </c>
      <c r="D39" s="10">
        <v>259.92</v>
      </c>
      <c r="E39" s="10"/>
    </row>
    <row r="40" spans="1:5" x14ac:dyDescent="0.2">
      <c r="A40" s="26" t="s">
        <v>318</v>
      </c>
      <c r="B40" s="36" t="s">
        <v>319</v>
      </c>
      <c r="C40" s="33" t="str">
        <f t="shared" si="0"/>
        <v>A</v>
      </c>
      <c r="D40" s="10">
        <v>186.72</v>
      </c>
      <c r="E40" s="10">
        <v>189.45</v>
      </c>
    </row>
    <row r="41" spans="1:5" x14ac:dyDescent="0.2">
      <c r="A41" s="26" t="s">
        <v>320</v>
      </c>
      <c r="B41" s="36" t="s">
        <v>321</v>
      </c>
      <c r="C41" s="33" t="str">
        <f t="shared" si="0"/>
        <v>A</v>
      </c>
      <c r="D41" s="10">
        <v>214.79</v>
      </c>
      <c r="E41" s="10">
        <v>206.36</v>
      </c>
    </row>
    <row r="42" spans="1:5" x14ac:dyDescent="0.2">
      <c r="A42" s="26" t="s">
        <v>322</v>
      </c>
      <c r="B42" s="36" t="s">
        <v>323</v>
      </c>
      <c r="C42" s="33" t="str">
        <f t="shared" si="0"/>
        <v>A</v>
      </c>
      <c r="D42" s="10">
        <v>199.16</v>
      </c>
      <c r="E42" s="10">
        <v>207.61</v>
      </c>
    </row>
    <row r="43" spans="1:5" x14ac:dyDescent="0.2">
      <c r="A43" s="26" t="s">
        <v>227</v>
      </c>
      <c r="B43" s="36">
        <v>1104419159</v>
      </c>
      <c r="C43" s="33" t="str">
        <f t="shared" si="0"/>
        <v>I</v>
      </c>
      <c r="D43" s="10">
        <v>260.3</v>
      </c>
      <c r="E43" s="10"/>
    </row>
    <row r="44" spans="1:5" x14ac:dyDescent="0.2">
      <c r="A44" s="26" t="s">
        <v>228</v>
      </c>
      <c r="B44" s="36">
        <v>1194318147</v>
      </c>
      <c r="C44" s="33" t="str">
        <f t="shared" si="0"/>
        <v>I</v>
      </c>
      <c r="D44" s="10">
        <v>218.65</v>
      </c>
      <c r="E44" s="10"/>
    </row>
    <row r="45" spans="1:5" x14ac:dyDescent="0.2">
      <c r="A45" s="26" t="s">
        <v>160</v>
      </c>
      <c r="B45" s="36" t="s">
        <v>324</v>
      </c>
      <c r="C45" s="33" t="str">
        <f t="shared" si="0"/>
        <v>A</v>
      </c>
      <c r="D45" s="10">
        <v>221.61</v>
      </c>
      <c r="E45" s="10">
        <v>226.01</v>
      </c>
    </row>
    <row r="46" spans="1:5" x14ac:dyDescent="0.2">
      <c r="A46" s="26" t="s">
        <v>161</v>
      </c>
      <c r="B46" s="36" t="s">
        <v>325</v>
      </c>
      <c r="C46" s="33" t="str">
        <f t="shared" si="0"/>
        <v>A</v>
      </c>
      <c r="D46" s="10">
        <v>240.62</v>
      </c>
      <c r="E46" s="10">
        <v>241.6</v>
      </c>
    </row>
    <row r="47" spans="1:5" x14ac:dyDescent="0.2">
      <c r="A47" s="26" t="s">
        <v>212</v>
      </c>
      <c r="B47" s="36" t="s">
        <v>326</v>
      </c>
      <c r="C47" s="33" t="str">
        <f t="shared" si="0"/>
        <v>A</v>
      </c>
      <c r="D47" s="10">
        <v>262.92</v>
      </c>
      <c r="E47" s="10">
        <v>263.26</v>
      </c>
    </row>
    <row r="48" spans="1:5" x14ac:dyDescent="0.2">
      <c r="A48" s="26" t="s">
        <v>223</v>
      </c>
      <c r="B48" s="36" t="s">
        <v>327</v>
      </c>
      <c r="C48" s="33" t="str">
        <f t="shared" si="0"/>
        <v>A</v>
      </c>
      <c r="D48" s="10">
        <v>278.89999999999998</v>
      </c>
      <c r="E48" s="10">
        <v>286.79000000000002</v>
      </c>
    </row>
    <row r="49" spans="1:5" x14ac:dyDescent="0.2">
      <c r="A49" s="26" t="s">
        <v>214</v>
      </c>
      <c r="B49" s="36" t="s">
        <v>328</v>
      </c>
      <c r="C49" s="33" t="str">
        <f t="shared" si="0"/>
        <v>A</v>
      </c>
      <c r="D49" s="10">
        <v>286.31</v>
      </c>
      <c r="E49" s="10">
        <v>300.18</v>
      </c>
    </row>
    <row r="50" spans="1:5" x14ac:dyDescent="0.2">
      <c r="A50" s="26" t="s">
        <v>213</v>
      </c>
      <c r="B50" s="36" t="s">
        <v>329</v>
      </c>
      <c r="C50" s="33" t="str">
        <f t="shared" si="0"/>
        <v>A</v>
      </c>
      <c r="D50" s="10">
        <v>270.39</v>
      </c>
      <c r="E50" s="10">
        <v>272.69</v>
      </c>
    </row>
    <row r="51" spans="1:5" x14ac:dyDescent="0.2">
      <c r="A51" s="26" t="s">
        <v>224</v>
      </c>
      <c r="B51" s="36" t="s">
        <v>330</v>
      </c>
      <c r="C51" s="33" t="str">
        <f t="shared" si="0"/>
        <v>A</v>
      </c>
      <c r="D51" s="10">
        <v>266.73</v>
      </c>
      <c r="E51" s="10">
        <v>268.07</v>
      </c>
    </row>
    <row r="52" spans="1:5" x14ac:dyDescent="0.2">
      <c r="A52" s="26" t="s">
        <v>331</v>
      </c>
      <c r="B52" s="36" t="s">
        <v>332</v>
      </c>
      <c r="C52" s="33" t="str">
        <f t="shared" si="0"/>
        <v>A</v>
      </c>
      <c r="D52" s="10">
        <v>252.57</v>
      </c>
      <c r="E52" s="10">
        <v>258.57</v>
      </c>
    </row>
    <row r="53" spans="1:5" x14ac:dyDescent="0.2">
      <c r="A53" s="26" t="s">
        <v>216</v>
      </c>
      <c r="B53" s="36">
        <v>1194785121</v>
      </c>
      <c r="C53" s="33" t="str">
        <f t="shared" si="0"/>
        <v>A</v>
      </c>
      <c r="D53" s="10">
        <v>230.6</v>
      </c>
      <c r="E53" s="10">
        <v>230.6</v>
      </c>
    </row>
    <row r="54" spans="1:5" x14ac:dyDescent="0.2">
      <c r="A54" s="26" t="s">
        <v>162</v>
      </c>
      <c r="B54" s="36" t="s">
        <v>333</v>
      </c>
      <c r="C54" s="33" t="str">
        <f t="shared" si="0"/>
        <v>A</v>
      </c>
      <c r="D54" s="10">
        <v>216.18</v>
      </c>
      <c r="E54" s="10">
        <v>215.8</v>
      </c>
    </row>
    <row r="55" spans="1:5" x14ac:dyDescent="0.2">
      <c r="A55" s="26" t="s">
        <v>163</v>
      </c>
      <c r="B55" s="36" t="s">
        <v>334</v>
      </c>
      <c r="C55" s="33" t="str">
        <f t="shared" si="0"/>
        <v>A</v>
      </c>
      <c r="D55" s="10">
        <v>226.28</v>
      </c>
      <c r="E55" s="10">
        <v>216.54</v>
      </c>
    </row>
    <row r="56" spans="1:5" x14ac:dyDescent="0.2">
      <c r="A56" s="26" t="s">
        <v>1</v>
      </c>
      <c r="B56" s="36" t="s">
        <v>335</v>
      </c>
      <c r="C56" s="33" t="str">
        <f t="shared" si="0"/>
        <v>A</v>
      </c>
      <c r="D56" s="10">
        <v>286.82</v>
      </c>
      <c r="E56" s="10">
        <v>310.45</v>
      </c>
    </row>
    <row r="57" spans="1:5" x14ac:dyDescent="0.2">
      <c r="A57" s="26" t="s">
        <v>2</v>
      </c>
      <c r="B57" s="36" t="s">
        <v>336</v>
      </c>
      <c r="C57" s="33" t="str">
        <f t="shared" si="0"/>
        <v>A</v>
      </c>
      <c r="D57" s="10">
        <v>300.76</v>
      </c>
      <c r="E57" s="10">
        <v>275.94</v>
      </c>
    </row>
    <row r="58" spans="1:5" x14ac:dyDescent="0.2">
      <c r="A58" s="26" t="s">
        <v>164</v>
      </c>
      <c r="B58" s="36" t="s">
        <v>337</v>
      </c>
      <c r="C58" s="33" t="str">
        <f t="shared" si="0"/>
        <v>A</v>
      </c>
      <c r="D58" s="10">
        <v>268.12</v>
      </c>
      <c r="E58" s="10">
        <v>268.77</v>
      </c>
    </row>
    <row r="59" spans="1:5" x14ac:dyDescent="0.2">
      <c r="A59" s="26" t="s">
        <v>129</v>
      </c>
      <c r="B59" s="36" t="s">
        <v>338</v>
      </c>
      <c r="C59" s="33" t="str">
        <f t="shared" si="0"/>
        <v>A</v>
      </c>
      <c r="D59" s="10">
        <v>205.37</v>
      </c>
      <c r="E59" s="10">
        <v>210.19</v>
      </c>
    </row>
    <row r="60" spans="1:5" x14ac:dyDescent="0.2">
      <c r="A60" s="26" t="s">
        <v>339</v>
      </c>
      <c r="B60" s="36" t="s">
        <v>340</v>
      </c>
      <c r="C60" s="33" t="str">
        <f t="shared" si="0"/>
        <v>A</v>
      </c>
      <c r="D60" s="10">
        <v>135.15</v>
      </c>
      <c r="E60" s="10">
        <v>133.75</v>
      </c>
    </row>
    <row r="61" spans="1:5" x14ac:dyDescent="0.2">
      <c r="A61" s="26" t="s">
        <v>341</v>
      </c>
      <c r="B61" s="36" t="s">
        <v>342</v>
      </c>
      <c r="C61" s="33" t="str">
        <f t="shared" si="0"/>
        <v>A</v>
      </c>
      <c r="D61" s="10">
        <v>256.60000000000002</v>
      </c>
      <c r="E61" s="10">
        <v>271.99</v>
      </c>
    </row>
    <row r="62" spans="1:5" x14ac:dyDescent="0.2">
      <c r="A62" s="26" t="s">
        <v>343</v>
      </c>
      <c r="B62" s="36" t="s">
        <v>344</v>
      </c>
      <c r="C62" s="33" t="str">
        <f t="shared" si="0"/>
        <v>A</v>
      </c>
      <c r="D62" s="10">
        <v>242.91</v>
      </c>
      <c r="E62" s="10">
        <v>240.5</v>
      </c>
    </row>
    <row r="63" spans="1:5" x14ac:dyDescent="0.2">
      <c r="A63" s="26" t="s">
        <v>3</v>
      </c>
      <c r="B63" s="36" t="s">
        <v>345</v>
      </c>
      <c r="C63" s="33" t="str">
        <f t="shared" si="0"/>
        <v>A</v>
      </c>
      <c r="D63" s="10">
        <v>268.27999999999997</v>
      </c>
      <c r="E63" s="10">
        <v>279.08</v>
      </c>
    </row>
    <row r="64" spans="1:5" x14ac:dyDescent="0.2">
      <c r="A64" s="26" t="s">
        <v>126</v>
      </c>
      <c r="B64" s="36" t="s">
        <v>346</v>
      </c>
      <c r="C64" s="33" t="str">
        <f t="shared" si="0"/>
        <v>A</v>
      </c>
      <c r="D64" s="10">
        <v>225.66</v>
      </c>
      <c r="E64" s="10">
        <v>226.95</v>
      </c>
    </row>
    <row r="65" spans="1:5" x14ac:dyDescent="0.2">
      <c r="A65" s="26" t="s">
        <v>347</v>
      </c>
      <c r="B65" s="36" t="s">
        <v>348</v>
      </c>
      <c r="C65" s="33" t="str">
        <f t="shared" si="0"/>
        <v>A</v>
      </c>
      <c r="D65" s="10">
        <v>308</v>
      </c>
      <c r="E65" s="10">
        <v>327.52</v>
      </c>
    </row>
    <row r="66" spans="1:5" x14ac:dyDescent="0.2">
      <c r="A66" s="26" t="s">
        <v>349</v>
      </c>
      <c r="B66" s="36" t="s">
        <v>350</v>
      </c>
      <c r="C66" s="33" t="str">
        <f t="shared" si="0"/>
        <v>A</v>
      </c>
      <c r="D66" s="10">
        <v>236.15</v>
      </c>
      <c r="E66" s="10">
        <v>234.27</v>
      </c>
    </row>
    <row r="67" spans="1:5" x14ac:dyDescent="0.2">
      <c r="A67" s="26" t="s">
        <v>98</v>
      </c>
      <c r="B67" s="36" t="s">
        <v>351</v>
      </c>
      <c r="C67" s="33" t="str">
        <f t="shared" si="0"/>
        <v>A</v>
      </c>
      <c r="D67" s="10">
        <v>272.68</v>
      </c>
      <c r="E67" s="10">
        <v>277.25</v>
      </c>
    </row>
    <row r="68" spans="1:5" x14ac:dyDescent="0.2">
      <c r="A68" s="26" t="s">
        <v>4</v>
      </c>
      <c r="B68" s="36" t="s">
        <v>352</v>
      </c>
      <c r="C68" s="33" t="str">
        <f t="shared" si="0"/>
        <v>A</v>
      </c>
      <c r="D68" s="10">
        <v>310.16000000000003</v>
      </c>
      <c r="E68" s="10">
        <v>317.36</v>
      </c>
    </row>
    <row r="69" spans="1:5" x14ac:dyDescent="0.2">
      <c r="A69" s="26" t="s">
        <v>127</v>
      </c>
      <c r="B69" s="36" t="s">
        <v>353</v>
      </c>
      <c r="C69" s="33" t="str">
        <f t="shared" si="0"/>
        <v>A</v>
      </c>
      <c r="D69" s="10">
        <v>236.82</v>
      </c>
      <c r="E69" s="10">
        <v>233.44</v>
      </c>
    </row>
    <row r="70" spans="1:5" x14ac:dyDescent="0.2">
      <c r="A70" s="26" t="s">
        <v>354</v>
      </c>
      <c r="B70" s="36" t="s">
        <v>355</v>
      </c>
      <c r="C70" s="33" t="str">
        <f t="shared" si="0"/>
        <v>A</v>
      </c>
      <c r="D70" s="10">
        <v>206.96</v>
      </c>
      <c r="E70" s="10">
        <v>209.59</v>
      </c>
    </row>
    <row r="71" spans="1:5" x14ac:dyDescent="0.2">
      <c r="A71" s="26" t="s">
        <v>356</v>
      </c>
      <c r="B71" s="36" t="s">
        <v>357</v>
      </c>
      <c r="C71" s="33" t="str">
        <f t="shared" si="0"/>
        <v>A</v>
      </c>
      <c r="D71" s="10">
        <v>220.45</v>
      </c>
      <c r="E71" s="10">
        <v>221.61</v>
      </c>
    </row>
    <row r="72" spans="1:5" x14ac:dyDescent="0.2">
      <c r="A72" s="26" t="s">
        <v>205</v>
      </c>
      <c r="B72" s="36" t="s">
        <v>358</v>
      </c>
      <c r="C72" s="33" t="str">
        <f t="shared" si="0"/>
        <v>A</v>
      </c>
      <c r="D72" s="10">
        <v>214.63</v>
      </c>
      <c r="E72" s="10">
        <v>217.66</v>
      </c>
    </row>
    <row r="73" spans="1:5" x14ac:dyDescent="0.2">
      <c r="A73" s="26" t="s">
        <v>206</v>
      </c>
      <c r="B73" s="36" t="s">
        <v>359</v>
      </c>
      <c r="C73" s="33" t="str">
        <f t="shared" si="0"/>
        <v>A</v>
      </c>
      <c r="D73" s="10">
        <v>227.48</v>
      </c>
      <c r="E73" s="10">
        <v>232.88</v>
      </c>
    </row>
    <row r="74" spans="1:5" x14ac:dyDescent="0.2">
      <c r="A74" s="26" t="s">
        <v>360</v>
      </c>
      <c r="B74" s="36" t="s">
        <v>361</v>
      </c>
      <c r="C74" s="33" t="str">
        <f t="shared" si="0"/>
        <v>A</v>
      </c>
      <c r="D74" s="10">
        <v>277.63</v>
      </c>
      <c r="E74" s="10">
        <v>277.44</v>
      </c>
    </row>
    <row r="75" spans="1:5" x14ac:dyDescent="0.2">
      <c r="A75" s="26" t="s">
        <v>236</v>
      </c>
      <c r="B75" s="36" t="s">
        <v>362</v>
      </c>
      <c r="C75" s="33" t="str">
        <f t="shared" si="0"/>
        <v>A</v>
      </c>
      <c r="D75" s="10">
        <v>271.01</v>
      </c>
      <c r="E75" s="10">
        <v>250.89</v>
      </c>
    </row>
    <row r="76" spans="1:5" x14ac:dyDescent="0.2">
      <c r="A76" s="26" t="s">
        <v>165</v>
      </c>
      <c r="B76" s="36" t="s">
        <v>363</v>
      </c>
      <c r="C76" s="33" t="str">
        <f t="shared" ref="C76:C139" si="1">IF(E76&gt;0,"A","I")</f>
        <v>A</v>
      </c>
      <c r="D76" s="10">
        <v>208.53</v>
      </c>
      <c r="E76" s="10">
        <v>208.32</v>
      </c>
    </row>
    <row r="77" spans="1:5" x14ac:dyDescent="0.2">
      <c r="A77" s="26" t="s">
        <v>166</v>
      </c>
      <c r="B77" s="36" t="s">
        <v>364</v>
      </c>
      <c r="C77" s="33" t="str">
        <f t="shared" si="1"/>
        <v>A</v>
      </c>
      <c r="D77" s="10">
        <v>214.12</v>
      </c>
      <c r="E77" s="10">
        <v>214.12</v>
      </c>
    </row>
    <row r="78" spans="1:5" x14ac:dyDescent="0.2">
      <c r="A78" s="26" t="s">
        <v>5</v>
      </c>
      <c r="B78" s="36" t="s">
        <v>365</v>
      </c>
      <c r="C78" s="33" t="str">
        <f t="shared" si="1"/>
        <v>A</v>
      </c>
      <c r="D78" s="10">
        <v>207.07</v>
      </c>
      <c r="E78" s="10">
        <v>213.07</v>
      </c>
    </row>
    <row r="79" spans="1:5" x14ac:dyDescent="0.2">
      <c r="A79" s="26" t="s">
        <v>366</v>
      </c>
      <c r="B79" s="36" t="s">
        <v>367</v>
      </c>
      <c r="C79" s="33" t="str">
        <f t="shared" si="1"/>
        <v>A</v>
      </c>
      <c r="D79" s="10">
        <v>212.14</v>
      </c>
      <c r="E79" s="10">
        <v>223.38</v>
      </c>
    </row>
    <row r="80" spans="1:5" x14ac:dyDescent="0.2">
      <c r="A80" s="26" t="s">
        <v>167</v>
      </c>
      <c r="B80" s="36" t="s">
        <v>368</v>
      </c>
      <c r="C80" s="33" t="str">
        <f t="shared" si="1"/>
        <v>A</v>
      </c>
      <c r="D80" s="10">
        <v>192.48</v>
      </c>
      <c r="E80" s="10">
        <v>200.11</v>
      </c>
    </row>
    <row r="81" spans="1:5" x14ac:dyDescent="0.2">
      <c r="A81" s="26" t="s">
        <v>369</v>
      </c>
      <c r="B81" s="36" t="s">
        <v>370</v>
      </c>
      <c r="C81" s="33" t="str">
        <f t="shared" si="1"/>
        <v>A</v>
      </c>
      <c r="D81" s="10">
        <v>284.35000000000002</v>
      </c>
      <c r="E81" s="10">
        <v>266.42</v>
      </c>
    </row>
    <row r="82" spans="1:5" x14ac:dyDescent="0.2">
      <c r="A82" s="26" t="s">
        <v>371</v>
      </c>
      <c r="B82" s="36" t="s">
        <v>372</v>
      </c>
      <c r="C82" s="33" t="str">
        <f t="shared" si="1"/>
        <v>A</v>
      </c>
      <c r="D82" s="10">
        <v>282.58</v>
      </c>
      <c r="E82" s="10">
        <v>287.08</v>
      </c>
    </row>
    <row r="83" spans="1:5" x14ac:dyDescent="0.2">
      <c r="A83" s="26" t="s">
        <v>6</v>
      </c>
      <c r="B83" s="36" t="s">
        <v>373</v>
      </c>
      <c r="C83" s="33" t="str">
        <f t="shared" si="1"/>
        <v>A</v>
      </c>
      <c r="D83" s="10">
        <v>225.87</v>
      </c>
      <c r="E83" s="10">
        <v>230.19</v>
      </c>
    </row>
    <row r="84" spans="1:5" x14ac:dyDescent="0.2">
      <c r="A84" s="26" t="s">
        <v>374</v>
      </c>
      <c r="B84" s="36" t="s">
        <v>375</v>
      </c>
      <c r="C84" s="33" t="str">
        <f t="shared" si="1"/>
        <v>A</v>
      </c>
      <c r="D84" s="10">
        <v>201.08</v>
      </c>
      <c r="E84" s="10">
        <v>203.53</v>
      </c>
    </row>
    <row r="85" spans="1:5" x14ac:dyDescent="0.2">
      <c r="A85" s="26" t="s">
        <v>376</v>
      </c>
      <c r="B85" s="36" t="s">
        <v>377</v>
      </c>
      <c r="C85" s="33" t="str">
        <f t="shared" si="1"/>
        <v>A</v>
      </c>
      <c r="D85" s="10">
        <v>254.72</v>
      </c>
      <c r="E85" s="10">
        <v>247.84</v>
      </c>
    </row>
    <row r="86" spans="1:5" x14ac:dyDescent="0.2">
      <c r="A86" s="26" t="s">
        <v>378</v>
      </c>
      <c r="B86" s="36" t="s">
        <v>379</v>
      </c>
      <c r="C86" s="33" t="str">
        <f t="shared" si="1"/>
        <v>A</v>
      </c>
      <c r="D86" s="10">
        <v>216.27</v>
      </c>
      <c r="E86" s="10">
        <v>216.52</v>
      </c>
    </row>
    <row r="87" spans="1:5" x14ac:dyDescent="0.2">
      <c r="A87" s="26" t="s">
        <v>380</v>
      </c>
      <c r="B87" s="36" t="s">
        <v>381</v>
      </c>
      <c r="C87" s="33" t="str">
        <f t="shared" si="1"/>
        <v>A</v>
      </c>
      <c r="D87" s="10">
        <v>251.44</v>
      </c>
      <c r="E87" s="10">
        <v>255.26</v>
      </c>
    </row>
    <row r="88" spans="1:5" x14ac:dyDescent="0.2">
      <c r="A88" s="26" t="s">
        <v>382</v>
      </c>
      <c r="B88" s="36" t="s">
        <v>383</v>
      </c>
      <c r="C88" s="33" t="str">
        <f t="shared" si="1"/>
        <v>A</v>
      </c>
      <c r="D88" s="10">
        <v>244.94</v>
      </c>
      <c r="E88" s="10">
        <v>241.99</v>
      </c>
    </row>
    <row r="89" spans="1:5" x14ac:dyDescent="0.2">
      <c r="A89" s="26" t="s">
        <v>384</v>
      </c>
      <c r="B89" s="36" t="s">
        <v>385</v>
      </c>
      <c r="C89" s="33" t="str">
        <f t="shared" si="1"/>
        <v>A</v>
      </c>
      <c r="D89" s="10">
        <v>255.13</v>
      </c>
      <c r="E89" s="10">
        <v>262.32</v>
      </c>
    </row>
    <row r="90" spans="1:5" x14ac:dyDescent="0.2">
      <c r="A90" s="26" t="s">
        <v>252</v>
      </c>
      <c r="B90" s="36" t="s">
        <v>386</v>
      </c>
      <c r="C90" s="33" t="str">
        <f t="shared" si="1"/>
        <v>A</v>
      </c>
      <c r="D90" s="10">
        <v>254.47</v>
      </c>
      <c r="E90" s="10">
        <v>242.73</v>
      </c>
    </row>
    <row r="91" spans="1:5" x14ac:dyDescent="0.2">
      <c r="A91" s="26" t="s">
        <v>253</v>
      </c>
      <c r="B91" s="36" t="s">
        <v>387</v>
      </c>
      <c r="C91" s="33" t="str">
        <f t="shared" si="1"/>
        <v>A</v>
      </c>
      <c r="D91" s="10">
        <v>261.25</v>
      </c>
      <c r="E91" s="10">
        <v>258.91000000000003</v>
      </c>
    </row>
    <row r="92" spans="1:5" x14ac:dyDescent="0.2">
      <c r="A92" s="26" t="s">
        <v>388</v>
      </c>
      <c r="B92" s="36" t="s">
        <v>389</v>
      </c>
      <c r="C92" s="33" t="str">
        <f t="shared" si="1"/>
        <v>A</v>
      </c>
      <c r="D92" s="10">
        <v>270.81</v>
      </c>
      <c r="E92" s="10">
        <v>276.58999999999997</v>
      </c>
    </row>
    <row r="93" spans="1:5" x14ac:dyDescent="0.2">
      <c r="A93" s="26" t="s">
        <v>390</v>
      </c>
      <c r="B93" s="36" t="s">
        <v>391</v>
      </c>
      <c r="C93" s="33" t="str">
        <f t="shared" si="1"/>
        <v>A</v>
      </c>
      <c r="D93" s="10">
        <v>217.58</v>
      </c>
      <c r="E93" s="10">
        <v>214.06</v>
      </c>
    </row>
    <row r="94" spans="1:5" x14ac:dyDescent="0.2">
      <c r="A94" s="26" t="s">
        <v>136</v>
      </c>
      <c r="B94" s="36" t="s">
        <v>392</v>
      </c>
      <c r="C94" s="33" t="str">
        <f t="shared" si="1"/>
        <v>A</v>
      </c>
      <c r="D94" s="10">
        <v>267.2</v>
      </c>
      <c r="E94" s="10">
        <v>264.48</v>
      </c>
    </row>
    <row r="95" spans="1:5" x14ac:dyDescent="0.2">
      <c r="A95" s="26" t="s">
        <v>7</v>
      </c>
      <c r="B95" s="36" t="s">
        <v>393</v>
      </c>
      <c r="C95" s="33" t="str">
        <f t="shared" si="1"/>
        <v>A</v>
      </c>
      <c r="D95" s="10">
        <v>265.10000000000002</v>
      </c>
      <c r="E95" s="10">
        <v>272.52999999999997</v>
      </c>
    </row>
    <row r="96" spans="1:5" x14ac:dyDescent="0.2">
      <c r="A96" s="26" t="s">
        <v>168</v>
      </c>
      <c r="B96" s="36" t="s">
        <v>394</v>
      </c>
      <c r="C96" s="33" t="str">
        <f t="shared" si="1"/>
        <v>A</v>
      </c>
      <c r="D96" s="10">
        <v>230.59</v>
      </c>
      <c r="E96" s="10">
        <v>235.03</v>
      </c>
    </row>
    <row r="97" spans="1:5" x14ac:dyDescent="0.2">
      <c r="A97" s="26" t="s">
        <v>169</v>
      </c>
      <c r="B97" s="36" t="s">
        <v>395</v>
      </c>
      <c r="C97" s="33" t="str">
        <f t="shared" si="1"/>
        <v>A</v>
      </c>
      <c r="D97" s="10">
        <v>228.48</v>
      </c>
      <c r="E97" s="10">
        <v>224.51</v>
      </c>
    </row>
    <row r="98" spans="1:5" x14ac:dyDescent="0.2">
      <c r="A98" s="26" t="s">
        <v>170</v>
      </c>
      <c r="B98" s="36" t="s">
        <v>396</v>
      </c>
      <c r="C98" s="33" t="str">
        <f t="shared" si="1"/>
        <v>A</v>
      </c>
      <c r="D98" s="10">
        <v>217.83</v>
      </c>
      <c r="E98" s="10">
        <v>223.01</v>
      </c>
    </row>
    <row r="99" spans="1:5" x14ac:dyDescent="0.2">
      <c r="A99" s="26" t="s">
        <v>251</v>
      </c>
      <c r="B99" s="36" t="s">
        <v>397</v>
      </c>
      <c r="C99" s="33" t="str">
        <f t="shared" si="1"/>
        <v>A</v>
      </c>
      <c r="D99" s="10">
        <v>154.32</v>
      </c>
      <c r="E99" s="10">
        <v>154.32</v>
      </c>
    </row>
    <row r="100" spans="1:5" x14ac:dyDescent="0.2">
      <c r="A100" s="26" t="s">
        <v>248</v>
      </c>
      <c r="B100" s="36" t="s">
        <v>398</v>
      </c>
      <c r="C100" s="33" t="str">
        <f t="shared" si="1"/>
        <v>A</v>
      </c>
      <c r="D100" s="10">
        <v>245.43</v>
      </c>
      <c r="E100" s="10">
        <v>250.33</v>
      </c>
    </row>
    <row r="101" spans="1:5" x14ac:dyDescent="0.2">
      <c r="A101" s="26" t="s">
        <v>399</v>
      </c>
      <c r="B101" s="36" t="s">
        <v>400</v>
      </c>
      <c r="C101" s="33" t="str">
        <f t="shared" si="1"/>
        <v>A</v>
      </c>
      <c r="D101" s="10">
        <v>269.54000000000002</v>
      </c>
      <c r="E101" s="10">
        <v>268.45</v>
      </c>
    </row>
    <row r="102" spans="1:5" x14ac:dyDescent="0.2">
      <c r="A102" s="26" t="s">
        <v>401</v>
      </c>
      <c r="B102" s="36" t="s">
        <v>402</v>
      </c>
      <c r="C102" s="33" t="str">
        <f t="shared" si="1"/>
        <v>A</v>
      </c>
      <c r="D102" s="10">
        <v>231.89</v>
      </c>
      <c r="E102" s="10">
        <v>229.1</v>
      </c>
    </row>
    <row r="103" spans="1:5" x14ac:dyDescent="0.2">
      <c r="A103" s="26" t="s">
        <v>171</v>
      </c>
      <c r="B103" s="36" t="s">
        <v>403</v>
      </c>
      <c r="C103" s="33" t="str">
        <f t="shared" si="1"/>
        <v>A</v>
      </c>
      <c r="D103" s="10">
        <v>230.75</v>
      </c>
      <c r="E103" s="10">
        <v>234.95</v>
      </c>
    </row>
    <row r="104" spans="1:5" x14ac:dyDescent="0.2">
      <c r="A104" s="26" t="s">
        <v>172</v>
      </c>
      <c r="B104" s="36" t="s">
        <v>404</v>
      </c>
      <c r="C104" s="33" t="str">
        <f t="shared" si="1"/>
        <v>A</v>
      </c>
      <c r="D104" s="10">
        <v>236.09</v>
      </c>
      <c r="E104" s="10">
        <v>234.12</v>
      </c>
    </row>
    <row r="105" spans="1:5" x14ac:dyDescent="0.2">
      <c r="A105" s="26" t="s">
        <v>123</v>
      </c>
      <c r="B105" s="36" t="s">
        <v>405</v>
      </c>
      <c r="C105" s="33" t="str">
        <f t="shared" si="1"/>
        <v>A</v>
      </c>
      <c r="D105" s="10">
        <v>224.17</v>
      </c>
      <c r="E105" s="10">
        <v>230.16</v>
      </c>
    </row>
    <row r="106" spans="1:5" x14ac:dyDescent="0.2">
      <c r="A106" s="26" t="s">
        <v>100</v>
      </c>
      <c r="B106" s="36">
        <v>1205629136</v>
      </c>
      <c r="C106" s="33" t="str">
        <f t="shared" si="1"/>
        <v>A</v>
      </c>
      <c r="D106" s="10">
        <v>175.16</v>
      </c>
      <c r="E106" s="10">
        <v>178.58</v>
      </c>
    </row>
    <row r="107" spans="1:5" x14ac:dyDescent="0.2">
      <c r="A107" s="26" t="s">
        <v>8</v>
      </c>
      <c r="B107" s="36" t="s">
        <v>406</v>
      </c>
      <c r="C107" s="33" t="str">
        <f t="shared" si="1"/>
        <v>A</v>
      </c>
      <c r="D107" s="10">
        <v>268.8</v>
      </c>
      <c r="E107" s="10">
        <v>278.83</v>
      </c>
    </row>
    <row r="108" spans="1:5" x14ac:dyDescent="0.2">
      <c r="A108" s="26" t="s">
        <v>199</v>
      </c>
      <c r="B108" s="36" t="s">
        <v>407</v>
      </c>
      <c r="C108" s="33" t="str">
        <f t="shared" si="1"/>
        <v>A</v>
      </c>
      <c r="D108" s="10">
        <v>200.85</v>
      </c>
      <c r="E108" s="10">
        <v>214.1</v>
      </c>
    </row>
    <row r="109" spans="1:5" x14ac:dyDescent="0.2">
      <c r="A109" s="26" t="s">
        <v>9</v>
      </c>
      <c r="B109" s="36" t="s">
        <v>408</v>
      </c>
      <c r="C109" s="33" t="str">
        <f t="shared" si="1"/>
        <v>A</v>
      </c>
      <c r="D109" s="10">
        <v>260.70999999999998</v>
      </c>
      <c r="E109" s="10">
        <v>259.45</v>
      </c>
    </row>
    <row r="110" spans="1:5" x14ac:dyDescent="0.2">
      <c r="A110" s="26" t="s">
        <v>173</v>
      </c>
      <c r="B110" s="36" t="s">
        <v>409</v>
      </c>
      <c r="C110" s="33" t="str">
        <f t="shared" si="1"/>
        <v>A</v>
      </c>
      <c r="D110" s="10">
        <v>217.17</v>
      </c>
      <c r="E110" s="10">
        <v>215.02</v>
      </c>
    </row>
    <row r="111" spans="1:5" x14ac:dyDescent="0.2">
      <c r="A111" s="26" t="s">
        <v>174</v>
      </c>
      <c r="B111" s="36" t="s">
        <v>410</v>
      </c>
      <c r="C111" s="33" t="str">
        <f t="shared" si="1"/>
        <v>A</v>
      </c>
      <c r="D111" s="10">
        <v>229.12</v>
      </c>
      <c r="E111" s="10">
        <v>237.51</v>
      </c>
    </row>
    <row r="112" spans="1:5" x14ac:dyDescent="0.2">
      <c r="A112" s="26" t="s">
        <v>411</v>
      </c>
      <c r="B112" s="36" t="s">
        <v>412</v>
      </c>
      <c r="C112" s="33" t="str">
        <f t="shared" si="1"/>
        <v>A</v>
      </c>
      <c r="D112" s="10">
        <v>246.62</v>
      </c>
      <c r="E112" s="10">
        <v>244.2</v>
      </c>
    </row>
    <row r="113" spans="1:5" x14ac:dyDescent="0.2">
      <c r="A113" s="26" t="s">
        <v>10</v>
      </c>
      <c r="B113" s="36" t="s">
        <v>413</v>
      </c>
      <c r="C113" s="33" t="str">
        <f t="shared" si="1"/>
        <v>A</v>
      </c>
      <c r="D113" s="10">
        <v>262.20999999999998</v>
      </c>
      <c r="E113" s="10">
        <v>257.89</v>
      </c>
    </row>
    <row r="114" spans="1:5" x14ac:dyDescent="0.2">
      <c r="A114" s="26" t="s">
        <v>414</v>
      </c>
      <c r="B114" s="36" t="s">
        <v>415</v>
      </c>
      <c r="C114" s="33" t="str">
        <f t="shared" si="1"/>
        <v>A</v>
      </c>
      <c r="D114" s="10">
        <v>252.56</v>
      </c>
      <c r="E114" s="10">
        <v>253.34</v>
      </c>
    </row>
    <row r="115" spans="1:5" x14ac:dyDescent="0.2">
      <c r="A115" s="26" t="s">
        <v>416</v>
      </c>
      <c r="B115" s="36" t="s">
        <v>417</v>
      </c>
      <c r="C115" s="33" t="str">
        <f t="shared" si="1"/>
        <v>A</v>
      </c>
      <c r="D115" s="10">
        <v>154.32</v>
      </c>
      <c r="E115" s="10">
        <v>286.82</v>
      </c>
    </row>
    <row r="116" spans="1:5" x14ac:dyDescent="0.2">
      <c r="A116" s="26" t="s">
        <v>11</v>
      </c>
      <c r="B116" s="36" t="s">
        <v>418</v>
      </c>
      <c r="C116" s="33" t="str">
        <f t="shared" si="1"/>
        <v>A</v>
      </c>
      <c r="D116" s="10">
        <v>234.29</v>
      </c>
      <c r="E116" s="10">
        <v>224.77</v>
      </c>
    </row>
    <row r="117" spans="1:5" x14ac:dyDescent="0.2">
      <c r="A117" s="26" t="s">
        <v>175</v>
      </c>
      <c r="B117" s="36" t="s">
        <v>419</v>
      </c>
      <c r="C117" s="33" t="str">
        <f t="shared" si="1"/>
        <v>A</v>
      </c>
      <c r="D117" s="10">
        <v>207.67</v>
      </c>
      <c r="E117" s="10">
        <v>207.94</v>
      </c>
    </row>
    <row r="118" spans="1:5" x14ac:dyDescent="0.2">
      <c r="A118" s="26" t="s">
        <v>12</v>
      </c>
      <c r="B118" s="36" t="s">
        <v>420</v>
      </c>
      <c r="C118" s="33" t="str">
        <f t="shared" si="1"/>
        <v>A</v>
      </c>
      <c r="D118" s="10">
        <v>232.15</v>
      </c>
      <c r="E118" s="10">
        <v>249.18</v>
      </c>
    </row>
    <row r="119" spans="1:5" x14ac:dyDescent="0.2">
      <c r="A119" s="26" t="s">
        <v>13</v>
      </c>
      <c r="B119" s="36" t="s">
        <v>421</v>
      </c>
      <c r="C119" s="33" t="str">
        <f t="shared" si="1"/>
        <v>A</v>
      </c>
      <c r="D119" s="10">
        <v>295.58</v>
      </c>
      <c r="E119" s="10">
        <v>297.67</v>
      </c>
    </row>
    <row r="120" spans="1:5" x14ac:dyDescent="0.2">
      <c r="A120" s="26" t="s">
        <v>259</v>
      </c>
      <c r="B120" s="36">
        <v>1063242907</v>
      </c>
      <c r="C120" s="33" t="str">
        <f t="shared" si="1"/>
        <v>A</v>
      </c>
      <c r="D120" s="10">
        <v>250.16</v>
      </c>
      <c r="E120" s="10">
        <v>248.17</v>
      </c>
    </row>
    <row r="121" spans="1:5" x14ac:dyDescent="0.2">
      <c r="A121" s="26" t="s">
        <v>422</v>
      </c>
      <c r="B121" s="36" t="s">
        <v>423</v>
      </c>
      <c r="C121" s="33" t="str">
        <f t="shared" si="1"/>
        <v>A</v>
      </c>
      <c r="D121" s="10">
        <v>231.34</v>
      </c>
      <c r="E121" s="10">
        <v>234.15</v>
      </c>
    </row>
    <row r="122" spans="1:5" x14ac:dyDescent="0.2">
      <c r="A122" s="26" t="s">
        <v>14</v>
      </c>
      <c r="B122" s="36" t="s">
        <v>424</v>
      </c>
      <c r="C122" s="33" t="str">
        <f t="shared" si="1"/>
        <v>A</v>
      </c>
      <c r="D122" s="10">
        <v>229.96</v>
      </c>
      <c r="E122" s="10">
        <v>230.63</v>
      </c>
    </row>
    <row r="123" spans="1:5" x14ac:dyDescent="0.2">
      <c r="A123" s="26" t="s">
        <v>425</v>
      </c>
      <c r="B123" s="36" t="s">
        <v>426</v>
      </c>
      <c r="C123" s="33" t="str">
        <f t="shared" si="1"/>
        <v>A</v>
      </c>
      <c r="D123" s="10">
        <v>226.39</v>
      </c>
      <c r="E123" s="10">
        <v>235.57</v>
      </c>
    </row>
    <row r="124" spans="1:5" x14ac:dyDescent="0.2">
      <c r="A124" s="26" t="s">
        <v>427</v>
      </c>
      <c r="B124" s="36" t="s">
        <v>428</v>
      </c>
      <c r="C124" s="33" t="str">
        <f t="shared" si="1"/>
        <v>A</v>
      </c>
      <c r="D124" s="10">
        <v>250.55</v>
      </c>
      <c r="E124" s="10">
        <v>252.27</v>
      </c>
    </row>
    <row r="125" spans="1:5" x14ac:dyDescent="0.2">
      <c r="A125" s="26" t="s">
        <v>246</v>
      </c>
      <c r="B125" s="36" t="s">
        <v>429</v>
      </c>
      <c r="C125" s="33" t="str">
        <f t="shared" si="1"/>
        <v>A</v>
      </c>
      <c r="D125" s="10">
        <v>246.67</v>
      </c>
      <c r="E125" s="10">
        <v>246.55</v>
      </c>
    </row>
    <row r="126" spans="1:5" x14ac:dyDescent="0.2">
      <c r="A126" s="26" t="s">
        <v>430</v>
      </c>
      <c r="B126" s="36" t="s">
        <v>431</v>
      </c>
      <c r="C126" s="33" t="str">
        <f t="shared" si="1"/>
        <v>A</v>
      </c>
      <c r="D126" s="10">
        <v>256.87</v>
      </c>
      <c r="E126" s="10">
        <v>263.55</v>
      </c>
    </row>
    <row r="127" spans="1:5" x14ac:dyDescent="0.2">
      <c r="A127" s="26" t="s">
        <v>15</v>
      </c>
      <c r="B127" s="36" t="s">
        <v>432</v>
      </c>
      <c r="C127" s="33" t="str">
        <f t="shared" si="1"/>
        <v>A</v>
      </c>
      <c r="D127" s="10">
        <v>240.91</v>
      </c>
      <c r="E127" s="10">
        <v>239.21</v>
      </c>
    </row>
    <row r="128" spans="1:5" x14ac:dyDescent="0.2">
      <c r="A128" s="26" t="s">
        <v>433</v>
      </c>
      <c r="B128" s="36" t="s">
        <v>434</v>
      </c>
      <c r="C128" s="33" t="str">
        <f t="shared" si="1"/>
        <v>A</v>
      </c>
      <c r="D128" s="10">
        <v>274.57</v>
      </c>
      <c r="E128" s="10">
        <v>273.18</v>
      </c>
    </row>
    <row r="129" spans="1:5" x14ac:dyDescent="0.2">
      <c r="A129" s="26" t="s">
        <v>16</v>
      </c>
      <c r="B129" s="36" t="s">
        <v>435</v>
      </c>
      <c r="C129" s="33" t="str">
        <f t="shared" si="1"/>
        <v>A</v>
      </c>
      <c r="D129" s="10">
        <v>306.33</v>
      </c>
      <c r="E129" s="10">
        <v>318.27</v>
      </c>
    </row>
    <row r="130" spans="1:5" x14ac:dyDescent="0.2">
      <c r="A130" s="26" t="s">
        <v>436</v>
      </c>
      <c r="B130" s="36" t="s">
        <v>437</v>
      </c>
      <c r="C130" s="33" t="str">
        <f t="shared" si="1"/>
        <v>A</v>
      </c>
      <c r="D130" s="10">
        <v>250.73</v>
      </c>
      <c r="E130" s="10">
        <v>255.57</v>
      </c>
    </row>
    <row r="131" spans="1:5" x14ac:dyDescent="0.2">
      <c r="A131" s="26" t="s">
        <v>176</v>
      </c>
      <c r="B131" s="36" t="s">
        <v>438</v>
      </c>
      <c r="C131" s="33" t="str">
        <f t="shared" si="1"/>
        <v>A</v>
      </c>
      <c r="D131" s="10">
        <v>205.01</v>
      </c>
      <c r="E131" s="10">
        <v>201.59</v>
      </c>
    </row>
    <row r="132" spans="1:5" x14ac:dyDescent="0.2">
      <c r="A132" s="26" t="s">
        <v>439</v>
      </c>
      <c r="B132" s="36" t="s">
        <v>440</v>
      </c>
      <c r="C132" s="33" t="str">
        <f t="shared" si="1"/>
        <v>A</v>
      </c>
      <c r="D132" s="10">
        <v>193.68</v>
      </c>
      <c r="E132" s="10">
        <v>196.69</v>
      </c>
    </row>
    <row r="133" spans="1:5" x14ac:dyDescent="0.2">
      <c r="A133" s="26" t="s">
        <v>17</v>
      </c>
      <c r="B133" s="36" t="s">
        <v>441</v>
      </c>
      <c r="C133" s="33" t="str">
        <f t="shared" si="1"/>
        <v>A</v>
      </c>
      <c r="D133" s="10">
        <v>305.98</v>
      </c>
      <c r="E133" s="10">
        <v>302.5</v>
      </c>
    </row>
    <row r="134" spans="1:5" x14ac:dyDescent="0.2">
      <c r="A134" s="26" t="s">
        <v>18</v>
      </c>
      <c r="B134" s="36" t="s">
        <v>442</v>
      </c>
      <c r="C134" s="33" t="str">
        <f t="shared" si="1"/>
        <v>A</v>
      </c>
      <c r="D134" s="10">
        <v>278.31</v>
      </c>
      <c r="E134" s="10">
        <v>277.57</v>
      </c>
    </row>
    <row r="135" spans="1:5" x14ac:dyDescent="0.2">
      <c r="A135" s="26" t="s">
        <v>19</v>
      </c>
      <c r="B135" s="36" t="s">
        <v>443</v>
      </c>
      <c r="C135" s="33" t="str">
        <f t="shared" si="1"/>
        <v>A</v>
      </c>
      <c r="D135" s="10">
        <v>269.97000000000003</v>
      </c>
      <c r="E135" s="10">
        <v>280.33999999999997</v>
      </c>
    </row>
    <row r="136" spans="1:5" x14ac:dyDescent="0.2">
      <c r="A136" s="26" t="s">
        <v>444</v>
      </c>
      <c r="B136" s="36" t="s">
        <v>445</v>
      </c>
      <c r="C136" s="33" t="str">
        <f t="shared" si="1"/>
        <v>A</v>
      </c>
      <c r="D136" s="10">
        <v>303.62</v>
      </c>
      <c r="E136" s="10">
        <v>273.62</v>
      </c>
    </row>
    <row r="137" spans="1:5" x14ac:dyDescent="0.2">
      <c r="A137" s="26" t="s">
        <v>20</v>
      </c>
      <c r="B137" s="36" t="s">
        <v>446</v>
      </c>
      <c r="C137" s="33" t="str">
        <f t="shared" si="1"/>
        <v>A</v>
      </c>
      <c r="D137" s="10">
        <v>228.83</v>
      </c>
      <c r="E137" s="10">
        <v>235.29</v>
      </c>
    </row>
    <row r="138" spans="1:5" x14ac:dyDescent="0.2">
      <c r="A138" s="26" t="s">
        <v>388</v>
      </c>
      <c r="B138" s="36" t="s">
        <v>389</v>
      </c>
      <c r="C138" s="33" t="str">
        <f t="shared" si="1"/>
        <v>A</v>
      </c>
      <c r="D138" s="10">
        <v>270.81</v>
      </c>
      <c r="E138" s="10">
        <v>276.58999999999997</v>
      </c>
    </row>
    <row r="139" spans="1:5" x14ac:dyDescent="0.2">
      <c r="A139" s="26" t="s">
        <v>245</v>
      </c>
      <c r="B139" s="36" t="s">
        <v>447</v>
      </c>
      <c r="C139" s="33" t="str">
        <f t="shared" si="1"/>
        <v>A</v>
      </c>
      <c r="D139" s="10">
        <v>285.48</v>
      </c>
      <c r="E139" s="10">
        <v>286.42</v>
      </c>
    </row>
    <row r="140" spans="1:5" x14ac:dyDescent="0.2">
      <c r="A140" s="26" t="s">
        <v>133</v>
      </c>
      <c r="B140" s="36" t="s">
        <v>448</v>
      </c>
      <c r="C140" s="33" t="str">
        <f t="shared" ref="C140:C203" si="2">IF(E140&gt;0,"A","I")</f>
        <v>A</v>
      </c>
      <c r="D140" s="10">
        <v>230.78</v>
      </c>
      <c r="E140" s="10">
        <v>230.06</v>
      </c>
    </row>
    <row r="141" spans="1:5" x14ac:dyDescent="0.2">
      <c r="A141" s="26" t="s">
        <v>21</v>
      </c>
      <c r="B141" s="36" t="s">
        <v>449</v>
      </c>
      <c r="C141" s="33" t="str">
        <f t="shared" si="2"/>
        <v>A</v>
      </c>
      <c r="D141" s="10">
        <v>298.55</v>
      </c>
      <c r="E141" s="10">
        <v>295.26</v>
      </c>
    </row>
    <row r="142" spans="1:5" x14ac:dyDescent="0.2">
      <c r="A142" s="26" t="s">
        <v>105</v>
      </c>
      <c r="B142" s="36" t="s">
        <v>450</v>
      </c>
      <c r="C142" s="33" t="str">
        <f t="shared" si="2"/>
        <v>A</v>
      </c>
      <c r="D142" s="10">
        <v>248</v>
      </c>
      <c r="E142" s="10">
        <v>245.03</v>
      </c>
    </row>
    <row r="143" spans="1:5" x14ac:dyDescent="0.2">
      <c r="A143" s="26" t="s">
        <v>106</v>
      </c>
      <c r="B143" s="36" t="s">
        <v>451</v>
      </c>
      <c r="C143" s="33" t="str">
        <f t="shared" si="2"/>
        <v>A</v>
      </c>
      <c r="D143" s="10">
        <v>269.63</v>
      </c>
      <c r="E143" s="10">
        <v>273.47000000000003</v>
      </c>
    </row>
    <row r="144" spans="1:5" x14ac:dyDescent="0.2">
      <c r="A144" s="26" t="s">
        <v>107</v>
      </c>
      <c r="B144" s="36" t="s">
        <v>452</v>
      </c>
      <c r="C144" s="33" t="str">
        <f t="shared" si="2"/>
        <v>A</v>
      </c>
      <c r="D144" s="10">
        <v>248.86</v>
      </c>
      <c r="E144" s="10">
        <v>259.91000000000003</v>
      </c>
    </row>
    <row r="145" spans="1:5" x14ac:dyDescent="0.2">
      <c r="A145" s="26" t="s">
        <v>108</v>
      </c>
      <c r="B145" s="36" t="s">
        <v>453</v>
      </c>
      <c r="C145" s="33" t="str">
        <f t="shared" si="2"/>
        <v>A</v>
      </c>
      <c r="D145" s="10">
        <v>258.42</v>
      </c>
      <c r="E145" s="10">
        <v>257.48</v>
      </c>
    </row>
    <row r="146" spans="1:5" x14ac:dyDescent="0.2">
      <c r="A146" s="26" t="s">
        <v>109</v>
      </c>
      <c r="B146" s="36" t="s">
        <v>454</v>
      </c>
      <c r="C146" s="33" t="str">
        <f t="shared" si="2"/>
        <v>A</v>
      </c>
      <c r="D146" s="10">
        <v>253.25</v>
      </c>
      <c r="E146" s="10">
        <v>274.44</v>
      </c>
    </row>
    <row r="147" spans="1:5" x14ac:dyDescent="0.2">
      <c r="A147" s="26" t="s">
        <v>110</v>
      </c>
      <c r="B147" s="36" t="s">
        <v>455</v>
      </c>
      <c r="C147" s="33" t="str">
        <f t="shared" si="2"/>
        <v>A</v>
      </c>
      <c r="D147" s="10">
        <v>260.27</v>
      </c>
      <c r="E147" s="10">
        <v>267.64999999999998</v>
      </c>
    </row>
    <row r="148" spans="1:5" x14ac:dyDescent="0.2">
      <c r="A148" s="26" t="s">
        <v>111</v>
      </c>
      <c r="B148" s="36" t="s">
        <v>456</v>
      </c>
      <c r="C148" s="33" t="str">
        <f t="shared" si="2"/>
        <v>A</v>
      </c>
      <c r="D148" s="10">
        <v>278.93</v>
      </c>
      <c r="E148" s="10">
        <v>292.22000000000003</v>
      </c>
    </row>
    <row r="149" spans="1:5" x14ac:dyDescent="0.2">
      <c r="A149" s="26" t="s">
        <v>104</v>
      </c>
      <c r="B149" s="36" t="s">
        <v>457</v>
      </c>
      <c r="C149" s="33" t="str">
        <f t="shared" si="2"/>
        <v>A</v>
      </c>
      <c r="D149" s="10">
        <v>255.35</v>
      </c>
      <c r="E149" s="10">
        <v>253.35</v>
      </c>
    </row>
    <row r="150" spans="1:5" x14ac:dyDescent="0.2">
      <c r="A150" s="26" t="s">
        <v>112</v>
      </c>
      <c r="B150" s="36" t="s">
        <v>458</v>
      </c>
      <c r="C150" s="33" t="str">
        <f t="shared" si="2"/>
        <v>A</v>
      </c>
      <c r="D150" s="10">
        <v>232.82</v>
      </c>
      <c r="E150" s="10">
        <v>237.64</v>
      </c>
    </row>
    <row r="151" spans="1:5" x14ac:dyDescent="0.2">
      <c r="A151" s="26" t="s">
        <v>113</v>
      </c>
      <c r="B151" s="36" t="s">
        <v>459</v>
      </c>
      <c r="C151" s="33" t="str">
        <f t="shared" si="2"/>
        <v>A</v>
      </c>
      <c r="D151" s="10">
        <v>261.47000000000003</v>
      </c>
      <c r="E151" s="10">
        <v>257.43</v>
      </c>
    </row>
    <row r="152" spans="1:5" x14ac:dyDescent="0.2">
      <c r="A152" s="26" t="s">
        <v>460</v>
      </c>
      <c r="B152" s="36" t="s">
        <v>461</v>
      </c>
      <c r="C152" s="33" t="str">
        <f t="shared" si="2"/>
        <v>A</v>
      </c>
      <c r="D152" s="10">
        <v>217.73</v>
      </c>
      <c r="E152" s="10">
        <v>215.17</v>
      </c>
    </row>
    <row r="153" spans="1:5" x14ac:dyDescent="0.2">
      <c r="A153" s="26" t="s">
        <v>462</v>
      </c>
      <c r="B153" s="36" t="s">
        <v>463</v>
      </c>
      <c r="C153" s="33" t="str">
        <f t="shared" si="2"/>
        <v>A</v>
      </c>
      <c r="D153" s="10">
        <v>199.22</v>
      </c>
      <c r="E153" s="10">
        <v>210.08</v>
      </c>
    </row>
    <row r="154" spans="1:5" x14ac:dyDescent="0.2">
      <c r="A154" s="26" t="s">
        <v>464</v>
      </c>
      <c r="B154" s="36" t="s">
        <v>465</v>
      </c>
      <c r="C154" s="33" t="str">
        <f t="shared" si="2"/>
        <v>A</v>
      </c>
      <c r="D154" s="10">
        <v>271.60000000000002</v>
      </c>
      <c r="E154" s="10">
        <v>272.99</v>
      </c>
    </row>
    <row r="155" spans="1:5" x14ac:dyDescent="0.2">
      <c r="A155" s="26" t="s">
        <v>114</v>
      </c>
      <c r="B155" s="36" t="s">
        <v>466</v>
      </c>
      <c r="C155" s="33" t="str">
        <f t="shared" si="2"/>
        <v>A</v>
      </c>
      <c r="D155" s="10">
        <v>240.94</v>
      </c>
      <c r="E155" s="10">
        <v>246.7</v>
      </c>
    </row>
    <row r="156" spans="1:5" x14ac:dyDescent="0.2">
      <c r="A156" s="26" t="s">
        <v>115</v>
      </c>
      <c r="B156" s="36" t="s">
        <v>467</v>
      </c>
      <c r="C156" s="33" t="str">
        <f t="shared" si="2"/>
        <v>A</v>
      </c>
      <c r="D156" s="10">
        <v>277.64999999999998</v>
      </c>
      <c r="E156" s="10">
        <v>269.62</v>
      </c>
    </row>
    <row r="157" spans="1:5" x14ac:dyDescent="0.2">
      <c r="A157" s="26" t="s">
        <v>116</v>
      </c>
      <c r="B157" s="36" t="s">
        <v>468</v>
      </c>
      <c r="C157" s="33" t="str">
        <f t="shared" si="2"/>
        <v>A</v>
      </c>
      <c r="D157" s="10">
        <v>244.43</v>
      </c>
      <c r="E157" s="10">
        <v>240.34</v>
      </c>
    </row>
    <row r="158" spans="1:5" x14ac:dyDescent="0.2">
      <c r="A158" s="26" t="s">
        <v>22</v>
      </c>
      <c r="B158" s="36" t="s">
        <v>469</v>
      </c>
      <c r="C158" s="33" t="str">
        <f t="shared" si="2"/>
        <v>A</v>
      </c>
      <c r="D158" s="10">
        <v>250.6</v>
      </c>
      <c r="E158" s="10">
        <v>246.69</v>
      </c>
    </row>
    <row r="159" spans="1:5" x14ac:dyDescent="0.2">
      <c r="A159" s="26" t="s">
        <v>141</v>
      </c>
      <c r="B159" s="36" t="s">
        <v>470</v>
      </c>
      <c r="C159" s="33" t="str">
        <f t="shared" si="2"/>
        <v>A</v>
      </c>
      <c r="D159" s="10">
        <v>287.5</v>
      </c>
      <c r="E159" s="10">
        <v>313.58999999999997</v>
      </c>
    </row>
    <row r="160" spans="1:5" x14ac:dyDescent="0.2">
      <c r="A160" s="26" t="s">
        <v>471</v>
      </c>
      <c r="B160" s="36" t="s">
        <v>472</v>
      </c>
      <c r="C160" s="33" t="str">
        <f t="shared" si="2"/>
        <v>A</v>
      </c>
      <c r="D160" s="10">
        <v>290.10000000000002</v>
      </c>
      <c r="E160" s="10">
        <v>326.52999999999997</v>
      </c>
    </row>
    <row r="161" spans="1:5" x14ac:dyDescent="0.2">
      <c r="A161" s="26" t="s">
        <v>23</v>
      </c>
      <c r="B161" s="36" t="s">
        <v>473</v>
      </c>
      <c r="C161" s="33" t="str">
        <f t="shared" si="2"/>
        <v>A</v>
      </c>
      <c r="D161" s="10">
        <v>304.82</v>
      </c>
      <c r="E161" s="10">
        <v>305.56</v>
      </c>
    </row>
    <row r="162" spans="1:5" x14ac:dyDescent="0.2">
      <c r="A162" s="26" t="s">
        <v>474</v>
      </c>
      <c r="B162" s="36" t="s">
        <v>475</v>
      </c>
      <c r="C162" s="33" t="str">
        <f t="shared" si="2"/>
        <v>A</v>
      </c>
      <c r="D162" s="10">
        <v>230.6</v>
      </c>
      <c r="E162" s="10">
        <v>225.09</v>
      </c>
    </row>
    <row r="163" spans="1:5" x14ac:dyDescent="0.2">
      <c r="A163" s="26" t="s">
        <v>256</v>
      </c>
      <c r="B163" s="36" t="s">
        <v>476</v>
      </c>
      <c r="C163" s="33" t="str">
        <f t="shared" si="2"/>
        <v>A</v>
      </c>
      <c r="D163" s="10">
        <v>273.02999999999997</v>
      </c>
      <c r="E163" s="10">
        <v>309.44</v>
      </c>
    </row>
    <row r="164" spans="1:5" x14ac:dyDescent="0.2">
      <c r="A164" s="26" t="s">
        <v>152</v>
      </c>
      <c r="B164" s="36" t="s">
        <v>477</v>
      </c>
      <c r="C164" s="33" t="str">
        <f t="shared" si="2"/>
        <v>A</v>
      </c>
      <c r="D164" s="10">
        <v>234.54</v>
      </c>
      <c r="E164" s="10">
        <v>236.23</v>
      </c>
    </row>
    <row r="165" spans="1:5" x14ac:dyDescent="0.2">
      <c r="A165" s="26" t="s">
        <v>24</v>
      </c>
      <c r="B165" s="36" t="s">
        <v>478</v>
      </c>
      <c r="C165" s="33" t="str">
        <f t="shared" si="2"/>
        <v>A</v>
      </c>
      <c r="D165" s="10">
        <v>230.19</v>
      </c>
      <c r="E165" s="10">
        <v>231.05</v>
      </c>
    </row>
    <row r="166" spans="1:5" x14ac:dyDescent="0.2">
      <c r="A166" s="26" t="s">
        <v>479</v>
      </c>
      <c r="B166" s="36" t="s">
        <v>480</v>
      </c>
      <c r="C166" s="33" t="str">
        <f t="shared" si="2"/>
        <v>A</v>
      </c>
      <c r="D166" s="10">
        <v>285.64999999999998</v>
      </c>
      <c r="E166" s="10">
        <v>287.42</v>
      </c>
    </row>
    <row r="167" spans="1:5" x14ac:dyDescent="0.2">
      <c r="A167" s="26" t="s">
        <v>481</v>
      </c>
      <c r="B167" s="36" t="s">
        <v>482</v>
      </c>
      <c r="C167" s="33" t="str">
        <f t="shared" si="2"/>
        <v>A</v>
      </c>
      <c r="D167" s="10">
        <v>269.41000000000003</v>
      </c>
      <c r="E167" s="10">
        <v>247.39</v>
      </c>
    </row>
    <row r="168" spans="1:5" x14ac:dyDescent="0.2">
      <c r="A168" s="26" t="s">
        <v>25</v>
      </c>
      <c r="B168" s="36" t="s">
        <v>483</v>
      </c>
      <c r="C168" s="33" t="str">
        <f t="shared" si="2"/>
        <v>A</v>
      </c>
      <c r="D168" s="10">
        <v>251.9</v>
      </c>
      <c r="E168" s="10">
        <v>252.38</v>
      </c>
    </row>
    <row r="169" spans="1:5" x14ac:dyDescent="0.2">
      <c r="A169" s="26" t="s">
        <v>26</v>
      </c>
      <c r="B169" s="36" t="s">
        <v>484</v>
      </c>
      <c r="C169" s="33" t="str">
        <f t="shared" si="2"/>
        <v>A</v>
      </c>
      <c r="D169" s="10">
        <v>243.19</v>
      </c>
      <c r="E169" s="10">
        <v>250.39</v>
      </c>
    </row>
    <row r="170" spans="1:5" x14ac:dyDescent="0.2">
      <c r="A170" s="26" t="s">
        <v>27</v>
      </c>
      <c r="B170" s="36" t="s">
        <v>485</v>
      </c>
      <c r="C170" s="33" t="str">
        <f t="shared" si="2"/>
        <v>A</v>
      </c>
      <c r="D170" s="10">
        <v>292.97000000000003</v>
      </c>
      <c r="E170" s="10">
        <v>298.13</v>
      </c>
    </row>
    <row r="171" spans="1:5" x14ac:dyDescent="0.2">
      <c r="A171" s="26" t="s">
        <v>486</v>
      </c>
      <c r="B171" s="36" t="s">
        <v>487</v>
      </c>
      <c r="C171" s="33" t="str">
        <f t="shared" si="2"/>
        <v>A</v>
      </c>
      <c r="D171" s="10">
        <v>274.08999999999997</v>
      </c>
      <c r="E171" s="10">
        <v>294.36</v>
      </c>
    </row>
    <row r="172" spans="1:5" x14ac:dyDescent="0.2">
      <c r="A172" s="26" t="s">
        <v>255</v>
      </c>
      <c r="B172" s="36" t="s">
        <v>488</v>
      </c>
      <c r="C172" s="33" t="str">
        <f t="shared" si="2"/>
        <v>A</v>
      </c>
      <c r="D172" s="10">
        <v>276.3</v>
      </c>
      <c r="E172" s="10">
        <v>283.22000000000003</v>
      </c>
    </row>
    <row r="173" spans="1:5" x14ac:dyDescent="0.2">
      <c r="A173" s="26" t="s">
        <v>489</v>
      </c>
      <c r="B173" s="36" t="s">
        <v>490</v>
      </c>
      <c r="C173" s="33" t="str">
        <f t="shared" si="2"/>
        <v>A</v>
      </c>
      <c r="D173" s="10">
        <v>234.68</v>
      </c>
      <c r="E173" s="10">
        <v>241.08</v>
      </c>
    </row>
    <row r="174" spans="1:5" x14ac:dyDescent="0.2">
      <c r="A174" s="26" t="s">
        <v>254</v>
      </c>
      <c r="B174" s="36" t="s">
        <v>491</v>
      </c>
      <c r="C174" s="33" t="str">
        <f t="shared" si="2"/>
        <v>A</v>
      </c>
      <c r="D174" s="10">
        <v>305.36</v>
      </c>
      <c r="E174" s="10">
        <v>333.75</v>
      </c>
    </row>
    <row r="175" spans="1:5" x14ac:dyDescent="0.2">
      <c r="A175" s="26" t="s">
        <v>28</v>
      </c>
      <c r="B175" s="36" t="s">
        <v>492</v>
      </c>
      <c r="C175" s="33" t="str">
        <f t="shared" si="2"/>
        <v>A</v>
      </c>
      <c r="D175" s="10">
        <v>275.55</v>
      </c>
      <c r="E175" s="10">
        <v>275.52</v>
      </c>
    </row>
    <row r="176" spans="1:5" x14ac:dyDescent="0.2">
      <c r="A176" s="26" t="s">
        <v>493</v>
      </c>
      <c r="B176" s="36" t="s">
        <v>494</v>
      </c>
      <c r="C176" s="33" t="str">
        <f t="shared" si="2"/>
        <v>A</v>
      </c>
      <c r="D176" s="10">
        <v>283.64999999999998</v>
      </c>
      <c r="E176" s="10">
        <v>282.31</v>
      </c>
    </row>
    <row r="177" spans="1:5" x14ac:dyDescent="0.2">
      <c r="A177" s="26" t="s">
        <v>249</v>
      </c>
      <c r="B177" s="36" t="s">
        <v>495</v>
      </c>
      <c r="C177" s="33" t="str">
        <f t="shared" si="2"/>
        <v>A</v>
      </c>
      <c r="D177" s="10">
        <v>284.05</v>
      </c>
      <c r="E177" s="10">
        <v>154.32</v>
      </c>
    </row>
    <row r="178" spans="1:5" x14ac:dyDescent="0.2">
      <c r="A178" s="26" t="s">
        <v>257</v>
      </c>
      <c r="B178" s="36" t="s">
        <v>496</v>
      </c>
      <c r="C178" s="33" t="str">
        <f t="shared" si="2"/>
        <v>A</v>
      </c>
      <c r="D178" s="10">
        <v>259.08999999999997</v>
      </c>
      <c r="E178" s="10">
        <v>256.66000000000003</v>
      </c>
    </row>
    <row r="179" spans="1:5" x14ac:dyDescent="0.2">
      <c r="A179" s="26" t="s">
        <v>497</v>
      </c>
      <c r="B179" s="36" t="s">
        <v>498</v>
      </c>
      <c r="C179" s="33" t="str">
        <f t="shared" si="2"/>
        <v>A</v>
      </c>
      <c r="D179" s="10">
        <v>287.94</v>
      </c>
      <c r="E179" s="10">
        <v>281.01</v>
      </c>
    </row>
    <row r="180" spans="1:5" x14ac:dyDescent="0.2">
      <c r="A180" s="26" t="s">
        <v>499</v>
      </c>
      <c r="B180" s="36" t="s">
        <v>500</v>
      </c>
      <c r="C180" s="33" t="str">
        <f t="shared" si="2"/>
        <v>A</v>
      </c>
      <c r="D180" s="10">
        <v>285.35000000000002</v>
      </c>
      <c r="E180" s="10">
        <v>277.39</v>
      </c>
    </row>
    <row r="181" spans="1:5" x14ac:dyDescent="0.2">
      <c r="A181" s="26" t="s">
        <v>177</v>
      </c>
      <c r="B181" s="36" t="s">
        <v>501</v>
      </c>
      <c r="C181" s="33" t="str">
        <f t="shared" si="2"/>
        <v>A</v>
      </c>
      <c r="D181" s="10">
        <v>237.24</v>
      </c>
      <c r="E181" s="10">
        <v>240.56</v>
      </c>
    </row>
    <row r="182" spans="1:5" x14ac:dyDescent="0.2">
      <c r="A182" s="26" t="s">
        <v>29</v>
      </c>
      <c r="B182" s="36" t="s">
        <v>502</v>
      </c>
      <c r="C182" s="33" t="str">
        <f t="shared" si="2"/>
        <v>A</v>
      </c>
      <c r="D182" s="10">
        <v>275.02</v>
      </c>
      <c r="E182" s="10">
        <v>277.05</v>
      </c>
    </row>
    <row r="183" spans="1:5" x14ac:dyDescent="0.2">
      <c r="A183" s="26" t="s">
        <v>151</v>
      </c>
      <c r="B183" s="36" t="s">
        <v>503</v>
      </c>
      <c r="C183" s="33" t="str">
        <f t="shared" si="2"/>
        <v>A</v>
      </c>
      <c r="D183" s="10">
        <v>294.02999999999997</v>
      </c>
      <c r="E183" s="10">
        <v>299.91000000000003</v>
      </c>
    </row>
    <row r="184" spans="1:5" x14ac:dyDescent="0.2">
      <c r="A184" s="26" t="s">
        <v>504</v>
      </c>
      <c r="B184" s="36" t="s">
        <v>505</v>
      </c>
      <c r="C184" s="33" t="str">
        <f t="shared" si="2"/>
        <v>A</v>
      </c>
      <c r="D184" s="10">
        <v>237.36</v>
      </c>
      <c r="E184" s="10">
        <v>241.28</v>
      </c>
    </row>
    <row r="185" spans="1:5" x14ac:dyDescent="0.2">
      <c r="A185" s="26" t="s">
        <v>506</v>
      </c>
      <c r="B185" s="36" t="s">
        <v>507</v>
      </c>
      <c r="C185" s="33" t="str">
        <f t="shared" si="2"/>
        <v>A</v>
      </c>
      <c r="D185" s="10">
        <v>295.01</v>
      </c>
      <c r="E185" s="10">
        <v>294.37</v>
      </c>
    </row>
    <row r="186" spans="1:5" x14ac:dyDescent="0.2">
      <c r="A186" s="26" t="s">
        <v>30</v>
      </c>
      <c r="B186" s="36" t="s">
        <v>508</v>
      </c>
      <c r="C186" s="33" t="str">
        <f t="shared" si="2"/>
        <v>A</v>
      </c>
      <c r="D186" s="10">
        <v>223.18</v>
      </c>
      <c r="E186" s="10">
        <v>225.76</v>
      </c>
    </row>
    <row r="187" spans="1:5" x14ac:dyDescent="0.2">
      <c r="A187" s="26" t="s">
        <v>31</v>
      </c>
      <c r="B187" s="36" t="s">
        <v>509</v>
      </c>
      <c r="C187" s="33" t="str">
        <f t="shared" si="2"/>
        <v>A</v>
      </c>
      <c r="D187" s="10">
        <v>254.48</v>
      </c>
      <c r="E187" s="10">
        <v>247.55</v>
      </c>
    </row>
    <row r="188" spans="1:5" x14ac:dyDescent="0.2">
      <c r="A188" s="26" t="s">
        <v>510</v>
      </c>
      <c r="B188" s="36" t="s">
        <v>511</v>
      </c>
      <c r="C188" s="33" t="str">
        <f t="shared" si="2"/>
        <v>A</v>
      </c>
      <c r="D188" s="10">
        <v>281.89999999999998</v>
      </c>
      <c r="E188" s="10">
        <v>296.94</v>
      </c>
    </row>
    <row r="189" spans="1:5" x14ac:dyDescent="0.2">
      <c r="A189" s="26" t="s">
        <v>512</v>
      </c>
      <c r="B189" s="36" t="s">
        <v>513</v>
      </c>
      <c r="C189" s="33" t="str">
        <f t="shared" si="2"/>
        <v>A</v>
      </c>
      <c r="D189" s="10">
        <v>255.22</v>
      </c>
      <c r="E189" s="10">
        <v>271.18</v>
      </c>
    </row>
    <row r="190" spans="1:5" x14ac:dyDescent="0.2">
      <c r="A190" s="26" t="s">
        <v>514</v>
      </c>
      <c r="B190" s="36" t="s">
        <v>515</v>
      </c>
      <c r="C190" s="33" t="str">
        <f t="shared" si="2"/>
        <v>A</v>
      </c>
      <c r="D190" s="10">
        <v>288.06</v>
      </c>
      <c r="E190" s="10">
        <v>288.11</v>
      </c>
    </row>
    <row r="191" spans="1:5" x14ac:dyDescent="0.2">
      <c r="A191" s="26" t="s">
        <v>516</v>
      </c>
      <c r="B191" s="36" t="s">
        <v>517</v>
      </c>
      <c r="C191" s="33" t="str">
        <f t="shared" si="2"/>
        <v>A</v>
      </c>
      <c r="D191" s="10">
        <v>278.37</v>
      </c>
      <c r="E191" s="10">
        <v>274.85000000000002</v>
      </c>
    </row>
    <row r="192" spans="1:5" x14ac:dyDescent="0.2">
      <c r="A192" s="26" t="s">
        <v>518</v>
      </c>
      <c r="B192" s="36" t="s">
        <v>519</v>
      </c>
      <c r="C192" s="33" t="str">
        <f t="shared" si="2"/>
        <v>A</v>
      </c>
      <c r="D192" s="10">
        <v>277.11</v>
      </c>
      <c r="E192" s="10">
        <v>272.27</v>
      </c>
    </row>
    <row r="193" spans="1:5" x14ac:dyDescent="0.2">
      <c r="A193" s="26" t="s">
        <v>520</v>
      </c>
      <c r="B193" s="36" t="s">
        <v>521</v>
      </c>
      <c r="C193" s="33" t="str">
        <f t="shared" si="2"/>
        <v>A</v>
      </c>
      <c r="D193" s="10">
        <v>304.41000000000003</v>
      </c>
      <c r="E193" s="10">
        <v>290.39</v>
      </c>
    </row>
    <row r="194" spans="1:5" x14ac:dyDescent="0.2">
      <c r="A194" s="26" t="s">
        <v>32</v>
      </c>
      <c r="B194" s="36" t="s">
        <v>522</v>
      </c>
      <c r="C194" s="33" t="str">
        <f t="shared" si="2"/>
        <v>A</v>
      </c>
      <c r="D194" s="10">
        <v>267.5</v>
      </c>
      <c r="E194" s="10">
        <v>262.69</v>
      </c>
    </row>
    <row r="195" spans="1:5" x14ac:dyDescent="0.2">
      <c r="A195" s="26" t="s">
        <v>523</v>
      </c>
      <c r="B195" s="36" t="s">
        <v>524</v>
      </c>
      <c r="C195" s="33" t="str">
        <f t="shared" si="2"/>
        <v>A</v>
      </c>
      <c r="D195" s="10">
        <v>209.42</v>
      </c>
      <c r="E195" s="10">
        <v>203.37</v>
      </c>
    </row>
    <row r="196" spans="1:5" x14ac:dyDescent="0.2">
      <c r="A196" s="26" t="s">
        <v>128</v>
      </c>
      <c r="B196" s="36" t="s">
        <v>525</v>
      </c>
      <c r="C196" s="33" t="str">
        <f t="shared" si="2"/>
        <v>A</v>
      </c>
      <c r="D196" s="10">
        <v>309.17</v>
      </c>
      <c r="E196" s="10">
        <v>316.42</v>
      </c>
    </row>
    <row r="197" spans="1:5" x14ac:dyDescent="0.2">
      <c r="A197" s="26" t="s">
        <v>178</v>
      </c>
      <c r="B197" s="36" t="s">
        <v>526</v>
      </c>
      <c r="C197" s="33" t="str">
        <f t="shared" si="2"/>
        <v>A</v>
      </c>
      <c r="D197" s="10">
        <v>235.73</v>
      </c>
      <c r="E197" s="10">
        <v>238.06</v>
      </c>
    </row>
    <row r="198" spans="1:5" x14ac:dyDescent="0.2">
      <c r="A198" s="26" t="s">
        <v>260</v>
      </c>
      <c r="B198" s="36">
        <v>1245064179</v>
      </c>
      <c r="C198" s="33" t="str">
        <f t="shared" si="2"/>
        <v>A</v>
      </c>
      <c r="D198" s="10">
        <v>242.85</v>
      </c>
      <c r="E198" s="10">
        <v>247.04</v>
      </c>
    </row>
    <row r="199" spans="1:5" x14ac:dyDescent="0.2">
      <c r="A199" s="26" t="s">
        <v>33</v>
      </c>
      <c r="B199" s="36" t="s">
        <v>527</v>
      </c>
      <c r="C199" s="33" t="str">
        <f t="shared" si="2"/>
        <v>A</v>
      </c>
      <c r="D199" s="10">
        <v>249.81</v>
      </c>
      <c r="E199" s="10">
        <v>249.29</v>
      </c>
    </row>
    <row r="200" spans="1:5" x14ac:dyDescent="0.2">
      <c r="A200" s="26" t="s">
        <v>207</v>
      </c>
      <c r="B200" s="36" t="s">
        <v>528</v>
      </c>
      <c r="C200" s="33" t="str">
        <f t="shared" si="2"/>
        <v>A</v>
      </c>
      <c r="D200" s="10">
        <v>250.54</v>
      </c>
      <c r="E200" s="10">
        <v>233.52</v>
      </c>
    </row>
    <row r="201" spans="1:5" x14ac:dyDescent="0.2">
      <c r="A201" s="26" t="s">
        <v>529</v>
      </c>
      <c r="B201" s="36" t="s">
        <v>530</v>
      </c>
      <c r="C201" s="33" t="str">
        <f t="shared" si="2"/>
        <v>A</v>
      </c>
      <c r="D201" s="10">
        <v>222.93</v>
      </c>
      <c r="E201" s="10">
        <v>215.18</v>
      </c>
    </row>
    <row r="202" spans="1:5" x14ac:dyDescent="0.2">
      <c r="A202" s="26" t="s">
        <v>34</v>
      </c>
      <c r="B202" s="36" t="s">
        <v>531</v>
      </c>
      <c r="C202" s="33" t="str">
        <f t="shared" si="2"/>
        <v>A</v>
      </c>
      <c r="D202" s="10">
        <v>250.4</v>
      </c>
      <c r="E202" s="10">
        <v>268.41000000000003</v>
      </c>
    </row>
    <row r="203" spans="1:5" x14ac:dyDescent="0.2">
      <c r="A203" s="26" t="s">
        <v>35</v>
      </c>
      <c r="B203" s="36" t="s">
        <v>532</v>
      </c>
      <c r="C203" s="33" t="str">
        <f t="shared" si="2"/>
        <v>A</v>
      </c>
      <c r="D203" s="10">
        <v>229.18</v>
      </c>
      <c r="E203" s="10">
        <v>227.6</v>
      </c>
    </row>
    <row r="204" spans="1:5" x14ac:dyDescent="0.2">
      <c r="A204" s="26" t="s">
        <v>179</v>
      </c>
      <c r="B204" s="36" t="s">
        <v>533</v>
      </c>
      <c r="C204" s="33" t="str">
        <f t="shared" ref="C204:C267" si="3">IF(E204&gt;0,"A","I")</f>
        <v>A</v>
      </c>
      <c r="D204" s="10">
        <v>250.01</v>
      </c>
      <c r="E204" s="10">
        <v>246.72</v>
      </c>
    </row>
    <row r="205" spans="1:5" x14ac:dyDescent="0.2">
      <c r="A205" s="26" t="s">
        <v>180</v>
      </c>
      <c r="B205" s="36" t="s">
        <v>534</v>
      </c>
      <c r="C205" s="33" t="str">
        <f t="shared" si="3"/>
        <v>A</v>
      </c>
      <c r="D205" s="10">
        <v>253.45</v>
      </c>
      <c r="E205" s="10">
        <v>253.7</v>
      </c>
    </row>
    <row r="206" spans="1:5" x14ac:dyDescent="0.2">
      <c r="A206" s="26" t="s">
        <v>535</v>
      </c>
      <c r="B206" s="36" t="s">
        <v>536</v>
      </c>
      <c r="C206" s="33" t="str">
        <f t="shared" si="3"/>
        <v>A</v>
      </c>
      <c r="D206" s="10">
        <v>227.99</v>
      </c>
      <c r="E206" s="10">
        <v>232.87</v>
      </c>
    </row>
    <row r="207" spans="1:5" x14ac:dyDescent="0.2">
      <c r="A207" s="26" t="s">
        <v>122</v>
      </c>
      <c r="B207" s="36" t="s">
        <v>537</v>
      </c>
      <c r="C207" s="33" t="str">
        <f t="shared" si="3"/>
        <v>A</v>
      </c>
      <c r="D207" s="10">
        <v>254.48</v>
      </c>
      <c r="E207" s="10">
        <v>254.25</v>
      </c>
    </row>
    <row r="208" spans="1:5" x14ac:dyDescent="0.2">
      <c r="A208" s="26" t="s">
        <v>200</v>
      </c>
      <c r="B208" s="36" t="s">
        <v>538</v>
      </c>
      <c r="C208" s="33" t="str">
        <f t="shared" si="3"/>
        <v>A</v>
      </c>
      <c r="D208" s="10">
        <v>246.55</v>
      </c>
      <c r="E208" s="10">
        <v>268.23</v>
      </c>
    </row>
    <row r="209" spans="1:5" x14ac:dyDescent="0.2">
      <c r="A209" s="26" t="s">
        <v>539</v>
      </c>
      <c r="B209" s="36" t="s">
        <v>540</v>
      </c>
      <c r="C209" s="33" t="str">
        <f t="shared" si="3"/>
        <v>A</v>
      </c>
      <c r="D209" s="10">
        <v>313.97000000000003</v>
      </c>
      <c r="E209" s="10">
        <v>318.01</v>
      </c>
    </row>
    <row r="210" spans="1:5" x14ac:dyDescent="0.2">
      <c r="A210" s="26" t="s">
        <v>258</v>
      </c>
      <c r="B210" s="36">
        <v>1497586119</v>
      </c>
      <c r="C210" s="33" t="str">
        <f t="shared" si="3"/>
        <v>A</v>
      </c>
      <c r="D210" s="10">
        <v>236.37</v>
      </c>
      <c r="E210" s="10">
        <v>241.9</v>
      </c>
    </row>
    <row r="211" spans="1:5" x14ac:dyDescent="0.2">
      <c r="A211" s="26" t="s">
        <v>36</v>
      </c>
      <c r="B211" s="36" t="s">
        <v>541</v>
      </c>
      <c r="C211" s="33" t="str">
        <f t="shared" si="3"/>
        <v>A</v>
      </c>
      <c r="D211" s="10">
        <v>288.42</v>
      </c>
      <c r="E211" s="10">
        <v>297.79000000000002</v>
      </c>
    </row>
    <row r="212" spans="1:5" x14ac:dyDescent="0.2">
      <c r="A212" s="26" t="s">
        <v>37</v>
      </c>
      <c r="B212" s="36" t="s">
        <v>542</v>
      </c>
      <c r="C212" s="33" t="str">
        <f t="shared" si="3"/>
        <v>A</v>
      </c>
      <c r="D212" s="10">
        <v>237.37</v>
      </c>
      <c r="E212" s="10">
        <v>232.32</v>
      </c>
    </row>
    <row r="213" spans="1:5" x14ac:dyDescent="0.2">
      <c r="A213" s="26" t="s">
        <v>38</v>
      </c>
      <c r="B213" s="36" t="s">
        <v>543</v>
      </c>
      <c r="C213" s="33" t="str">
        <f t="shared" si="3"/>
        <v>A</v>
      </c>
      <c r="D213" s="10">
        <v>270.83</v>
      </c>
      <c r="E213" s="10">
        <v>263.89999999999998</v>
      </c>
    </row>
    <row r="214" spans="1:5" x14ac:dyDescent="0.2">
      <c r="A214" s="26" t="s">
        <v>253</v>
      </c>
      <c r="B214" s="36" t="s">
        <v>387</v>
      </c>
      <c r="C214" s="33" t="str">
        <f t="shared" si="3"/>
        <v>A</v>
      </c>
      <c r="D214" s="10">
        <v>261.25</v>
      </c>
      <c r="E214" s="10">
        <v>258.91000000000003</v>
      </c>
    </row>
    <row r="215" spans="1:5" x14ac:dyDescent="0.2">
      <c r="A215" s="26" t="s">
        <v>544</v>
      </c>
      <c r="B215" s="36" t="s">
        <v>545</v>
      </c>
      <c r="C215" s="33" t="str">
        <f t="shared" si="3"/>
        <v>A</v>
      </c>
      <c r="D215" s="10">
        <v>245.29</v>
      </c>
      <c r="E215" s="10">
        <v>242.21</v>
      </c>
    </row>
    <row r="216" spans="1:5" x14ac:dyDescent="0.2">
      <c r="A216" s="26" t="s">
        <v>546</v>
      </c>
      <c r="B216" s="36" t="s">
        <v>547</v>
      </c>
      <c r="C216" s="33" t="str">
        <f t="shared" si="3"/>
        <v>A</v>
      </c>
      <c r="D216" s="10">
        <v>264.31</v>
      </c>
      <c r="E216" s="10">
        <v>263.98</v>
      </c>
    </row>
    <row r="217" spans="1:5" x14ac:dyDescent="0.2">
      <c r="A217" s="26" t="s">
        <v>548</v>
      </c>
      <c r="B217" s="36" t="s">
        <v>549</v>
      </c>
      <c r="C217" s="33" t="str">
        <f t="shared" si="3"/>
        <v>A</v>
      </c>
      <c r="D217" s="10">
        <v>260.91000000000003</v>
      </c>
      <c r="E217" s="10">
        <v>264.01</v>
      </c>
    </row>
    <row r="218" spans="1:5" x14ac:dyDescent="0.2">
      <c r="A218" s="26" t="s">
        <v>139</v>
      </c>
      <c r="B218" s="36" t="s">
        <v>550</v>
      </c>
      <c r="C218" s="33" t="str">
        <f t="shared" si="3"/>
        <v>A</v>
      </c>
      <c r="D218" s="10">
        <v>287.56</v>
      </c>
      <c r="E218" s="10">
        <v>295.51</v>
      </c>
    </row>
    <row r="219" spans="1:5" x14ac:dyDescent="0.2">
      <c r="A219" s="26" t="s">
        <v>39</v>
      </c>
      <c r="B219" s="36" t="s">
        <v>551</v>
      </c>
      <c r="C219" s="33" t="str">
        <f t="shared" si="3"/>
        <v>A</v>
      </c>
      <c r="D219" s="10">
        <v>301.60000000000002</v>
      </c>
      <c r="E219" s="10">
        <v>285.64</v>
      </c>
    </row>
    <row r="220" spans="1:5" x14ac:dyDescent="0.2">
      <c r="A220" s="26" t="s">
        <v>181</v>
      </c>
      <c r="B220" s="36" t="s">
        <v>552</v>
      </c>
      <c r="C220" s="33" t="str">
        <f t="shared" si="3"/>
        <v>A</v>
      </c>
      <c r="D220" s="10">
        <v>190.12</v>
      </c>
      <c r="E220" s="10">
        <v>186.33</v>
      </c>
    </row>
    <row r="221" spans="1:5" x14ac:dyDescent="0.2">
      <c r="A221" s="26" t="s">
        <v>40</v>
      </c>
      <c r="B221" s="36" t="s">
        <v>553</v>
      </c>
      <c r="C221" s="33" t="str">
        <f t="shared" si="3"/>
        <v>A</v>
      </c>
      <c r="D221" s="10">
        <v>297.27999999999997</v>
      </c>
      <c r="E221" s="10">
        <v>294.75</v>
      </c>
    </row>
    <row r="222" spans="1:5" x14ac:dyDescent="0.2">
      <c r="A222" s="26" t="s">
        <v>182</v>
      </c>
      <c r="B222" s="36" t="s">
        <v>554</v>
      </c>
      <c r="C222" s="33" t="str">
        <f t="shared" si="3"/>
        <v>A</v>
      </c>
      <c r="D222" s="10">
        <v>241.3</v>
      </c>
      <c r="E222" s="10">
        <v>235.22</v>
      </c>
    </row>
    <row r="223" spans="1:5" x14ac:dyDescent="0.2">
      <c r="A223" s="26" t="s">
        <v>41</v>
      </c>
      <c r="B223" s="36" t="s">
        <v>555</v>
      </c>
      <c r="C223" s="33" t="str">
        <f t="shared" si="3"/>
        <v>A</v>
      </c>
      <c r="D223" s="10">
        <v>265.14</v>
      </c>
      <c r="E223" s="10">
        <v>265.06</v>
      </c>
    </row>
    <row r="224" spans="1:5" x14ac:dyDescent="0.2">
      <c r="A224" s="26" t="s">
        <v>241</v>
      </c>
      <c r="B224" s="36" t="s">
        <v>556</v>
      </c>
      <c r="C224" s="33" t="str">
        <f t="shared" si="3"/>
        <v>A</v>
      </c>
      <c r="D224" s="10">
        <v>245.3</v>
      </c>
      <c r="E224" s="10">
        <v>244.81</v>
      </c>
    </row>
    <row r="225" spans="1:5" x14ac:dyDescent="0.2">
      <c r="A225" s="26" t="s">
        <v>239</v>
      </c>
      <c r="B225" s="36" t="s">
        <v>557</v>
      </c>
      <c r="C225" s="33" t="str">
        <f t="shared" si="3"/>
        <v>A</v>
      </c>
      <c r="D225" s="10">
        <v>253.67</v>
      </c>
      <c r="E225" s="10">
        <v>248.41</v>
      </c>
    </row>
    <row r="226" spans="1:5" x14ac:dyDescent="0.2">
      <c r="A226" s="26" t="s">
        <v>242</v>
      </c>
      <c r="B226" s="36" t="s">
        <v>558</v>
      </c>
      <c r="C226" s="33" t="str">
        <f t="shared" si="3"/>
        <v>A</v>
      </c>
      <c r="D226" s="10">
        <v>258.8</v>
      </c>
      <c r="E226" s="10">
        <v>261.74</v>
      </c>
    </row>
    <row r="227" spans="1:5" x14ac:dyDescent="0.2">
      <c r="A227" s="26" t="s">
        <v>237</v>
      </c>
      <c r="B227" s="36" t="s">
        <v>559</v>
      </c>
      <c r="C227" s="33" t="str">
        <f t="shared" si="3"/>
        <v>A</v>
      </c>
      <c r="D227" s="10">
        <v>238.43</v>
      </c>
      <c r="E227" s="10">
        <v>233.48</v>
      </c>
    </row>
    <row r="228" spans="1:5" x14ac:dyDescent="0.2">
      <c r="A228" s="26" t="s">
        <v>238</v>
      </c>
      <c r="B228" s="36" t="s">
        <v>560</v>
      </c>
      <c r="C228" s="33" t="str">
        <f t="shared" si="3"/>
        <v>A</v>
      </c>
      <c r="D228" s="10">
        <v>261.89</v>
      </c>
      <c r="E228" s="10">
        <v>270.91000000000003</v>
      </c>
    </row>
    <row r="229" spans="1:5" x14ac:dyDescent="0.2">
      <c r="A229" s="26" t="s">
        <v>240</v>
      </c>
      <c r="B229" s="36" t="s">
        <v>561</v>
      </c>
      <c r="C229" s="33" t="str">
        <f t="shared" si="3"/>
        <v>A</v>
      </c>
      <c r="D229" s="10">
        <v>245.28</v>
      </c>
      <c r="E229" s="10">
        <v>246.36</v>
      </c>
    </row>
    <row r="230" spans="1:5" x14ac:dyDescent="0.2">
      <c r="A230" s="26" t="s">
        <v>42</v>
      </c>
      <c r="B230" s="36" t="s">
        <v>562</v>
      </c>
      <c r="C230" s="33" t="str">
        <f t="shared" si="3"/>
        <v>A</v>
      </c>
      <c r="D230" s="10">
        <v>240.03</v>
      </c>
      <c r="E230" s="10">
        <v>241.6</v>
      </c>
    </row>
    <row r="231" spans="1:5" x14ac:dyDescent="0.2">
      <c r="A231" s="26" t="s">
        <v>563</v>
      </c>
      <c r="B231" s="36" t="s">
        <v>564</v>
      </c>
      <c r="C231" s="33" t="str">
        <f t="shared" si="3"/>
        <v>A</v>
      </c>
      <c r="D231" s="10">
        <v>245.72</v>
      </c>
      <c r="E231" s="10">
        <v>244.93</v>
      </c>
    </row>
    <row r="232" spans="1:5" x14ac:dyDescent="0.2">
      <c r="A232" s="26" t="s">
        <v>43</v>
      </c>
      <c r="B232" s="36" t="s">
        <v>565</v>
      </c>
      <c r="C232" s="33" t="str">
        <f t="shared" si="3"/>
        <v>A</v>
      </c>
      <c r="D232" s="10">
        <v>217.24</v>
      </c>
      <c r="E232" s="10">
        <v>226.77</v>
      </c>
    </row>
    <row r="233" spans="1:5" x14ac:dyDescent="0.2">
      <c r="A233" s="26" t="s">
        <v>44</v>
      </c>
      <c r="B233" s="36" t="s">
        <v>566</v>
      </c>
      <c r="C233" s="33" t="str">
        <f t="shared" si="3"/>
        <v>A</v>
      </c>
      <c r="D233" s="10">
        <v>212.51</v>
      </c>
      <c r="E233" s="10">
        <v>225.52</v>
      </c>
    </row>
    <row r="234" spans="1:5" x14ac:dyDescent="0.2">
      <c r="A234" s="26" t="s">
        <v>45</v>
      </c>
      <c r="B234" s="36" t="s">
        <v>567</v>
      </c>
      <c r="C234" s="33" t="str">
        <f t="shared" si="3"/>
        <v>A</v>
      </c>
      <c r="D234" s="10">
        <v>241.31</v>
      </c>
      <c r="E234" s="10">
        <v>237.44</v>
      </c>
    </row>
    <row r="235" spans="1:5" x14ac:dyDescent="0.2">
      <c r="A235" s="26" t="s">
        <v>46</v>
      </c>
      <c r="B235" s="36" t="s">
        <v>568</v>
      </c>
      <c r="C235" s="33" t="str">
        <f t="shared" si="3"/>
        <v>A</v>
      </c>
      <c r="D235" s="10">
        <v>307.20999999999998</v>
      </c>
      <c r="E235" s="10">
        <v>323.22000000000003</v>
      </c>
    </row>
    <row r="236" spans="1:5" x14ac:dyDescent="0.2">
      <c r="A236" s="26" t="s">
        <v>183</v>
      </c>
      <c r="B236" s="36" t="s">
        <v>569</v>
      </c>
      <c r="C236" s="33" t="str">
        <f t="shared" si="3"/>
        <v>A</v>
      </c>
      <c r="D236" s="10">
        <v>221.21</v>
      </c>
      <c r="E236" s="10">
        <v>218.5</v>
      </c>
    </row>
    <row r="237" spans="1:5" x14ac:dyDescent="0.2">
      <c r="A237" s="26" t="s">
        <v>570</v>
      </c>
      <c r="B237" s="36" t="s">
        <v>571</v>
      </c>
      <c r="C237" s="33" t="str">
        <f t="shared" si="3"/>
        <v>A</v>
      </c>
      <c r="D237" s="10">
        <v>298.49</v>
      </c>
      <c r="E237" s="10">
        <v>307.11</v>
      </c>
    </row>
    <row r="238" spans="1:5" x14ac:dyDescent="0.2">
      <c r="A238" s="26" t="s">
        <v>572</v>
      </c>
      <c r="B238" s="36" t="s">
        <v>573</v>
      </c>
      <c r="C238" s="33" t="str">
        <f t="shared" si="3"/>
        <v>A</v>
      </c>
      <c r="D238" s="10">
        <v>291.8</v>
      </c>
      <c r="E238" s="10">
        <v>302.79000000000002</v>
      </c>
    </row>
    <row r="239" spans="1:5" x14ac:dyDescent="0.2">
      <c r="A239" s="26" t="s">
        <v>574</v>
      </c>
      <c r="B239" s="36" t="s">
        <v>575</v>
      </c>
      <c r="C239" s="33" t="str">
        <f t="shared" si="3"/>
        <v>A</v>
      </c>
      <c r="D239" s="10">
        <v>275.20999999999998</v>
      </c>
      <c r="E239" s="10">
        <v>274.02999999999997</v>
      </c>
    </row>
    <row r="240" spans="1:5" x14ac:dyDescent="0.2">
      <c r="A240" s="26" t="s">
        <v>47</v>
      </c>
      <c r="B240" s="36" t="s">
        <v>576</v>
      </c>
      <c r="C240" s="33" t="str">
        <f t="shared" si="3"/>
        <v>A</v>
      </c>
      <c r="D240" s="10">
        <v>284.77999999999997</v>
      </c>
      <c r="E240" s="10">
        <v>284.77999999999997</v>
      </c>
    </row>
    <row r="241" spans="1:5" x14ac:dyDescent="0.2">
      <c r="A241" s="26" t="s">
        <v>577</v>
      </c>
      <c r="B241" s="36" t="s">
        <v>578</v>
      </c>
      <c r="C241" s="33" t="str">
        <f t="shared" si="3"/>
        <v>A</v>
      </c>
      <c r="D241" s="10">
        <v>218.41</v>
      </c>
      <c r="E241" s="10">
        <v>209.87</v>
      </c>
    </row>
    <row r="242" spans="1:5" x14ac:dyDescent="0.2">
      <c r="A242" s="26" t="s">
        <v>184</v>
      </c>
      <c r="B242" s="36" t="s">
        <v>579</v>
      </c>
      <c r="C242" s="33" t="str">
        <f t="shared" si="3"/>
        <v>A</v>
      </c>
      <c r="D242" s="10">
        <v>296.20999999999998</v>
      </c>
      <c r="E242" s="10">
        <v>298.14</v>
      </c>
    </row>
    <row r="243" spans="1:5" x14ac:dyDescent="0.2">
      <c r="A243" s="26" t="s">
        <v>48</v>
      </c>
      <c r="B243" s="36" t="s">
        <v>580</v>
      </c>
      <c r="C243" s="33" t="str">
        <f t="shared" si="3"/>
        <v>A</v>
      </c>
      <c r="D243" s="10">
        <v>272.10000000000002</v>
      </c>
      <c r="E243" s="10">
        <v>262.45</v>
      </c>
    </row>
    <row r="244" spans="1:5" x14ac:dyDescent="0.2">
      <c r="A244" s="26" t="s">
        <v>185</v>
      </c>
      <c r="B244" s="36" t="s">
        <v>581</v>
      </c>
      <c r="C244" s="33" t="str">
        <f t="shared" si="3"/>
        <v>A</v>
      </c>
      <c r="D244" s="10">
        <v>228.31</v>
      </c>
      <c r="E244" s="10">
        <v>229.8</v>
      </c>
    </row>
    <row r="245" spans="1:5" x14ac:dyDescent="0.2">
      <c r="A245" s="26" t="s">
        <v>150</v>
      </c>
      <c r="B245" s="36" t="s">
        <v>582</v>
      </c>
      <c r="C245" s="33" t="str">
        <f t="shared" si="3"/>
        <v>A</v>
      </c>
      <c r="D245" s="10">
        <v>237.87</v>
      </c>
      <c r="E245" s="10">
        <v>224.72</v>
      </c>
    </row>
    <row r="246" spans="1:5" x14ac:dyDescent="0.2">
      <c r="A246" s="26" t="s">
        <v>211</v>
      </c>
      <c r="B246" s="36" t="s">
        <v>583</v>
      </c>
      <c r="C246" s="33" t="str">
        <f t="shared" si="3"/>
        <v>A</v>
      </c>
      <c r="D246" s="10">
        <v>228.82</v>
      </c>
      <c r="E246" s="10">
        <v>221.06</v>
      </c>
    </row>
    <row r="247" spans="1:5" x14ac:dyDescent="0.2">
      <c r="A247" s="26" t="s">
        <v>584</v>
      </c>
      <c r="B247" s="36" t="s">
        <v>585</v>
      </c>
      <c r="C247" s="33" t="str">
        <f t="shared" si="3"/>
        <v>A</v>
      </c>
      <c r="D247" s="10">
        <v>146.97999999999999</v>
      </c>
      <c r="E247" s="10">
        <v>147.4</v>
      </c>
    </row>
    <row r="248" spans="1:5" x14ac:dyDescent="0.2">
      <c r="A248" s="26" t="s">
        <v>231</v>
      </c>
      <c r="B248" s="36" t="s">
        <v>586</v>
      </c>
      <c r="C248" s="33" t="str">
        <f t="shared" si="3"/>
        <v>A</v>
      </c>
      <c r="D248" s="10">
        <v>290.94</v>
      </c>
      <c r="E248" s="10">
        <v>288.29000000000002</v>
      </c>
    </row>
    <row r="249" spans="1:5" x14ac:dyDescent="0.2">
      <c r="A249" s="26" t="s">
        <v>135</v>
      </c>
      <c r="B249" s="36" t="s">
        <v>587</v>
      </c>
      <c r="C249" s="33" t="str">
        <f t="shared" si="3"/>
        <v>A</v>
      </c>
      <c r="D249" s="10">
        <v>309.72000000000003</v>
      </c>
      <c r="E249" s="10">
        <v>318.05</v>
      </c>
    </row>
    <row r="250" spans="1:5" x14ac:dyDescent="0.2">
      <c r="A250" s="26" t="s">
        <v>137</v>
      </c>
      <c r="B250" s="36" t="s">
        <v>588</v>
      </c>
      <c r="C250" s="33" t="str">
        <f t="shared" si="3"/>
        <v>A</v>
      </c>
      <c r="D250" s="10">
        <v>240.01</v>
      </c>
      <c r="E250" s="10">
        <v>243.61</v>
      </c>
    </row>
    <row r="251" spans="1:5" x14ac:dyDescent="0.2">
      <c r="A251" s="26" t="s">
        <v>186</v>
      </c>
      <c r="B251" s="36" t="s">
        <v>589</v>
      </c>
      <c r="C251" s="33" t="str">
        <f t="shared" si="3"/>
        <v>A</v>
      </c>
      <c r="D251" s="10">
        <v>245.29</v>
      </c>
      <c r="E251" s="10">
        <v>241.75</v>
      </c>
    </row>
    <row r="252" spans="1:5" x14ac:dyDescent="0.2">
      <c r="A252" s="26" t="s">
        <v>102</v>
      </c>
      <c r="B252" s="36" t="s">
        <v>590</v>
      </c>
      <c r="C252" s="33" t="str">
        <f t="shared" si="3"/>
        <v>A</v>
      </c>
      <c r="D252" s="10">
        <v>241.8</v>
      </c>
      <c r="E252" s="10">
        <v>242.67</v>
      </c>
    </row>
    <row r="253" spans="1:5" x14ac:dyDescent="0.2">
      <c r="A253" s="26" t="s">
        <v>134</v>
      </c>
      <c r="B253" s="36" t="s">
        <v>591</v>
      </c>
      <c r="C253" s="33" t="str">
        <f t="shared" si="3"/>
        <v>A</v>
      </c>
      <c r="D253" s="10">
        <v>309.63</v>
      </c>
      <c r="E253" s="10">
        <v>312.56</v>
      </c>
    </row>
    <row r="254" spans="1:5" x14ac:dyDescent="0.2">
      <c r="A254" s="26" t="s">
        <v>49</v>
      </c>
      <c r="B254" s="36" t="s">
        <v>592</v>
      </c>
      <c r="C254" s="33" t="str">
        <f t="shared" si="3"/>
        <v>A</v>
      </c>
      <c r="D254" s="10">
        <v>243.22</v>
      </c>
      <c r="E254" s="10">
        <v>236.67</v>
      </c>
    </row>
    <row r="255" spans="1:5" x14ac:dyDescent="0.2">
      <c r="A255" s="26" t="s">
        <v>593</v>
      </c>
      <c r="B255" s="36" t="s">
        <v>594</v>
      </c>
      <c r="C255" s="33" t="str">
        <f t="shared" si="3"/>
        <v>A</v>
      </c>
      <c r="D255" s="10">
        <v>198.53</v>
      </c>
      <c r="E255" s="10">
        <v>199.01</v>
      </c>
    </row>
    <row r="256" spans="1:5" x14ac:dyDescent="0.2">
      <c r="A256" s="26" t="s">
        <v>233</v>
      </c>
      <c r="B256" s="36" t="s">
        <v>595</v>
      </c>
      <c r="C256" s="33" t="str">
        <f t="shared" si="3"/>
        <v>A</v>
      </c>
      <c r="D256" s="10">
        <v>211.04</v>
      </c>
      <c r="E256" s="10">
        <v>203.81</v>
      </c>
    </row>
    <row r="257" spans="1:5" x14ac:dyDescent="0.2">
      <c r="A257" s="26" t="s">
        <v>596</v>
      </c>
      <c r="B257" s="36" t="s">
        <v>597</v>
      </c>
      <c r="C257" s="33" t="str">
        <f t="shared" si="3"/>
        <v>A</v>
      </c>
      <c r="D257" s="10">
        <v>264.45</v>
      </c>
      <c r="E257" s="10">
        <v>256.74</v>
      </c>
    </row>
    <row r="258" spans="1:5" x14ac:dyDescent="0.2">
      <c r="A258" s="26" t="s">
        <v>187</v>
      </c>
      <c r="B258" s="36" t="s">
        <v>598</v>
      </c>
      <c r="C258" s="33" t="str">
        <f t="shared" si="3"/>
        <v>A</v>
      </c>
      <c r="D258" s="10">
        <v>235.99</v>
      </c>
      <c r="E258" s="10">
        <v>238.04</v>
      </c>
    </row>
    <row r="259" spans="1:5" x14ac:dyDescent="0.2">
      <c r="A259" s="26" t="s">
        <v>50</v>
      </c>
      <c r="B259" s="36" t="s">
        <v>599</v>
      </c>
      <c r="C259" s="33" t="str">
        <f t="shared" si="3"/>
        <v>A</v>
      </c>
      <c r="D259" s="10">
        <v>219.42</v>
      </c>
      <c r="E259" s="10">
        <v>225.14</v>
      </c>
    </row>
    <row r="260" spans="1:5" x14ac:dyDescent="0.2">
      <c r="A260" s="26" t="s">
        <v>157</v>
      </c>
      <c r="B260" s="36" t="s">
        <v>600</v>
      </c>
      <c r="C260" s="33" t="str">
        <f t="shared" si="3"/>
        <v>A</v>
      </c>
      <c r="D260" s="10">
        <v>258.83</v>
      </c>
      <c r="E260" s="10">
        <v>266.52999999999997</v>
      </c>
    </row>
    <row r="261" spans="1:5" x14ac:dyDescent="0.2">
      <c r="A261" s="26" t="s">
        <v>601</v>
      </c>
      <c r="B261" s="36" t="s">
        <v>602</v>
      </c>
      <c r="C261" s="33" t="str">
        <f t="shared" si="3"/>
        <v>A</v>
      </c>
      <c r="D261" s="10">
        <v>267.5</v>
      </c>
      <c r="E261" s="10">
        <v>267.33999999999997</v>
      </c>
    </row>
    <row r="262" spans="1:5" x14ac:dyDescent="0.2">
      <c r="A262" s="26" t="s">
        <v>120</v>
      </c>
      <c r="B262" s="36" t="s">
        <v>603</v>
      </c>
      <c r="C262" s="33" t="str">
        <f t="shared" si="3"/>
        <v>A</v>
      </c>
      <c r="D262" s="10">
        <v>227.05</v>
      </c>
      <c r="E262" s="10">
        <v>226.07</v>
      </c>
    </row>
    <row r="263" spans="1:5" x14ac:dyDescent="0.2">
      <c r="A263" s="26" t="s">
        <v>261</v>
      </c>
      <c r="B263" s="36">
        <v>1871523027</v>
      </c>
      <c r="C263" s="33" t="str">
        <f t="shared" si="3"/>
        <v>A</v>
      </c>
      <c r="D263" s="10">
        <v>154.32</v>
      </c>
      <c r="E263" s="10">
        <v>154.32</v>
      </c>
    </row>
    <row r="264" spans="1:5" x14ac:dyDescent="0.2">
      <c r="A264" s="26" t="s">
        <v>604</v>
      </c>
      <c r="B264" s="36" t="s">
        <v>605</v>
      </c>
      <c r="C264" s="33" t="str">
        <f t="shared" si="3"/>
        <v>A</v>
      </c>
      <c r="D264" s="10">
        <v>234.23</v>
      </c>
      <c r="E264" s="10">
        <v>240.07</v>
      </c>
    </row>
    <row r="265" spans="1:5" x14ac:dyDescent="0.2">
      <c r="A265" s="26" t="s">
        <v>606</v>
      </c>
      <c r="B265" s="36" t="s">
        <v>607</v>
      </c>
      <c r="C265" s="33" t="str">
        <f t="shared" si="3"/>
        <v>A</v>
      </c>
      <c r="D265" s="10">
        <v>243.02</v>
      </c>
      <c r="E265" s="10">
        <v>250.51</v>
      </c>
    </row>
    <row r="266" spans="1:5" x14ac:dyDescent="0.2">
      <c r="A266" s="26" t="s">
        <v>188</v>
      </c>
      <c r="B266" s="36" t="s">
        <v>608</v>
      </c>
      <c r="C266" s="33" t="str">
        <f t="shared" si="3"/>
        <v>A</v>
      </c>
      <c r="D266" s="10">
        <v>234.33</v>
      </c>
      <c r="E266" s="10">
        <v>239.6</v>
      </c>
    </row>
    <row r="267" spans="1:5" x14ac:dyDescent="0.2">
      <c r="A267" s="26" t="s">
        <v>208</v>
      </c>
      <c r="B267" s="36" t="s">
        <v>609</v>
      </c>
      <c r="C267" s="33" t="str">
        <f t="shared" si="3"/>
        <v>A</v>
      </c>
      <c r="D267" s="10">
        <v>232.83</v>
      </c>
      <c r="E267" s="10">
        <v>230.64</v>
      </c>
    </row>
    <row r="268" spans="1:5" x14ac:dyDescent="0.2">
      <c r="A268" s="26" t="s">
        <v>51</v>
      </c>
      <c r="B268" s="36" t="s">
        <v>610</v>
      </c>
      <c r="C268" s="33" t="str">
        <f t="shared" ref="C268:C331" si="4">IF(E268&gt;0,"A","I")</f>
        <v>A</v>
      </c>
      <c r="D268" s="10">
        <v>226.8</v>
      </c>
      <c r="E268" s="10">
        <v>235.73</v>
      </c>
    </row>
    <row r="269" spans="1:5" x14ac:dyDescent="0.2">
      <c r="A269" s="26" t="s">
        <v>209</v>
      </c>
      <c r="B269" s="36" t="s">
        <v>611</v>
      </c>
      <c r="C269" s="33" t="str">
        <f t="shared" si="4"/>
        <v>A</v>
      </c>
      <c r="D269" s="10">
        <v>267.33</v>
      </c>
      <c r="E269" s="10">
        <v>277.48</v>
      </c>
    </row>
    <row r="270" spans="1:5" x14ac:dyDescent="0.2">
      <c r="A270" s="26" t="s">
        <v>612</v>
      </c>
      <c r="B270" s="36" t="s">
        <v>613</v>
      </c>
      <c r="C270" s="33" t="str">
        <f t="shared" si="4"/>
        <v>A</v>
      </c>
      <c r="D270" s="10">
        <v>227.21</v>
      </c>
      <c r="E270" s="10">
        <v>231.82</v>
      </c>
    </row>
    <row r="271" spans="1:5" x14ac:dyDescent="0.2">
      <c r="A271" s="26" t="s">
        <v>247</v>
      </c>
      <c r="B271" s="36" t="s">
        <v>614</v>
      </c>
      <c r="C271" s="33" t="str">
        <f t="shared" si="4"/>
        <v>A</v>
      </c>
      <c r="D271" s="10">
        <v>236.79</v>
      </c>
      <c r="E271" s="10">
        <v>231.89</v>
      </c>
    </row>
    <row r="272" spans="1:5" x14ac:dyDescent="0.2">
      <c r="A272" s="26" t="s">
        <v>52</v>
      </c>
      <c r="B272" s="36" t="s">
        <v>615</v>
      </c>
      <c r="C272" s="33" t="str">
        <f t="shared" si="4"/>
        <v>A</v>
      </c>
      <c r="D272" s="10">
        <v>291.64999999999998</v>
      </c>
      <c r="E272" s="10">
        <v>278.10000000000002</v>
      </c>
    </row>
    <row r="273" spans="1:5" x14ac:dyDescent="0.2">
      <c r="A273" s="26" t="s">
        <v>189</v>
      </c>
      <c r="B273" s="36" t="s">
        <v>616</v>
      </c>
      <c r="C273" s="33" t="str">
        <f t="shared" si="4"/>
        <v>A</v>
      </c>
      <c r="D273" s="10">
        <v>237.4</v>
      </c>
      <c r="E273" s="10">
        <v>231.75</v>
      </c>
    </row>
    <row r="274" spans="1:5" x14ac:dyDescent="0.2">
      <c r="A274" s="26" t="s">
        <v>250</v>
      </c>
      <c r="B274" s="36" t="s">
        <v>617</v>
      </c>
      <c r="C274" s="33" t="str">
        <f t="shared" si="4"/>
        <v>A</v>
      </c>
      <c r="D274" s="10">
        <v>293.25</v>
      </c>
      <c r="E274" s="10">
        <v>291.95999999999998</v>
      </c>
    </row>
    <row r="275" spans="1:5" x14ac:dyDescent="0.2">
      <c r="A275" s="26" t="s">
        <v>53</v>
      </c>
      <c r="B275" s="36" t="s">
        <v>618</v>
      </c>
      <c r="C275" s="33" t="str">
        <f t="shared" si="4"/>
        <v>A</v>
      </c>
      <c r="D275" s="10">
        <v>273.38</v>
      </c>
      <c r="E275" s="10">
        <v>288.72000000000003</v>
      </c>
    </row>
    <row r="276" spans="1:5" x14ac:dyDescent="0.2">
      <c r="A276" s="26" t="s">
        <v>147</v>
      </c>
      <c r="B276" s="36" t="s">
        <v>619</v>
      </c>
      <c r="C276" s="33" t="str">
        <f t="shared" si="4"/>
        <v>A</v>
      </c>
      <c r="D276" s="10">
        <v>259.08</v>
      </c>
      <c r="E276" s="10">
        <v>254.37</v>
      </c>
    </row>
    <row r="277" spans="1:5" x14ac:dyDescent="0.2">
      <c r="A277" s="26" t="s">
        <v>620</v>
      </c>
      <c r="B277" s="36" t="s">
        <v>621</v>
      </c>
      <c r="C277" s="33" t="str">
        <f t="shared" si="4"/>
        <v>A</v>
      </c>
      <c r="D277" s="10">
        <v>159.19999999999999</v>
      </c>
      <c r="E277" s="10">
        <v>160.15</v>
      </c>
    </row>
    <row r="278" spans="1:5" x14ac:dyDescent="0.2">
      <c r="A278" s="26" t="s">
        <v>54</v>
      </c>
      <c r="B278" s="36" t="s">
        <v>622</v>
      </c>
      <c r="C278" s="33" t="str">
        <f t="shared" si="4"/>
        <v>A</v>
      </c>
      <c r="D278" s="10">
        <v>273.11</v>
      </c>
      <c r="E278" s="10">
        <v>279.14999999999998</v>
      </c>
    </row>
    <row r="279" spans="1:5" x14ac:dyDescent="0.2">
      <c r="A279" s="26" t="s">
        <v>55</v>
      </c>
      <c r="B279" s="36" t="s">
        <v>623</v>
      </c>
      <c r="C279" s="33" t="str">
        <f t="shared" si="4"/>
        <v>A</v>
      </c>
      <c r="D279" s="10">
        <v>260.75</v>
      </c>
      <c r="E279" s="10">
        <v>264.88</v>
      </c>
    </row>
    <row r="280" spans="1:5" x14ac:dyDescent="0.2">
      <c r="A280" s="26" t="s">
        <v>140</v>
      </c>
      <c r="B280" s="36" t="s">
        <v>624</v>
      </c>
      <c r="C280" s="33" t="str">
        <f t="shared" si="4"/>
        <v>A</v>
      </c>
      <c r="D280" s="10">
        <v>270.94</v>
      </c>
      <c r="E280" s="10">
        <v>271.52999999999997</v>
      </c>
    </row>
    <row r="281" spans="1:5" x14ac:dyDescent="0.2">
      <c r="A281" s="26" t="s">
        <v>625</v>
      </c>
      <c r="B281" s="36" t="s">
        <v>626</v>
      </c>
      <c r="C281" s="33" t="str">
        <f t="shared" si="4"/>
        <v>A</v>
      </c>
      <c r="D281" s="10">
        <v>250.63</v>
      </c>
      <c r="E281" s="10">
        <v>254.28</v>
      </c>
    </row>
    <row r="282" spans="1:5" x14ac:dyDescent="0.2">
      <c r="A282" s="26" t="s">
        <v>158</v>
      </c>
      <c r="B282" s="36" t="s">
        <v>627</v>
      </c>
      <c r="C282" s="33" t="str">
        <f t="shared" si="4"/>
        <v>A</v>
      </c>
      <c r="D282" s="10">
        <v>235.84</v>
      </c>
      <c r="E282" s="10">
        <v>238.1</v>
      </c>
    </row>
    <row r="283" spans="1:5" x14ac:dyDescent="0.2">
      <c r="A283" s="26" t="s">
        <v>56</v>
      </c>
      <c r="B283" s="36" t="s">
        <v>628</v>
      </c>
      <c r="C283" s="33" t="str">
        <f t="shared" si="4"/>
        <v>A</v>
      </c>
      <c r="D283" s="10">
        <v>240.59</v>
      </c>
      <c r="E283" s="10">
        <v>269.02</v>
      </c>
    </row>
    <row r="284" spans="1:5" x14ac:dyDescent="0.2">
      <c r="A284" s="26" t="s">
        <v>203</v>
      </c>
      <c r="B284" s="36" t="s">
        <v>629</v>
      </c>
      <c r="C284" s="33" t="str">
        <f t="shared" si="4"/>
        <v>A</v>
      </c>
      <c r="D284" s="10">
        <v>246.87</v>
      </c>
      <c r="E284" s="10">
        <v>264.18</v>
      </c>
    </row>
    <row r="285" spans="1:5" x14ac:dyDescent="0.2">
      <c r="A285" s="26" t="s">
        <v>630</v>
      </c>
      <c r="B285" s="36" t="s">
        <v>631</v>
      </c>
      <c r="C285" s="33" t="str">
        <f t="shared" si="4"/>
        <v>A</v>
      </c>
      <c r="D285" s="10">
        <v>232.7</v>
      </c>
      <c r="E285" s="10">
        <v>229.36</v>
      </c>
    </row>
    <row r="286" spans="1:5" x14ac:dyDescent="0.2">
      <c r="A286" s="26" t="s">
        <v>57</v>
      </c>
      <c r="B286" s="36" t="s">
        <v>632</v>
      </c>
      <c r="C286" s="33" t="str">
        <f t="shared" si="4"/>
        <v>A</v>
      </c>
      <c r="D286" s="10">
        <v>293.44</v>
      </c>
      <c r="E286" s="10">
        <v>285.87</v>
      </c>
    </row>
    <row r="287" spans="1:5" x14ac:dyDescent="0.2">
      <c r="A287" s="26" t="s">
        <v>218</v>
      </c>
      <c r="B287" s="36" t="s">
        <v>633</v>
      </c>
      <c r="C287" s="33" t="str">
        <f t="shared" si="4"/>
        <v>A</v>
      </c>
      <c r="D287" s="10">
        <v>309.08999999999997</v>
      </c>
      <c r="E287" s="10">
        <v>296.52</v>
      </c>
    </row>
    <row r="288" spans="1:5" x14ac:dyDescent="0.2">
      <c r="A288" s="26" t="s">
        <v>148</v>
      </c>
      <c r="B288" s="36" t="s">
        <v>634</v>
      </c>
      <c r="C288" s="33" t="str">
        <f t="shared" si="4"/>
        <v>A</v>
      </c>
      <c r="D288" s="10">
        <v>266.44</v>
      </c>
      <c r="E288" s="10">
        <v>265.95999999999998</v>
      </c>
    </row>
    <row r="289" spans="1:5" x14ac:dyDescent="0.2">
      <c r="A289" s="26" t="s">
        <v>58</v>
      </c>
      <c r="B289" s="36" t="s">
        <v>635</v>
      </c>
      <c r="C289" s="33" t="str">
        <f t="shared" si="4"/>
        <v>A</v>
      </c>
      <c r="D289" s="10">
        <v>256.54000000000002</v>
      </c>
      <c r="E289" s="10">
        <v>257.22000000000003</v>
      </c>
    </row>
    <row r="290" spans="1:5" x14ac:dyDescent="0.2">
      <c r="A290" s="26" t="s">
        <v>132</v>
      </c>
      <c r="B290" s="36" t="s">
        <v>636</v>
      </c>
      <c r="C290" s="33" t="str">
        <f t="shared" si="4"/>
        <v>A</v>
      </c>
      <c r="D290" s="10">
        <v>318.33</v>
      </c>
      <c r="E290" s="10">
        <v>323.23</v>
      </c>
    </row>
    <row r="291" spans="1:5" x14ac:dyDescent="0.2">
      <c r="A291" s="26" t="s">
        <v>637</v>
      </c>
      <c r="B291" s="36" t="s">
        <v>638</v>
      </c>
      <c r="C291" s="33" t="str">
        <f t="shared" si="4"/>
        <v>A</v>
      </c>
      <c r="D291" s="10">
        <v>257.76</v>
      </c>
      <c r="E291" s="10">
        <v>252.94</v>
      </c>
    </row>
    <row r="292" spans="1:5" x14ac:dyDescent="0.2">
      <c r="A292" s="26" t="s">
        <v>639</v>
      </c>
      <c r="B292" s="36" t="s">
        <v>640</v>
      </c>
      <c r="C292" s="33" t="str">
        <f t="shared" si="4"/>
        <v>A</v>
      </c>
      <c r="D292" s="10">
        <v>245.5</v>
      </c>
      <c r="E292" s="10">
        <v>243.01</v>
      </c>
    </row>
    <row r="293" spans="1:5" x14ac:dyDescent="0.2">
      <c r="A293" s="26" t="s">
        <v>641</v>
      </c>
      <c r="B293" s="36" t="s">
        <v>642</v>
      </c>
      <c r="C293" s="33" t="str">
        <f t="shared" si="4"/>
        <v>A</v>
      </c>
      <c r="D293" s="10">
        <v>238.68</v>
      </c>
      <c r="E293" s="10">
        <v>254.52</v>
      </c>
    </row>
    <row r="294" spans="1:5" x14ac:dyDescent="0.2">
      <c r="A294" s="26" t="s">
        <v>190</v>
      </c>
      <c r="B294" s="36" t="s">
        <v>643</v>
      </c>
      <c r="C294" s="33" t="str">
        <f t="shared" si="4"/>
        <v>A</v>
      </c>
      <c r="D294" s="10">
        <v>229.48</v>
      </c>
      <c r="E294" s="10">
        <v>241.38</v>
      </c>
    </row>
    <row r="295" spans="1:5" x14ac:dyDescent="0.2">
      <c r="A295" s="26" t="s">
        <v>644</v>
      </c>
      <c r="B295" s="36" t="s">
        <v>645</v>
      </c>
      <c r="C295" s="33" t="str">
        <f t="shared" si="4"/>
        <v>A</v>
      </c>
      <c r="D295" s="10">
        <v>247.97</v>
      </c>
      <c r="E295" s="10">
        <v>254.24</v>
      </c>
    </row>
    <row r="296" spans="1:5" x14ac:dyDescent="0.2">
      <c r="A296" s="26" t="s">
        <v>59</v>
      </c>
      <c r="B296" s="36" t="s">
        <v>646</v>
      </c>
      <c r="C296" s="33" t="str">
        <f t="shared" si="4"/>
        <v>A</v>
      </c>
      <c r="D296" s="10">
        <v>248.02</v>
      </c>
      <c r="E296" s="10">
        <v>247.56</v>
      </c>
    </row>
    <row r="297" spans="1:5" x14ac:dyDescent="0.2">
      <c r="A297" s="26" t="s">
        <v>647</v>
      </c>
      <c r="B297" s="36" t="s">
        <v>648</v>
      </c>
      <c r="C297" s="33" t="str">
        <f t="shared" si="4"/>
        <v>A</v>
      </c>
      <c r="D297" s="10">
        <v>237.73</v>
      </c>
      <c r="E297" s="10">
        <v>247.61</v>
      </c>
    </row>
    <row r="298" spans="1:5" x14ac:dyDescent="0.2">
      <c r="A298" s="26" t="s">
        <v>649</v>
      </c>
      <c r="B298" s="36" t="s">
        <v>650</v>
      </c>
      <c r="C298" s="33" t="str">
        <f t="shared" si="4"/>
        <v>A</v>
      </c>
      <c r="D298" s="10">
        <v>229.42</v>
      </c>
      <c r="E298" s="10">
        <v>236.16</v>
      </c>
    </row>
    <row r="299" spans="1:5" x14ac:dyDescent="0.2">
      <c r="A299" s="26" t="s">
        <v>651</v>
      </c>
      <c r="B299" s="36" t="s">
        <v>652</v>
      </c>
      <c r="C299" s="33" t="str">
        <f t="shared" si="4"/>
        <v>A</v>
      </c>
      <c r="D299" s="10">
        <v>228.4</v>
      </c>
      <c r="E299" s="10">
        <v>245.57</v>
      </c>
    </row>
    <row r="300" spans="1:5" x14ac:dyDescent="0.2">
      <c r="A300" s="26" t="s">
        <v>653</v>
      </c>
      <c r="B300" s="36" t="s">
        <v>654</v>
      </c>
      <c r="C300" s="33" t="str">
        <f t="shared" si="4"/>
        <v>A</v>
      </c>
      <c r="D300" s="10">
        <v>280.92</v>
      </c>
      <c r="E300" s="10">
        <v>292.33999999999997</v>
      </c>
    </row>
    <row r="301" spans="1:5" x14ac:dyDescent="0.2">
      <c r="A301" s="26" t="s">
        <v>655</v>
      </c>
      <c r="B301" s="36" t="s">
        <v>656</v>
      </c>
      <c r="C301" s="33" t="str">
        <f t="shared" si="4"/>
        <v>A</v>
      </c>
      <c r="D301" s="10">
        <v>258.02</v>
      </c>
      <c r="E301" s="10">
        <v>258.49</v>
      </c>
    </row>
    <row r="302" spans="1:5" x14ac:dyDescent="0.2">
      <c r="A302" s="26" t="s">
        <v>657</v>
      </c>
      <c r="B302" s="36" t="s">
        <v>658</v>
      </c>
      <c r="C302" s="33" t="str">
        <f t="shared" si="4"/>
        <v>A</v>
      </c>
      <c r="D302" s="10">
        <v>257.63</v>
      </c>
      <c r="E302" s="10">
        <v>279.23</v>
      </c>
    </row>
    <row r="303" spans="1:5" x14ac:dyDescent="0.2">
      <c r="A303" s="26" t="s">
        <v>659</v>
      </c>
      <c r="B303" s="36" t="s">
        <v>660</v>
      </c>
      <c r="C303" s="33" t="str">
        <f t="shared" si="4"/>
        <v>A</v>
      </c>
      <c r="D303" s="10">
        <v>276.83</v>
      </c>
      <c r="E303" s="10">
        <v>281.05</v>
      </c>
    </row>
    <row r="304" spans="1:5" x14ac:dyDescent="0.2">
      <c r="A304" s="26" t="s">
        <v>661</v>
      </c>
      <c r="B304" s="36" t="s">
        <v>662</v>
      </c>
      <c r="C304" s="33" t="str">
        <f t="shared" si="4"/>
        <v>A</v>
      </c>
      <c r="D304" s="10">
        <v>249.54</v>
      </c>
      <c r="E304" s="10">
        <v>250.33</v>
      </c>
    </row>
    <row r="305" spans="1:5" x14ac:dyDescent="0.2">
      <c r="A305" s="26" t="s">
        <v>60</v>
      </c>
      <c r="B305" s="36" t="s">
        <v>663</v>
      </c>
      <c r="C305" s="33" t="str">
        <f t="shared" si="4"/>
        <v>A</v>
      </c>
      <c r="D305" s="10">
        <v>283.95999999999998</v>
      </c>
      <c r="E305" s="10">
        <v>293.57</v>
      </c>
    </row>
    <row r="306" spans="1:5" x14ac:dyDescent="0.2">
      <c r="A306" s="26" t="s">
        <v>191</v>
      </c>
      <c r="B306" s="36" t="s">
        <v>664</v>
      </c>
      <c r="C306" s="33" t="str">
        <f t="shared" si="4"/>
        <v>A</v>
      </c>
      <c r="D306" s="10">
        <v>195.64</v>
      </c>
      <c r="E306" s="10">
        <v>200</v>
      </c>
    </row>
    <row r="307" spans="1:5" x14ac:dyDescent="0.2">
      <c r="A307" s="26" t="s">
        <v>665</v>
      </c>
      <c r="B307" s="36" t="s">
        <v>666</v>
      </c>
      <c r="C307" s="33" t="str">
        <f t="shared" si="4"/>
        <v>A</v>
      </c>
      <c r="D307" s="10">
        <v>336.08</v>
      </c>
      <c r="E307" s="10">
        <v>330.05</v>
      </c>
    </row>
    <row r="308" spans="1:5" x14ac:dyDescent="0.2">
      <c r="A308" s="26" t="s">
        <v>124</v>
      </c>
      <c r="B308" s="36" t="s">
        <v>667</v>
      </c>
      <c r="C308" s="33" t="str">
        <f t="shared" si="4"/>
        <v>A</v>
      </c>
      <c r="D308" s="10">
        <v>264.66000000000003</v>
      </c>
      <c r="E308" s="10">
        <v>297.95</v>
      </c>
    </row>
    <row r="309" spans="1:5" x14ac:dyDescent="0.2">
      <c r="A309" s="26" t="s">
        <v>117</v>
      </c>
      <c r="B309" s="36" t="s">
        <v>668</v>
      </c>
      <c r="C309" s="33" t="str">
        <f t="shared" si="4"/>
        <v>A</v>
      </c>
      <c r="D309" s="10">
        <v>258.33999999999997</v>
      </c>
      <c r="E309" s="10">
        <v>253.39</v>
      </c>
    </row>
    <row r="310" spans="1:5" x14ac:dyDescent="0.2">
      <c r="A310" s="26" t="s">
        <v>61</v>
      </c>
      <c r="B310" s="36" t="s">
        <v>669</v>
      </c>
      <c r="C310" s="33" t="str">
        <f t="shared" si="4"/>
        <v>A</v>
      </c>
      <c r="D310" s="10">
        <v>268.81</v>
      </c>
      <c r="E310" s="10">
        <v>283.58999999999997</v>
      </c>
    </row>
    <row r="311" spans="1:5" x14ac:dyDescent="0.2">
      <c r="A311" s="26" t="s">
        <v>159</v>
      </c>
      <c r="B311" s="36" t="s">
        <v>670</v>
      </c>
      <c r="C311" s="33" t="str">
        <f t="shared" si="4"/>
        <v>A</v>
      </c>
      <c r="D311" s="10">
        <v>234.59</v>
      </c>
      <c r="E311" s="10">
        <v>237.88</v>
      </c>
    </row>
    <row r="312" spans="1:5" x14ac:dyDescent="0.2">
      <c r="A312" s="26" t="s">
        <v>142</v>
      </c>
      <c r="B312" s="36" t="s">
        <v>671</v>
      </c>
      <c r="C312" s="33" t="str">
        <f t="shared" si="4"/>
        <v>A</v>
      </c>
      <c r="D312" s="10">
        <v>266.58</v>
      </c>
      <c r="E312" s="10">
        <v>271.44</v>
      </c>
    </row>
    <row r="313" spans="1:5" x14ac:dyDescent="0.2">
      <c r="A313" s="26" t="s">
        <v>672</v>
      </c>
      <c r="B313" s="36" t="s">
        <v>673</v>
      </c>
      <c r="C313" s="33" t="str">
        <f t="shared" si="4"/>
        <v>A</v>
      </c>
      <c r="D313" s="10">
        <v>229.48</v>
      </c>
      <c r="E313" s="10">
        <v>235.55</v>
      </c>
    </row>
    <row r="314" spans="1:5" x14ac:dyDescent="0.2">
      <c r="A314" s="26" t="s">
        <v>674</v>
      </c>
      <c r="B314" s="36" t="s">
        <v>675</v>
      </c>
      <c r="C314" s="33" t="str">
        <f t="shared" si="4"/>
        <v>A</v>
      </c>
      <c r="D314" s="10">
        <v>225.02</v>
      </c>
      <c r="E314" s="10">
        <v>246.99</v>
      </c>
    </row>
    <row r="315" spans="1:5" x14ac:dyDescent="0.2">
      <c r="A315" s="26" t="s">
        <v>62</v>
      </c>
      <c r="B315" s="36" t="s">
        <v>676</v>
      </c>
      <c r="C315" s="33" t="str">
        <f t="shared" si="4"/>
        <v>A</v>
      </c>
      <c r="D315" s="10">
        <v>260.75</v>
      </c>
      <c r="E315" s="10">
        <v>256.62</v>
      </c>
    </row>
    <row r="316" spans="1:5" x14ac:dyDescent="0.2">
      <c r="A316" s="26" t="s">
        <v>103</v>
      </c>
      <c r="B316" s="36" t="s">
        <v>677</v>
      </c>
      <c r="C316" s="33" t="str">
        <f t="shared" si="4"/>
        <v>A</v>
      </c>
      <c r="D316" s="10">
        <v>297.8</v>
      </c>
      <c r="E316" s="10">
        <v>291.5</v>
      </c>
    </row>
    <row r="317" spans="1:5" x14ac:dyDescent="0.2">
      <c r="A317" s="26" t="s">
        <v>678</v>
      </c>
      <c r="B317" s="36" t="s">
        <v>679</v>
      </c>
      <c r="C317" s="33" t="str">
        <f t="shared" si="4"/>
        <v>A</v>
      </c>
      <c r="D317" s="10">
        <v>242.32</v>
      </c>
      <c r="E317" s="10">
        <v>243.88</v>
      </c>
    </row>
    <row r="318" spans="1:5" x14ac:dyDescent="0.2">
      <c r="A318" s="26" t="s">
        <v>63</v>
      </c>
      <c r="B318" s="36" t="s">
        <v>680</v>
      </c>
      <c r="C318" s="33" t="str">
        <f t="shared" si="4"/>
        <v>A</v>
      </c>
      <c r="D318" s="10">
        <v>201.01</v>
      </c>
      <c r="E318" s="10">
        <v>201.03</v>
      </c>
    </row>
    <row r="319" spans="1:5" x14ac:dyDescent="0.2">
      <c r="A319" s="26" t="s">
        <v>149</v>
      </c>
      <c r="B319" s="36" t="s">
        <v>681</v>
      </c>
      <c r="C319" s="33" t="str">
        <f t="shared" si="4"/>
        <v>A</v>
      </c>
      <c r="D319" s="10">
        <v>235.64</v>
      </c>
      <c r="E319" s="10">
        <v>235.56</v>
      </c>
    </row>
    <row r="320" spans="1:5" x14ac:dyDescent="0.2">
      <c r="A320" s="26" t="s">
        <v>192</v>
      </c>
      <c r="B320" s="36" t="s">
        <v>682</v>
      </c>
      <c r="C320" s="33" t="str">
        <f t="shared" si="4"/>
        <v>A</v>
      </c>
      <c r="D320" s="10">
        <v>219.96</v>
      </c>
      <c r="E320" s="10">
        <v>217.23</v>
      </c>
    </row>
    <row r="321" spans="1:5" x14ac:dyDescent="0.2">
      <c r="A321" s="26" t="s">
        <v>225</v>
      </c>
      <c r="B321" s="36" t="s">
        <v>683</v>
      </c>
      <c r="C321" s="33" t="str">
        <f t="shared" si="4"/>
        <v>A</v>
      </c>
      <c r="D321" s="10">
        <v>229.47</v>
      </c>
      <c r="E321" s="10">
        <v>223.66</v>
      </c>
    </row>
    <row r="322" spans="1:5" x14ac:dyDescent="0.2">
      <c r="A322" s="26" t="s">
        <v>64</v>
      </c>
      <c r="B322" s="36" t="s">
        <v>684</v>
      </c>
      <c r="C322" s="33" t="str">
        <f t="shared" si="4"/>
        <v>A</v>
      </c>
      <c r="D322" s="10">
        <v>283.31</v>
      </c>
      <c r="E322" s="10">
        <v>291.70999999999998</v>
      </c>
    </row>
    <row r="323" spans="1:5" x14ac:dyDescent="0.2">
      <c r="A323" s="26" t="s">
        <v>243</v>
      </c>
      <c r="B323" s="36" t="s">
        <v>685</v>
      </c>
      <c r="C323" s="33" t="str">
        <f t="shared" si="4"/>
        <v>A</v>
      </c>
      <c r="D323" s="10">
        <v>278.27999999999997</v>
      </c>
      <c r="E323" s="10">
        <v>288.85000000000002</v>
      </c>
    </row>
    <row r="324" spans="1:5" x14ac:dyDescent="0.2">
      <c r="A324" s="26" t="s">
        <v>65</v>
      </c>
      <c r="B324" s="36" t="s">
        <v>686</v>
      </c>
      <c r="C324" s="33" t="str">
        <f t="shared" si="4"/>
        <v>A</v>
      </c>
      <c r="D324" s="10">
        <v>232.76</v>
      </c>
      <c r="E324" s="10">
        <v>232.66</v>
      </c>
    </row>
    <row r="325" spans="1:5" x14ac:dyDescent="0.2">
      <c r="A325" s="26" t="s">
        <v>146</v>
      </c>
      <c r="B325" s="36" t="s">
        <v>687</v>
      </c>
      <c r="C325" s="33" t="str">
        <f t="shared" si="4"/>
        <v>A</v>
      </c>
      <c r="D325" s="10">
        <v>219.03</v>
      </c>
      <c r="E325" s="10">
        <v>226.34</v>
      </c>
    </row>
    <row r="326" spans="1:5" x14ac:dyDescent="0.2">
      <c r="A326" s="26" t="s">
        <v>66</v>
      </c>
      <c r="B326" s="36" t="s">
        <v>688</v>
      </c>
      <c r="C326" s="33" t="str">
        <f t="shared" si="4"/>
        <v>A</v>
      </c>
      <c r="D326" s="10">
        <v>240.59</v>
      </c>
      <c r="E326" s="10">
        <v>258.81</v>
      </c>
    </row>
    <row r="327" spans="1:5" x14ac:dyDescent="0.2">
      <c r="A327" s="26" t="s">
        <v>193</v>
      </c>
      <c r="B327" s="36" t="s">
        <v>689</v>
      </c>
      <c r="C327" s="33" t="str">
        <f t="shared" si="4"/>
        <v>A</v>
      </c>
      <c r="D327" s="10">
        <v>235.12</v>
      </c>
      <c r="E327" s="10">
        <v>238.82</v>
      </c>
    </row>
    <row r="328" spans="1:5" x14ac:dyDescent="0.2">
      <c r="A328" s="26" t="s">
        <v>690</v>
      </c>
      <c r="B328" s="36" t="s">
        <v>691</v>
      </c>
      <c r="C328" s="33" t="str">
        <f t="shared" si="4"/>
        <v>A</v>
      </c>
      <c r="D328" s="10">
        <v>298.18</v>
      </c>
      <c r="E328" s="10">
        <v>293.7</v>
      </c>
    </row>
    <row r="329" spans="1:5" x14ac:dyDescent="0.2">
      <c r="A329" s="26" t="s">
        <v>692</v>
      </c>
      <c r="B329" s="36" t="s">
        <v>693</v>
      </c>
      <c r="C329" s="33" t="str">
        <f t="shared" si="4"/>
        <v>A</v>
      </c>
      <c r="D329" s="10">
        <v>291.5</v>
      </c>
      <c r="E329" s="10">
        <v>292.63</v>
      </c>
    </row>
    <row r="330" spans="1:5" x14ac:dyDescent="0.2">
      <c r="A330" s="26" t="s">
        <v>694</v>
      </c>
      <c r="B330" s="36" t="s">
        <v>695</v>
      </c>
      <c r="C330" s="33" t="str">
        <f t="shared" si="4"/>
        <v>A</v>
      </c>
      <c r="D330" s="10">
        <v>305.51</v>
      </c>
      <c r="E330" s="10">
        <v>292.95999999999998</v>
      </c>
    </row>
    <row r="331" spans="1:5" x14ac:dyDescent="0.2">
      <c r="A331" s="26" t="s">
        <v>696</v>
      </c>
      <c r="B331" s="36" t="s">
        <v>697</v>
      </c>
      <c r="C331" s="33" t="str">
        <f t="shared" si="4"/>
        <v>A</v>
      </c>
      <c r="D331" s="10">
        <v>278.3</v>
      </c>
      <c r="E331" s="10">
        <v>275.24</v>
      </c>
    </row>
    <row r="332" spans="1:5" x14ac:dyDescent="0.2">
      <c r="A332" s="26" t="s">
        <v>698</v>
      </c>
      <c r="B332" s="36" t="s">
        <v>699</v>
      </c>
      <c r="C332" s="33" t="str">
        <f t="shared" ref="C332:C395" si="5">IF(E332&gt;0,"A","I")</f>
        <v>A</v>
      </c>
      <c r="D332" s="10">
        <v>265.82</v>
      </c>
      <c r="E332" s="10">
        <v>256.17</v>
      </c>
    </row>
    <row r="333" spans="1:5" x14ac:dyDescent="0.2">
      <c r="A333" s="26" t="s">
        <v>194</v>
      </c>
      <c r="B333" s="36" t="s">
        <v>700</v>
      </c>
      <c r="C333" s="33" t="str">
        <f t="shared" si="5"/>
        <v>A</v>
      </c>
      <c r="D333" s="10">
        <v>243.71</v>
      </c>
      <c r="E333" s="10">
        <v>248.77</v>
      </c>
    </row>
    <row r="334" spans="1:5" x14ac:dyDescent="0.2">
      <c r="A334" s="26" t="s">
        <v>67</v>
      </c>
      <c r="B334" s="36" t="s">
        <v>701</v>
      </c>
      <c r="C334" s="33" t="str">
        <f t="shared" si="5"/>
        <v>A</v>
      </c>
      <c r="D334" s="10">
        <v>273.88</v>
      </c>
      <c r="E334" s="10">
        <v>270.77</v>
      </c>
    </row>
    <row r="335" spans="1:5" x14ac:dyDescent="0.2">
      <c r="A335" s="26" t="s">
        <v>234</v>
      </c>
      <c r="B335" s="36" t="s">
        <v>702</v>
      </c>
      <c r="C335" s="33" t="str">
        <f t="shared" si="5"/>
        <v>A</v>
      </c>
      <c r="D335" s="10">
        <v>304.73</v>
      </c>
      <c r="E335" s="10">
        <v>302.33</v>
      </c>
    </row>
    <row r="336" spans="1:5" x14ac:dyDescent="0.2">
      <c r="A336" s="26" t="s">
        <v>195</v>
      </c>
      <c r="B336" s="36" t="s">
        <v>703</v>
      </c>
      <c r="C336" s="33" t="str">
        <f t="shared" si="5"/>
        <v>A</v>
      </c>
      <c r="D336" s="10">
        <v>219.04</v>
      </c>
      <c r="E336" s="10">
        <v>215.82</v>
      </c>
    </row>
    <row r="337" spans="1:5" x14ac:dyDescent="0.2">
      <c r="A337" s="26" t="s">
        <v>138</v>
      </c>
      <c r="B337" s="36" t="s">
        <v>704</v>
      </c>
      <c r="C337" s="33" t="str">
        <f t="shared" si="5"/>
        <v>A</v>
      </c>
      <c r="D337" s="10">
        <v>278.27999999999997</v>
      </c>
      <c r="E337" s="10">
        <v>262.89999999999998</v>
      </c>
    </row>
    <row r="338" spans="1:5" x14ac:dyDescent="0.2">
      <c r="A338" s="26" t="s">
        <v>68</v>
      </c>
      <c r="B338" s="36" t="s">
        <v>705</v>
      </c>
      <c r="C338" s="33" t="str">
        <f t="shared" si="5"/>
        <v>A</v>
      </c>
      <c r="D338" s="10">
        <v>203.45</v>
      </c>
      <c r="E338" s="10">
        <v>202.99</v>
      </c>
    </row>
    <row r="339" spans="1:5" x14ac:dyDescent="0.2">
      <c r="A339" s="26" t="s">
        <v>69</v>
      </c>
      <c r="B339" s="36" t="s">
        <v>706</v>
      </c>
      <c r="C339" s="33" t="str">
        <f t="shared" si="5"/>
        <v>A</v>
      </c>
      <c r="D339" s="10">
        <v>226.87</v>
      </c>
      <c r="E339" s="10">
        <v>229.47</v>
      </c>
    </row>
    <row r="340" spans="1:5" x14ac:dyDescent="0.2">
      <c r="A340" s="26" t="s">
        <v>70</v>
      </c>
      <c r="B340" s="36" t="s">
        <v>707</v>
      </c>
      <c r="C340" s="33" t="str">
        <f t="shared" si="5"/>
        <v>A</v>
      </c>
      <c r="D340" s="10">
        <v>299.56</v>
      </c>
      <c r="E340" s="10">
        <v>302.33999999999997</v>
      </c>
    </row>
    <row r="341" spans="1:5" x14ac:dyDescent="0.2">
      <c r="A341" s="26" t="s">
        <v>71</v>
      </c>
      <c r="B341" s="36" t="s">
        <v>708</v>
      </c>
      <c r="C341" s="33" t="str">
        <f t="shared" si="5"/>
        <v>A</v>
      </c>
      <c r="D341" s="10">
        <v>251.66</v>
      </c>
      <c r="E341" s="10">
        <v>244.28</v>
      </c>
    </row>
    <row r="342" spans="1:5" x14ac:dyDescent="0.2">
      <c r="A342" s="26" t="s">
        <v>143</v>
      </c>
      <c r="B342" s="36" t="s">
        <v>709</v>
      </c>
      <c r="C342" s="33" t="str">
        <f t="shared" si="5"/>
        <v>A</v>
      </c>
      <c r="D342" s="10">
        <v>297.98</v>
      </c>
      <c r="E342" s="10">
        <v>297.42</v>
      </c>
    </row>
    <row r="343" spans="1:5" x14ac:dyDescent="0.2">
      <c r="A343" s="26" t="s">
        <v>710</v>
      </c>
      <c r="B343" s="36" t="s">
        <v>711</v>
      </c>
      <c r="C343" s="33" t="str">
        <f t="shared" si="5"/>
        <v>A</v>
      </c>
      <c r="D343" s="10">
        <v>253.37</v>
      </c>
      <c r="E343" s="10">
        <v>249.98</v>
      </c>
    </row>
    <row r="344" spans="1:5" x14ac:dyDescent="0.2">
      <c r="A344" s="26" t="s">
        <v>72</v>
      </c>
      <c r="B344" s="36" t="s">
        <v>712</v>
      </c>
      <c r="C344" s="33" t="str">
        <f t="shared" si="5"/>
        <v>A</v>
      </c>
      <c r="D344" s="10">
        <v>204.17</v>
      </c>
      <c r="E344" s="10">
        <v>209.2</v>
      </c>
    </row>
    <row r="345" spans="1:5" x14ac:dyDescent="0.2">
      <c r="A345" s="26" t="s">
        <v>202</v>
      </c>
      <c r="B345" s="36" t="s">
        <v>713</v>
      </c>
      <c r="C345" s="33" t="str">
        <f t="shared" si="5"/>
        <v>A</v>
      </c>
      <c r="D345" s="10">
        <v>303.08999999999997</v>
      </c>
      <c r="E345" s="10">
        <v>281.24</v>
      </c>
    </row>
    <row r="346" spans="1:5" x14ac:dyDescent="0.2">
      <c r="A346" s="26" t="s">
        <v>714</v>
      </c>
      <c r="B346" s="36" t="s">
        <v>715</v>
      </c>
      <c r="C346" s="33" t="str">
        <f t="shared" si="5"/>
        <v>A</v>
      </c>
      <c r="D346" s="10">
        <v>254.13</v>
      </c>
      <c r="E346" s="10">
        <v>255.58</v>
      </c>
    </row>
    <row r="347" spans="1:5" x14ac:dyDescent="0.2">
      <c r="A347" s="26" t="s">
        <v>716</v>
      </c>
      <c r="B347" s="36" t="s">
        <v>717</v>
      </c>
      <c r="C347" s="33" t="str">
        <f t="shared" si="5"/>
        <v>A</v>
      </c>
      <c r="D347" s="10">
        <v>230.63</v>
      </c>
      <c r="E347" s="10">
        <v>227.93</v>
      </c>
    </row>
    <row r="348" spans="1:5" x14ac:dyDescent="0.2">
      <c r="A348" s="26" t="s">
        <v>718</v>
      </c>
      <c r="B348" s="36" t="s">
        <v>719</v>
      </c>
      <c r="C348" s="33" t="str">
        <f t="shared" si="5"/>
        <v>A</v>
      </c>
      <c r="D348" s="10">
        <v>282.19</v>
      </c>
      <c r="E348" s="10">
        <v>284.82</v>
      </c>
    </row>
    <row r="349" spans="1:5" x14ac:dyDescent="0.2">
      <c r="A349" s="26" t="s">
        <v>131</v>
      </c>
      <c r="B349" s="36" t="s">
        <v>720</v>
      </c>
      <c r="C349" s="33" t="str">
        <f t="shared" si="5"/>
        <v>A</v>
      </c>
      <c r="D349" s="10">
        <v>286.29000000000002</v>
      </c>
      <c r="E349" s="10">
        <v>293.25</v>
      </c>
    </row>
    <row r="350" spans="1:5" x14ac:dyDescent="0.2">
      <c r="A350" s="26" t="s">
        <v>721</v>
      </c>
      <c r="B350" s="36" t="s">
        <v>722</v>
      </c>
      <c r="C350" s="33" t="str">
        <f t="shared" si="5"/>
        <v>A</v>
      </c>
      <c r="D350" s="10">
        <v>322.58</v>
      </c>
      <c r="E350" s="10">
        <v>284.77999999999997</v>
      </c>
    </row>
    <row r="351" spans="1:5" x14ac:dyDescent="0.2">
      <c r="A351" s="26" t="s">
        <v>723</v>
      </c>
      <c r="B351" s="36" t="s">
        <v>724</v>
      </c>
      <c r="C351" s="33" t="str">
        <f t="shared" si="5"/>
        <v>A</v>
      </c>
      <c r="D351" s="10">
        <v>309.45999999999998</v>
      </c>
      <c r="E351" s="10">
        <v>317.25</v>
      </c>
    </row>
    <row r="352" spans="1:5" x14ac:dyDescent="0.2">
      <c r="A352" s="26" t="s">
        <v>229</v>
      </c>
      <c r="B352" s="36" t="s">
        <v>725</v>
      </c>
      <c r="C352" s="33" t="str">
        <f t="shared" si="5"/>
        <v>A</v>
      </c>
      <c r="D352" s="10">
        <v>238.29</v>
      </c>
      <c r="E352" s="10">
        <v>249.15</v>
      </c>
    </row>
    <row r="353" spans="1:5" x14ac:dyDescent="0.2">
      <c r="A353" s="26" t="s">
        <v>726</v>
      </c>
      <c r="B353" s="36" t="s">
        <v>727</v>
      </c>
      <c r="C353" s="33" t="str">
        <f t="shared" si="5"/>
        <v>A</v>
      </c>
      <c r="D353" s="10">
        <v>277.82</v>
      </c>
      <c r="E353" s="10">
        <v>278.7</v>
      </c>
    </row>
    <row r="354" spans="1:5" x14ac:dyDescent="0.2">
      <c r="A354" s="26" t="s">
        <v>728</v>
      </c>
      <c r="B354" s="36" t="s">
        <v>729</v>
      </c>
      <c r="C354" s="33" t="str">
        <f t="shared" si="5"/>
        <v>A</v>
      </c>
      <c r="D354" s="10">
        <v>308.25</v>
      </c>
      <c r="E354" s="10">
        <v>314.29000000000002</v>
      </c>
    </row>
    <row r="355" spans="1:5" x14ac:dyDescent="0.2">
      <c r="A355" s="26" t="s">
        <v>73</v>
      </c>
      <c r="B355" s="36" t="s">
        <v>730</v>
      </c>
      <c r="C355" s="33" t="str">
        <f t="shared" si="5"/>
        <v>A</v>
      </c>
      <c r="D355" s="10">
        <v>276.79000000000002</v>
      </c>
      <c r="E355" s="10">
        <v>276.94</v>
      </c>
    </row>
    <row r="356" spans="1:5" x14ac:dyDescent="0.2">
      <c r="A356" s="26" t="s">
        <v>731</v>
      </c>
      <c r="B356" s="36" t="s">
        <v>732</v>
      </c>
      <c r="C356" s="33" t="str">
        <f t="shared" si="5"/>
        <v>A</v>
      </c>
      <c r="D356" s="10">
        <v>249.4</v>
      </c>
      <c r="E356" s="10">
        <v>241.04</v>
      </c>
    </row>
    <row r="357" spans="1:5" x14ac:dyDescent="0.2">
      <c r="A357" s="26" t="s">
        <v>733</v>
      </c>
      <c r="B357" s="36" t="s">
        <v>734</v>
      </c>
      <c r="C357" s="33" t="str">
        <f t="shared" si="5"/>
        <v>A</v>
      </c>
      <c r="D357" s="10">
        <v>246.95</v>
      </c>
      <c r="E357" s="10">
        <v>245.32</v>
      </c>
    </row>
    <row r="358" spans="1:5" x14ac:dyDescent="0.2">
      <c r="A358" s="26" t="s">
        <v>74</v>
      </c>
      <c r="B358" s="36" t="s">
        <v>735</v>
      </c>
      <c r="C358" s="33" t="str">
        <f t="shared" si="5"/>
        <v>A</v>
      </c>
      <c r="D358" s="10">
        <v>285.22000000000003</v>
      </c>
      <c r="E358" s="10">
        <v>270.54000000000002</v>
      </c>
    </row>
    <row r="359" spans="1:5" x14ac:dyDescent="0.2">
      <c r="A359" s="26" t="s">
        <v>736</v>
      </c>
      <c r="B359" s="36" t="s">
        <v>737</v>
      </c>
      <c r="C359" s="33" t="str">
        <f t="shared" si="5"/>
        <v>A</v>
      </c>
      <c r="D359" s="10">
        <v>280.39</v>
      </c>
      <c r="E359" s="10">
        <v>284.44</v>
      </c>
    </row>
    <row r="360" spans="1:5" x14ac:dyDescent="0.2">
      <c r="A360" s="26" t="s">
        <v>738</v>
      </c>
      <c r="B360" s="36" t="s">
        <v>739</v>
      </c>
      <c r="C360" s="33" t="str">
        <f t="shared" si="5"/>
        <v>A</v>
      </c>
      <c r="D360" s="10">
        <v>289.19</v>
      </c>
      <c r="E360" s="10">
        <v>295.83</v>
      </c>
    </row>
    <row r="361" spans="1:5" x14ac:dyDescent="0.2">
      <c r="A361" s="26" t="s">
        <v>740</v>
      </c>
      <c r="B361" s="36" t="s">
        <v>741</v>
      </c>
      <c r="C361" s="33" t="str">
        <f t="shared" si="5"/>
        <v>A</v>
      </c>
      <c r="D361" s="10">
        <v>239.36</v>
      </c>
      <c r="E361" s="10">
        <v>257.52</v>
      </c>
    </row>
    <row r="362" spans="1:5" x14ac:dyDescent="0.2">
      <c r="A362" s="26" t="s">
        <v>75</v>
      </c>
      <c r="B362" s="36" t="s">
        <v>742</v>
      </c>
      <c r="C362" s="33" t="str">
        <f t="shared" si="5"/>
        <v>A</v>
      </c>
      <c r="D362" s="10">
        <v>285.86</v>
      </c>
      <c r="E362" s="10">
        <v>284.92</v>
      </c>
    </row>
    <row r="363" spans="1:5" x14ac:dyDescent="0.2">
      <c r="A363" s="26" t="s">
        <v>743</v>
      </c>
      <c r="B363" s="36" t="s">
        <v>744</v>
      </c>
      <c r="C363" s="33" t="str">
        <f t="shared" si="5"/>
        <v>A</v>
      </c>
      <c r="D363" s="10">
        <v>230.99</v>
      </c>
      <c r="E363" s="10">
        <v>230.69</v>
      </c>
    </row>
    <row r="364" spans="1:5" x14ac:dyDescent="0.2">
      <c r="A364" s="26" t="s">
        <v>745</v>
      </c>
      <c r="B364" s="36" t="s">
        <v>746</v>
      </c>
      <c r="C364" s="33" t="str">
        <f t="shared" si="5"/>
        <v>A</v>
      </c>
      <c r="D364" s="10">
        <v>245.67</v>
      </c>
      <c r="E364" s="10">
        <v>250.72</v>
      </c>
    </row>
    <row r="365" spans="1:5" x14ac:dyDescent="0.2">
      <c r="A365" s="26" t="s">
        <v>76</v>
      </c>
      <c r="B365" s="36" t="s">
        <v>747</v>
      </c>
      <c r="C365" s="33" t="str">
        <f t="shared" si="5"/>
        <v>A</v>
      </c>
      <c r="D365" s="10">
        <v>303.22000000000003</v>
      </c>
      <c r="E365" s="10">
        <v>290.02999999999997</v>
      </c>
    </row>
    <row r="366" spans="1:5" x14ac:dyDescent="0.2">
      <c r="A366" s="26" t="s">
        <v>77</v>
      </c>
      <c r="B366" s="36" t="s">
        <v>748</v>
      </c>
      <c r="C366" s="33" t="str">
        <f t="shared" si="5"/>
        <v>A</v>
      </c>
      <c r="D366" s="10">
        <v>255.14</v>
      </c>
      <c r="E366" s="10">
        <v>254.76</v>
      </c>
    </row>
    <row r="367" spans="1:5" x14ac:dyDescent="0.2">
      <c r="A367" s="26" t="s">
        <v>222</v>
      </c>
      <c r="B367" s="36">
        <v>1508115759</v>
      </c>
      <c r="C367" s="33" t="str">
        <f t="shared" si="5"/>
        <v>I</v>
      </c>
      <c r="D367" s="10">
        <v>281.93</v>
      </c>
      <c r="E367" s="10"/>
    </row>
    <row r="368" spans="1:5" x14ac:dyDescent="0.2">
      <c r="A368" s="26" t="s">
        <v>230</v>
      </c>
      <c r="B368" s="36" t="s">
        <v>749</v>
      </c>
      <c r="C368" s="33" t="str">
        <f t="shared" si="5"/>
        <v>A</v>
      </c>
      <c r="D368" s="10">
        <v>287.22000000000003</v>
      </c>
      <c r="E368" s="10">
        <v>281.55</v>
      </c>
    </row>
    <row r="369" spans="1:5" x14ac:dyDescent="0.2">
      <c r="A369" s="26" t="s">
        <v>244</v>
      </c>
      <c r="B369" s="36" t="s">
        <v>750</v>
      </c>
      <c r="C369" s="33" t="str">
        <f t="shared" si="5"/>
        <v>A</v>
      </c>
      <c r="D369" s="10">
        <v>268.25</v>
      </c>
      <c r="E369" s="10">
        <v>271.8</v>
      </c>
    </row>
    <row r="370" spans="1:5" x14ac:dyDescent="0.2">
      <c r="A370" s="26" t="s">
        <v>78</v>
      </c>
      <c r="B370" s="36" t="s">
        <v>751</v>
      </c>
      <c r="C370" s="33" t="str">
        <f t="shared" si="5"/>
        <v>A</v>
      </c>
      <c r="D370" s="10">
        <v>225.41</v>
      </c>
      <c r="E370" s="10">
        <v>221.56</v>
      </c>
    </row>
    <row r="371" spans="1:5" x14ac:dyDescent="0.2">
      <c r="A371" s="26" t="s">
        <v>232</v>
      </c>
      <c r="B371" s="36" t="s">
        <v>752</v>
      </c>
      <c r="C371" s="33" t="str">
        <f t="shared" si="5"/>
        <v>A</v>
      </c>
      <c r="D371" s="10">
        <v>283.29000000000002</v>
      </c>
      <c r="E371" s="10">
        <v>309.29000000000002</v>
      </c>
    </row>
    <row r="372" spans="1:5" x14ac:dyDescent="0.2">
      <c r="A372" s="26" t="s">
        <v>196</v>
      </c>
      <c r="B372" s="36" t="s">
        <v>753</v>
      </c>
      <c r="C372" s="33" t="str">
        <f t="shared" si="5"/>
        <v>A</v>
      </c>
      <c r="D372" s="10">
        <v>223.52</v>
      </c>
      <c r="E372" s="10">
        <v>221.65</v>
      </c>
    </row>
    <row r="373" spans="1:5" x14ac:dyDescent="0.2">
      <c r="A373" s="26" t="s">
        <v>145</v>
      </c>
      <c r="B373" s="36" t="s">
        <v>754</v>
      </c>
      <c r="C373" s="33" t="str">
        <f t="shared" si="5"/>
        <v>A</v>
      </c>
      <c r="D373" s="10">
        <v>261.79000000000002</v>
      </c>
      <c r="E373" s="10">
        <v>256.3</v>
      </c>
    </row>
    <row r="374" spans="1:5" x14ac:dyDescent="0.2">
      <c r="A374" s="26" t="s">
        <v>79</v>
      </c>
      <c r="B374" s="36" t="s">
        <v>755</v>
      </c>
      <c r="C374" s="33" t="str">
        <f t="shared" si="5"/>
        <v>A</v>
      </c>
      <c r="D374" s="10">
        <v>283.58999999999997</v>
      </c>
      <c r="E374" s="10">
        <v>286.68</v>
      </c>
    </row>
    <row r="375" spans="1:5" x14ac:dyDescent="0.2">
      <c r="A375" s="26" t="s">
        <v>756</v>
      </c>
      <c r="B375" s="36" t="s">
        <v>757</v>
      </c>
      <c r="C375" s="33" t="str">
        <f t="shared" si="5"/>
        <v>A</v>
      </c>
      <c r="D375" s="10">
        <v>225.33</v>
      </c>
      <c r="E375" s="10">
        <v>236.89</v>
      </c>
    </row>
    <row r="376" spans="1:5" x14ac:dyDescent="0.2">
      <c r="A376" s="26" t="s">
        <v>80</v>
      </c>
      <c r="B376" s="36" t="s">
        <v>758</v>
      </c>
      <c r="C376" s="33" t="str">
        <f t="shared" si="5"/>
        <v>A</v>
      </c>
      <c r="D376" s="10">
        <v>235.67</v>
      </c>
      <c r="E376" s="10">
        <v>232.98</v>
      </c>
    </row>
    <row r="377" spans="1:5" x14ac:dyDescent="0.2">
      <c r="A377" s="26" t="s">
        <v>217</v>
      </c>
      <c r="B377" s="36" t="s">
        <v>759</v>
      </c>
      <c r="C377" s="33" t="str">
        <f t="shared" si="5"/>
        <v>A</v>
      </c>
      <c r="D377" s="10">
        <v>269.62</v>
      </c>
      <c r="E377" s="10">
        <v>276.73</v>
      </c>
    </row>
    <row r="378" spans="1:5" x14ac:dyDescent="0.2">
      <c r="A378" s="26" t="s">
        <v>197</v>
      </c>
      <c r="B378" s="36" t="s">
        <v>760</v>
      </c>
      <c r="C378" s="33" t="str">
        <f t="shared" si="5"/>
        <v>A</v>
      </c>
      <c r="D378" s="10">
        <v>206.17</v>
      </c>
      <c r="E378" s="10">
        <v>202.92</v>
      </c>
    </row>
    <row r="379" spans="1:5" x14ac:dyDescent="0.2">
      <c r="A379" s="26" t="s">
        <v>81</v>
      </c>
      <c r="B379" s="36" t="s">
        <v>761</v>
      </c>
      <c r="C379" s="33" t="str">
        <f t="shared" si="5"/>
        <v>A</v>
      </c>
      <c r="D379" s="10">
        <v>203.45</v>
      </c>
      <c r="E379" s="10">
        <v>202.96</v>
      </c>
    </row>
    <row r="380" spans="1:5" x14ac:dyDescent="0.2">
      <c r="A380" s="26" t="s">
        <v>762</v>
      </c>
      <c r="B380" s="36" t="s">
        <v>763</v>
      </c>
      <c r="C380" s="33" t="str">
        <f t="shared" si="5"/>
        <v>A</v>
      </c>
      <c r="D380" s="10">
        <v>285.27</v>
      </c>
      <c r="E380" s="10">
        <v>292.01</v>
      </c>
    </row>
    <row r="381" spans="1:5" x14ac:dyDescent="0.2">
      <c r="A381" s="26" t="s">
        <v>121</v>
      </c>
      <c r="B381" s="36" t="s">
        <v>764</v>
      </c>
      <c r="C381" s="33" t="str">
        <f t="shared" si="5"/>
        <v>A</v>
      </c>
      <c r="D381" s="10">
        <v>259.76</v>
      </c>
      <c r="E381" s="10">
        <v>259.44</v>
      </c>
    </row>
    <row r="382" spans="1:5" x14ac:dyDescent="0.2">
      <c r="A382" s="26" t="s">
        <v>82</v>
      </c>
      <c r="B382" s="36" t="s">
        <v>765</v>
      </c>
      <c r="C382" s="33" t="str">
        <f t="shared" si="5"/>
        <v>A</v>
      </c>
      <c r="D382" s="10">
        <v>219.07</v>
      </c>
      <c r="E382" s="10">
        <v>215.91</v>
      </c>
    </row>
    <row r="383" spans="1:5" x14ac:dyDescent="0.2">
      <c r="A383" s="26" t="s">
        <v>83</v>
      </c>
      <c r="B383" s="36" t="s">
        <v>766</v>
      </c>
      <c r="C383" s="33" t="str">
        <f t="shared" si="5"/>
        <v>A</v>
      </c>
      <c r="D383" s="10">
        <v>242.94</v>
      </c>
      <c r="E383" s="10">
        <v>249.77</v>
      </c>
    </row>
    <row r="384" spans="1:5" x14ac:dyDescent="0.2">
      <c r="A384" s="26" t="s">
        <v>767</v>
      </c>
      <c r="B384" s="36" t="s">
        <v>768</v>
      </c>
      <c r="C384" s="33" t="str">
        <f t="shared" si="5"/>
        <v>A</v>
      </c>
      <c r="D384" s="10">
        <v>276.95999999999998</v>
      </c>
      <c r="E384" s="10">
        <v>278.85000000000002</v>
      </c>
    </row>
    <row r="385" spans="1:5" x14ac:dyDescent="0.2">
      <c r="A385" s="26" t="s">
        <v>210</v>
      </c>
      <c r="B385" s="36" t="s">
        <v>769</v>
      </c>
      <c r="C385" s="33" t="str">
        <f t="shared" si="5"/>
        <v>A</v>
      </c>
      <c r="D385" s="10">
        <v>267.32</v>
      </c>
      <c r="E385" s="10">
        <v>273.01</v>
      </c>
    </row>
    <row r="386" spans="1:5" x14ac:dyDescent="0.2">
      <c r="A386" s="26" t="s">
        <v>198</v>
      </c>
      <c r="B386" s="36" t="s">
        <v>770</v>
      </c>
      <c r="C386" s="33" t="str">
        <f t="shared" si="5"/>
        <v>A</v>
      </c>
      <c r="D386" s="10">
        <v>245.84</v>
      </c>
      <c r="E386" s="10">
        <v>246.97</v>
      </c>
    </row>
    <row r="387" spans="1:5" x14ac:dyDescent="0.2">
      <c r="A387" s="26" t="s">
        <v>84</v>
      </c>
      <c r="B387" s="36" t="s">
        <v>771</v>
      </c>
      <c r="C387" s="33" t="str">
        <f t="shared" si="5"/>
        <v>A</v>
      </c>
      <c r="D387" s="10">
        <v>196.44</v>
      </c>
      <c r="E387" s="10">
        <v>190.18</v>
      </c>
    </row>
    <row r="388" spans="1:5" x14ac:dyDescent="0.2">
      <c r="A388" s="26" t="s">
        <v>144</v>
      </c>
      <c r="B388" s="36" t="s">
        <v>772</v>
      </c>
      <c r="C388" s="33" t="str">
        <f t="shared" si="5"/>
        <v>A</v>
      </c>
      <c r="D388" s="10">
        <v>303.68</v>
      </c>
      <c r="E388" s="10">
        <v>285.57</v>
      </c>
    </row>
    <row r="389" spans="1:5" x14ac:dyDescent="0.2">
      <c r="A389" s="26" t="s">
        <v>156</v>
      </c>
      <c r="B389" s="36" t="s">
        <v>773</v>
      </c>
      <c r="C389" s="33" t="str">
        <f t="shared" si="5"/>
        <v>A</v>
      </c>
      <c r="D389" s="10">
        <v>284.64999999999998</v>
      </c>
      <c r="E389" s="10">
        <v>272.07</v>
      </c>
    </row>
    <row r="390" spans="1:5" x14ac:dyDescent="0.2">
      <c r="A390" s="26" t="s">
        <v>99</v>
      </c>
      <c r="B390" s="36" t="s">
        <v>774</v>
      </c>
      <c r="C390" s="33" t="str">
        <f t="shared" si="5"/>
        <v>A</v>
      </c>
      <c r="D390" s="10">
        <v>230.77</v>
      </c>
      <c r="E390" s="10">
        <v>237.24</v>
      </c>
    </row>
    <row r="391" spans="1:5" x14ac:dyDescent="0.2">
      <c r="A391" s="26" t="s">
        <v>201</v>
      </c>
      <c r="B391" s="36" t="s">
        <v>775</v>
      </c>
      <c r="C391" s="33" t="str">
        <f t="shared" si="5"/>
        <v>A</v>
      </c>
      <c r="D391" s="10">
        <v>254.67</v>
      </c>
      <c r="E391" s="10">
        <v>253.14</v>
      </c>
    </row>
    <row r="392" spans="1:5" x14ac:dyDescent="0.2">
      <c r="A392" s="26" t="s">
        <v>262</v>
      </c>
      <c r="B392" s="36">
        <v>1326872250</v>
      </c>
      <c r="C392" s="33" t="str">
        <f t="shared" si="5"/>
        <v>A</v>
      </c>
      <c r="D392" s="10">
        <v>251.83</v>
      </c>
      <c r="E392" s="10">
        <v>272.47000000000003</v>
      </c>
    </row>
    <row r="393" spans="1:5" x14ac:dyDescent="0.2">
      <c r="A393" s="26" t="s">
        <v>85</v>
      </c>
      <c r="B393" s="36" t="s">
        <v>776</v>
      </c>
      <c r="C393" s="33" t="str">
        <f t="shared" si="5"/>
        <v>A</v>
      </c>
      <c r="D393" s="10">
        <v>246.12</v>
      </c>
      <c r="E393" s="10">
        <v>243.49</v>
      </c>
    </row>
    <row r="394" spans="1:5" x14ac:dyDescent="0.2">
      <c r="A394" s="26" t="s">
        <v>97</v>
      </c>
      <c r="B394" s="36" t="s">
        <v>777</v>
      </c>
      <c r="C394" s="33" t="str">
        <f t="shared" si="5"/>
        <v>A</v>
      </c>
      <c r="D394" s="10">
        <v>250.77</v>
      </c>
      <c r="E394" s="10">
        <v>251.12</v>
      </c>
    </row>
    <row r="395" spans="1:5" x14ac:dyDescent="0.2">
      <c r="A395" s="26" t="s">
        <v>778</v>
      </c>
      <c r="B395" s="36" t="s">
        <v>779</v>
      </c>
      <c r="C395" s="33" t="str">
        <f t="shared" si="5"/>
        <v>A</v>
      </c>
      <c r="D395" s="10">
        <v>268.66000000000003</v>
      </c>
      <c r="E395" s="10">
        <v>266.83999999999997</v>
      </c>
    </row>
    <row r="396" spans="1:5" x14ac:dyDescent="0.2">
      <c r="C396" s="33" t="str">
        <f t="shared" ref="C396" si="6">IF(E396&gt;0,"A","I")</f>
        <v>I</v>
      </c>
      <c r="E396" s="10"/>
    </row>
    <row r="397" spans="1:5" x14ac:dyDescent="0.2">
      <c r="C397" s="28" t="s">
        <v>89</v>
      </c>
      <c r="D397" s="33">
        <f>COUNTIF(D$11:D$395,"&gt;0")</f>
        <v>385</v>
      </c>
      <c r="E397" s="33">
        <f>COUNTIF(E$11:E$395,"&gt;0")</f>
        <v>381</v>
      </c>
    </row>
    <row r="399" spans="1:5" x14ac:dyDescent="0.2">
      <c r="C399" s="28" t="s">
        <v>94</v>
      </c>
      <c r="D399" s="10">
        <f>MAX(D16:D395)</f>
        <v>336.08</v>
      </c>
      <c r="E399" s="10">
        <f>MAX(E16:E395)</f>
        <v>333.75</v>
      </c>
    </row>
    <row r="400" spans="1:5" x14ac:dyDescent="0.2">
      <c r="D400" s="10"/>
      <c r="E400" s="10"/>
    </row>
    <row r="401" spans="3:5" x14ac:dyDescent="0.2">
      <c r="C401" s="28" t="s">
        <v>95</v>
      </c>
      <c r="D401" s="10">
        <f>SUM(D11:D395)/D397</f>
        <v>251.03</v>
      </c>
      <c r="E401" s="10">
        <f>SUM(E11:E395)/E397</f>
        <v>252.84</v>
      </c>
    </row>
    <row r="402" spans="3:5" x14ac:dyDescent="0.2">
      <c r="C402" s="27"/>
      <c r="D402" s="10"/>
      <c r="E402" s="10"/>
    </row>
    <row r="403" spans="3:5" x14ac:dyDescent="0.2">
      <c r="C403" s="28" t="s">
        <v>96</v>
      </c>
      <c r="D403" s="10">
        <f>MIN(D16:D395)</f>
        <v>135.15</v>
      </c>
      <c r="E403" s="10">
        <f>MIN(E16:E395)</f>
        <v>133.75</v>
      </c>
    </row>
    <row r="404" spans="3:5" x14ac:dyDescent="0.2">
      <c r="E404" s="10"/>
    </row>
    <row r="405" spans="3:5" x14ac:dyDescent="0.2">
      <c r="E405" s="10"/>
    </row>
    <row r="406" spans="3:5" x14ac:dyDescent="0.2">
      <c r="E406" s="10"/>
    </row>
    <row r="407" spans="3:5" x14ac:dyDescent="0.2">
      <c r="E407" s="10"/>
    </row>
    <row r="408" spans="3:5" ht="9.75" customHeight="1" x14ac:dyDescent="0.2">
      <c r="E408" s="10"/>
    </row>
  </sheetData>
  <autoFilter ref="A9:D458" xr:uid="{00000000-0001-0000-0000-000000000000}"/>
  <sortState xmlns:xlrd2="http://schemas.microsoft.com/office/spreadsheetml/2017/richdata2" ref="A11:C458">
    <sortCondition ref="A11:A458"/>
  </sortState>
  <phoneticPr fontId="0" type="noConversion"/>
  <printOptions horizontalCentered="1" gridLines="1"/>
  <pageMargins left="0" right="0" top="0.44" bottom="0.69" header="1" footer="0.26"/>
  <pageSetup orientation="landscape" r:id="rId1"/>
  <headerFooter alignWithMargins="0">
    <oddHeader>&amp;R&amp;8Page &amp;P</oddHeader>
    <oddFooter xml:space="preserve">&amp;L&amp;8Prepared by Myers and Stauffer LC, &amp;D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03"/>
  <sheetViews>
    <sheetView zoomScale="120" zoomScaleNormal="120" workbookViewId="0">
      <pane xSplit="3" ySplit="10" topLeftCell="D381" activePane="bottomRight" state="frozen"/>
      <selection activeCell="AP17" sqref="AP17"/>
      <selection pane="topRight" activeCell="AP17" sqref="AP17"/>
      <selection pane="bottomLeft" activeCell="AP17" sqref="AP17"/>
      <selection pane="bottomRight" activeCell="A393" sqref="A393"/>
    </sheetView>
  </sheetViews>
  <sheetFormatPr defaultColWidth="11" defaultRowHeight="11.25" customHeight="1" x14ac:dyDescent="0.2"/>
  <cols>
    <col min="1" max="1" width="35.88671875" style="27" bestFit="1" customWidth="1"/>
    <col min="2" max="2" width="14.21875" style="44" bestFit="1" customWidth="1"/>
    <col min="3" max="3" width="9.5546875" style="28" bestFit="1" customWidth="1"/>
    <col min="4" max="4" width="11" style="27"/>
    <col min="5" max="5" width="11.44140625" style="27" bestFit="1" customWidth="1"/>
    <col min="6" max="6" width="13" style="27" bestFit="1" customWidth="1"/>
    <col min="7" max="16384" width="11" style="27"/>
  </cols>
  <sheetData>
    <row r="1" spans="1:6" s="28" customFormat="1" ht="11.25" customHeight="1" x14ac:dyDescent="0.2">
      <c r="A1" s="29" t="s">
        <v>87</v>
      </c>
      <c r="B1" s="40"/>
      <c r="C1" s="33"/>
    </row>
    <row r="2" spans="1:6" s="28" customFormat="1" ht="11.25" customHeight="1" x14ac:dyDescent="0.2">
      <c r="A2" s="29" t="s">
        <v>88</v>
      </c>
      <c r="B2" s="40"/>
      <c r="C2" s="33"/>
    </row>
    <row r="3" spans="1:6" s="28" customFormat="1" ht="11.25" customHeight="1" x14ac:dyDescent="0.2">
      <c r="A3" s="29"/>
      <c r="B3" s="40"/>
      <c r="C3" s="33"/>
    </row>
    <row r="4" spans="1:6" s="28" customFormat="1" ht="11.25" customHeight="1" x14ac:dyDescent="0.2">
      <c r="A4" s="29" t="s">
        <v>101</v>
      </c>
      <c r="B4" s="40"/>
      <c r="C4" s="33"/>
    </row>
    <row r="5" spans="1:6" s="28" customFormat="1" ht="11.25" customHeight="1" x14ac:dyDescent="0.2">
      <c r="A5" s="29" t="s">
        <v>154</v>
      </c>
      <c r="B5" s="40"/>
      <c r="C5" s="33"/>
    </row>
    <row r="6" spans="1:6" s="28" customFormat="1" ht="11.25" customHeight="1" x14ac:dyDescent="0.2">
      <c r="B6" s="41"/>
      <c r="C6" s="33"/>
    </row>
    <row r="7" spans="1:6" s="30" customFormat="1" ht="11.25" customHeight="1" x14ac:dyDescent="0.2">
      <c r="B7" s="42"/>
      <c r="C7" s="34" t="s">
        <v>118</v>
      </c>
    </row>
    <row r="8" spans="1:6" s="30" customFormat="1" ht="11.25" customHeight="1" x14ac:dyDescent="0.2">
      <c r="B8" s="42"/>
      <c r="C8" s="34" t="s">
        <v>91</v>
      </c>
    </row>
    <row r="9" spans="1:6" s="34" customFormat="1" ht="11.25" customHeight="1" x14ac:dyDescent="0.2">
      <c r="A9" s="31" t="s">
        <v>90</v>
      </c>
      <c r="B9" s="43" t="s">
        <v>235</v>
      </c>
      <c r="C9" s="31" t="s">
        <v>92</v>
      </c>
      <c r="D9" s="35">
        <v>45839</v>
      </c>
      <c r="E9" s="35">
        <v>46023</v>
      </c>
    </row>
    <row r="10" spans="1:6" s="32" customFormat="1" ht="11.25" customHeight="1" x14ac:dyDescent="0.2">
      <c r="B10" s="44"/>
      <c r="C10" s="28"/>
    </row>
    <row r="11" spans="1:6" ht="9.75" customHeight="1" x14ac:dyDescent="0.2">
      <c r="A11" s="26" t="s">
        <v>266</v>
      </c>
      <c r="B11" s="36" t="s">
        <v>267</v>
      </c>
      <c r="C11" s="33" t="str">
        <f>IF(E11&gt;0,"A","I")</f>
        <v>A</v>
      </c>
      <c r="D11" s="10">
        <v>321.07</v>
      </c>
      <c r="E11" s="10">
        <v>325.37</v>
      </c>
      <c r="F11" s="39"/>
    </row>
    <row r="12" spans="1:6" ht="9.75" customHeight="1" x14ac:dyDescent="0.2">
      <c r="A12" s="26" t="s">
        <v>268</v>
      </c>
      <c r="B12" s="36" t="s">
        <v>269</v>
      </c>
      <c r="C12" s="33" t="str">
        <f t="shared" ref="C12:C75" si="0">IF(E12&gt;0,"A","I")</f>
        <v>A</v>
      </c>
      <c r="D12" s="10">
        <v>317.08999999999997</v>
      </c>
      <c r="E12" s="10">
        <v>309.26</v>
      </c>
      <c r="F12" s="39"/>
    </row>
    <row r="13" spans="1:6" ht="9.75" customHeight="1" x14ac:dyDescent="0.2">
      <c r="A13" s="26" t="s">
        <v>270</v>
      </c>
      <c r="B13" s="36" t="s">
        <v>271</v>
      </c>
      <c r="C13" s="33" t="str">
        <f t="shared" si="0"/>
        <v>A</v>
      </c>
      <c r="D13" s="10">
        <v>286.66000000000003</v>
      </c>
      <c r="E13" s="10">
        <v>296.5</v>
      </c>
      <c r="F13" s="39"/>
    </row>
    <row r="14" spans="1:6" ht="9.75" customHeight="1" x14ac:dyDescent="0.2">
      <c r="A14" s="26" t="s">
        <v>272</v>
      </c>
      <c r="B14" s="36" t="s">
        <v>273</v>
      </c>
      <c r="C14" s="33" t="str">
        <f t="shared" si="0"/>
        <v>A</v>
      </c>
      <c r="D14" s="10">
        <v>263.67</v>
      </c>
      <c r="E14" s="10">
        <v>280.62</v>
      </c>
      <c r="F14" s="39"/>
    </row>
    <row r="15" spans="1:6" ht="9.75" customHeight="1" x14ac:dyDescent="0.2">
      <c r="A15" s="26" t="s">
        <v>274</v>
      </c>
      <c r="B15" s="36" t="s">
        <v>275</v>
      </c>
      <c r="C15" s="33" t="str">
        <f t="shared" si="0"/>
        <v>A</v>
      </c>
      <c r="D15" s="10">
        <v>281.17</v>
      </c>
      <c r="E15" s="10">
        <v>274.58999999999997</v>
      </c>
      <c r="F15" s="39"/>
    </row>
    <row r="16" spans="1:6" ht="9.75" customHeight="1" x14ac:dyDescent="0.2">
      <c r="A16" s="26" t="s">
        <v>276</v>
      </c>
      <c r="B16" s="36" t="s">
        <v>277</v>
      </c>
      <c r="C16" s="33" t="str">
        <f t="shared" si="0"/>
        <v>A</v>
      </c>
      <c r="D16" s="10">
        <v>311.04000000000002</v>
      </c>
      <c r="E16" s="10">
        <v>316.35000000000002</v>
      </c>
      <c r="F16" s="39"/>
    </row>
    <row r="17" spans="1:6" ht="9.75" customHeight="1" x14ac:dyDescent="0.2">
      <c r="A17" s="26" t="s">
        <v>278</v>
      </c>
      <c r="B17" s="36" t="s">
        <v>279</v>
      </c>
      <c r="C17" s="33" t="str">
        <f t="shared" si="0"/>
        <v>A</v>
      </c>
      <c r="D17" s="10">
        <v>296.33</v>
      </c>
      <c r="E17" s="10">
        <v>333.29</v>
      </c>
      <c r="F17" s="39"/>
    </row>
    <row r="18" spans="1:6" ht="9.75" customHeight="1" x14ac:dyDescent="0.2">
      <c r="A18" s="26" t="s">
        <v>280</v>
      </c>
      <c r="B18" s="36" t="s">
        <v>281</v>
      </c>
      <c r="C18" s="33" t="str">
        <f t="shared" si="0"/>
        <v>A</v>
      </c>
      <c r="D18" s="10">
        <v>269.36</v>
      </c>
      <c r="E18" s="10">
        <v>264.33999999999997</v>
      </c>
      <c r="F18" s="39"/>
    </row>
    <row r="19" spans="1:6" ht="9.75" customHeight="1" x14ac:dyDescent="0.2">
      <c r="A19" s="26" t="s">
        <v>282</v>
      </c>
      <c r="B19" s="36" t="s">
        <v>283</v>
      </c>
      <c r="C19" s="33" t="str">
        <f t="shared" si="0"/>
        <v>A</v>
      </c>
      <c r="D19" s="10">
        <v>290.25</v>
      </c>
      <c r="E19" s="10">
        <v>305.08999999999997</v>
      </c>
      <c r="F19" s="39"/>
    </row>
    <row r="20" spans="1:6" ht="9.75" customHeight="1" x14ac:dyDescent="0.2">
      <c r="A20" s="26" t="s">
        <v>284</v>
      </c>
      <c r="B20" s="36" t="s">
        <v>285</v>
      </c>
      <c r="C20" s="33" t="str">
        <f t="shared" si="0"/>
        <v>A</v>
      </c>
      <c r="D20" s="10">
        <v>299.93</v>
      </c>
      <c r="E20" s="10">
        <v>302.63</v>
      </c>
      <c r="F20" s="39"/>
    </row>
    <row r="21" spans="1:6" ht="9.75" customHeight="1" x14ac:dyDescent="0.2">
      <c r="A21" s="26" t="s">
        <v>286</v>
      </c>
      <c r="B21" s="36" t="s">
        <v>287</v>
      </c>
      <c r="C21" s="33" t="str">
        <f t="shared" si="0"/>
        <v>A</v>
      </c>
      <c r="D21" s="10">
        <v>256.13</v>
      </c>
      <c r="E21" s="10">
        <v>255.63</v>
      </c>
      <c r="F21" s="39"/>
    </row>
    <row r="22" spans="1:6" ht="9.75" customHeight="1" x14ac:dyDescent="0.2">
      <c r="A22" s="26" t="s">
        <v>288</v>
      </c>
      <c r="B22" s="36" t="s">
        <v>289</v>
      </c>
      <c r="C22" s="33" t="str">
        <f t="shared" si="0"/>
        <v>A</v>
      </c>
      <c r="D22" s="10">
        <v>275.83</v>
      </c>
      <c r="E22" s="10">
        <v>279.29000000000002</v>
      </c>
      <c r="F22" s="39"/>
    </row>
    <row r="23" spans="1:6" ht="9.75" customHeight="1" x14ac:dyDescent="0.2">
      <c r="A23" s="26" t="s">
        <v>290</v>
      </c>
      <c r="B23" s="36" t="s">
        <v>291</v>
      </c>
      <c r="C23" s="33" t="str">
        <f t="shared" si="0"/>
        <v>A</v>
      </c>
      <c r="D23" s="10">
        <v>263.14999999999998</v>
      </c>
      <c r="E23" s="10">
        <v>258.44</v>
      </c>
      <c r="F23" s="39"/>
    </row>
    <row r="24" spans="1:6" ht="9.75" customHeight="1" x14ac:dyDescent="0.2">
      <c r="A24" s="26" t="s">
        <v>292</v>
      </c>
      <c r="B24" s="36" t="s">
        <v>293</v>
      </c>
      <c r="C24" s="33" t="str">
        <f t="shared" si="0"/>
        <v>A</v>
      </c>
      <c r="D24" s="10">
        <v>236.4</v>
      </c>
      <c r="E24" s="10">
        <v>231.95</v>
      </c>
      <c r="F24" s="39"/>
    </row>
    <row r="25" spans="1:6" ht="9.75" customHeight="1" x14ac:dyDescent="0.2">
      <c r="A25" s="26" t="s">
        <v>294</v>
      </c>
      <c r="B25" s="36" t="s">
        <v>295</v>
      </c>
      <c r="C25" s="33" t="str">
        <f t="shared" si="0"/>
        <v>A</v>
      </c>
      <c r="D25" s="10">
        <v>262.45999999999998</v>
      </c>
      <c r="E25" s="10">
        <v>264.17</v>
      </c>
      <c r="F25" s="39"/>
    </row>
    <row r="26" spans="1:6" ht="9.75" customHeight="1" x14ac:dyDescent="0.2">
      <c r="A26" s="26" t="s">
        <v>296</v>
      </c>
      <c r="B26" s="36" t="s">
        <v>297</v>
      </c>
      <c r="C26" s="33" t="str">
        <f t="shared" si="0"/>
        <v>A</v>
      </c>
      <c r="D26" s="10">
        <v>260.83999999999997</v>
      </c>
      <c r="E26" s="10">
        <v>254.61</v>
      </c>
      <c r="F26" s="39"/>
    </row>
    <row r="27" spans="1:6" ht="9.75" customHeight="1" x14ac:dyDescent="0.2">
      <c r="A27" s="26" t="s">
        <v>298</v>
      </c>
      <c r="B27" s="36" t="s">
        <v>299</v>
      </c>
      <c r="C27" s="33" t="str">
        <f t="shared" si="0"/>
        <v>A</v>
      </c>
      <c r="D27" s="10">
        <v>304.02999999999997</v>
      </c>
      <c r="E27" s="10">
        <v>297.05</v>
      </c>
      <c r="F27" s="39"/>
    </row>
    <row r="28" spans="1:6" ht="9.75" customHeight="1" x14ac:dyDescent="0.2">
      <c r="A28" s="26" t="s">
        <v>300</v>
      </c>
      <c r="B28" s="36" t="s">
        <v>301</v>
      </c>
      <c r="C28" s="33" t="str">
        <f t="shared" si="0"/>
        <v>A</v>
      </c>
      <c r="D28" s="10">
        <v>270.20999999999998</v>
      </c>
      <c r="E28" s="10">
        <v>279.20999999999998</v>
      </c>
      <c r="F28" s="39"/>
    </row>
    <row r="29" spans="1:6" ht="9.75" customHeight="1" x14ac:dyDescent="0.2">
      <c r="A29" s="26" t="s">
        <v>302</v>
      </c>
      <c r="B29" s="36" t="s">
        <v>303</v>
      </c>
      <c r="C29" s="33" t="str">
        <f t="shared" si="0"/>
        <v>A</v>
      </c>
      <c r="D29" s="10">
        <v>287.73</v>
      </c>
      <c r="E29" s="10">
        <v>284.54000000000002</v>
      </c>
      <c r="F29" s="39"/>
    </row>
    <row r="30" spans="1:6" ht="9.75" customHeight="1" x14ac:dyDescent="0.2">
      <c r="A30" s="26" t="s">
        <v>304</v>
      </c>
      <c r="B30" s="36" t="s">
        <v>305</v>
      </c>
      <c r="C30" s="33" t="str">
        <f t="shared" si="0"/>
        <v>A</v>
      </c>
      <c r="D30" s="10">
        <v>297.89</v>
      </c>
      <c r="E30" s="10">
        <v>298.36</v>
      </c>
      <c r="F30" s="39"/>
    </row>
    <row r="31" spans="1:6" ht="9.75" customHeight="1" x14ac:dyDescent="0.2">
      <c r="A31" s="26" t="s">
        <v>306</v>
      </c>
      <c r="B31" s="36" t="s">
        <v>307</v>
      </c>
      <c r="C31" s="33" t="str">
        <f t="shared" si="0"/>
        <v>A</v>
      </c>
      <c r="D31" s="10">
        <v>254.82</v>
      </c>
      <c r="E31" s="10">
        <v>254.88</v>
      </c>
      <c r="F31" s="39"/>
    </row>
    <row r="32" spans="1:6" ht="9.75" customHeight="1" x14ac:dyDescent="0.2">
      <c r="A32" s="26" t="s">
        <v>130</v>
      </c>
      <c r="B32" s="36" t="s">
        <v>308</v>
      </c>
      <c r="C32" s="33" t="str">
        <f t="shared" si="0"/>
        <v>A</v>
      </c>
      <c r="D32" s="10">
        <v>283.33999999999997</v>
      </c>
      <c r="E32" s="10">
        <v>283.77</v>
      </c>
      <c r="F32" s="39"/>
    </row>
    <row r="33" spans="1:6" ht="9.75" customHeight="1" x14ac:dyDescent="0.2">
      <c r="A33" s="26" t="s">
        <v>125</v>
      </c>
      <c r="B33" s="36" t="s">
        <v>309</v>
      </c>
      <c r="C33" s="33" t="str">
        <f t="shared" si="0"/>
        <v>A</v>
      </c>
      <c r="D33" s="10">
        <v>302.5</v>
      </c>
      <c r="E33" s="10">
        <v>301.29000000000002</v>
      </c>
      <c r="F33" s="39"/>
    </row>
    <row r="34" spans="1:6" ht="9.75" customHeight="1" x14ac:dyDescent="0.2">
      <c r="A34" s="26" t="s">
        <v>204</v>
      </c>
      <c r="B34" s="36" t="s">
        <v>310</v>
      </c>
      <c r="C34" s="33" t="str">
        <f t="shared" si="0"/>
        <v>A</v>
      </c>
      <c r="D34" s="10">
        <v>272.75</v>
      </c>
      <c r="E34" s="10">
        <v>281.18</v>
      </c>
      <c r="F34" s="39"/>
    </row>
    <row r="35" spans="1:6" ht="9.75" customHeight="1" x14ac:dyDescent="0.2">
      <c r="A35" s="26" t="s">
        <v>311</v>
      </c>
      <c r="B35" s="36" t="s">
        <v>312</v>
      </c>
      <c r="C35" s="33" t="str">
        <f t="shared" si="0"/>
        <v>A</v>
      </c>
      <c r="D35" s="10">
        <v>290.82</v>
      </c>
      <c r="E35" s="10">
        <v>295.29000000000002</v>
      </c>
      <c r="F35" s="39"/>
    </row>
    <row r="36" spans="1:6" ht="9.75" customHeight="1" x14ac:dyDescent="0.2">
      <c r="A36" s="26" t="s">
        <v>0</v>
      </c>
      <c r="B36" s="36" t="s">
        <v>313</v>
      </c>
      <c r="C36" s="33" t="str">
        <f t="shared" si="0"/>
        <v>A</v>
      </c>
      <c r="D36" s="10">
        <v>293.19</v>
      </c>
      <c r="E36" s="10">
        <v>292.92</v>
      </c>
      <c r="F36" s="39"/>
    </row>
    <row r="37" spans="1:6" ht="9.75" customHeight="1" x14ac:dyDescent="0.2">
      <c r="A37" s="26" t="s">
        <v>314</v>
      </c>
      <c r="B37" s="36" t="s">
        <v>315</v>
      </c>
      <c r="C37" s="33" t="str">
        <f t="shared" si="0"/>
        <v>A</v>
      </c>
      <c r="D37" s="10">
        <v>301.85000000000002</v>
      </c>
      <c r="E37" s="10">
        <v>316.39</v>
      </c>
      <c r="F37" s="39"/>
    </row>
    <row r="38" spans="1:6" ht="9.75" customHeight="1" x14ac:dyDescent="0.2">
      <c r="A38" s="26" t="s">
        <v>316</v>
      </c>
      <c r="B38" s="36" t="s">
        <v>317</v>
      </c>
      <c r="C38" s="33" t="str">
        <f t="shared" si="0"/>
        <v>A</v>
      </c>
      <c r="D38" s="10">
        <v>251.17</v>
      </c>
      <c r="E38" s="10">
        <v>249.4</v>
      </c>
      <c r="F38" s="39"/>
    </row>
    <row r="39" spans="1:6" ht="9.75" customHeight="1" x14ac:dyDescent="0.2">
      <c r="A39" s="26" t="s">
        <v>226</v>
      </c>
      <c r="B39" s="36">
        <v>1629661764</v>
      </c>
      <c r="C39" s="33" t="str">
        <f t="shared" si="0"/>
        <v>I</v>
      </c>
      <c r="D39" s="10">
        <v>303.43</v>
      </c>
      <c r="E39" s="10"/>
      <c r="F39" s="39"/>
    </row>
    <row r="40" spans="1:6" ht="9.75" customHeight="1" x14ac:dyDescent="0.2">
      <c r="A40" s="26" t="s">
        <v>318</v>
      </c>
      <c r="B40" s="36" t="s">
        <v>319</v>
      </c>
      <c r="C40" s="33" t="str">
        <f t="shared" si="0"/>
        <v>A</v>
      </c>
      <c r="D40" s="10">
        <v>230.23</v>
      </c>
      <c r="E40" s="10">
        <v>232.96</v>
      </c>
      <c r="F40" s="39"/>
    </row>
    <row r="41" spans="1:6" ht="9.75" customHeight="1" x14ac:dyDescent="0.2">
      <c r="A41" s="26" t="s">
        <v>320</v>
      </c>
      <c r="B41" s="36" t="s">
        <v>321</v>
      </c>
      <c r="C41" s="33" t="str">
        <f t="shared" si="0"/>
        <v>A</v>
      </c>
      <c r="D41" s="10">
        <v>258.3</v>
      </c>
      <c r="E41" s="10">
        <v>249.87</v>
      </c>
      <c r="F41" s="39"/>
    </row>
    <row r="42" spans="1:6" ht="9.75" customHeight="1" x14ac:dyDescent="0.2">
      <c r="A42" s="26" t="s">
        <v>322</v>
      </c>
      <c r="B42" s="36" t="s">
        <v>323</v>
      </c>
      <c r="C42" s="33" t="str">
        <f t="shared" si="0"/>
        <v>A</v>
      </c>
      <c r="D42" s="10">
        <v>242.67</v>
      </c>
      <c r="E42" s="10">
        <v>251.12</v>
      </c>
      <c r="F42" s="39"/>
    </row>
    <row r="43" spans="1:6" ht="9.75" customHeight="1" x14ac:dyDescent="0.2">
      <c r="A43" s="26" t="s">
        <v>227</v>
      </c>
      <c r="B43" s="36">
        <v>1104419159</v>
      </c>
      <c r="C43" s="33" t="str">
        <f t="shared" si="0"/>
        <v>I</v>
      </c>
      <c r="D43" s="10">
        <v>303.81</v>
      </c>
      <c r="E43" s="10"/>
      <c r="F43" s="39"/>
    </row>
    <row r="44" spans="1:6" ht="9.75" customHeight="1" x14ac:dyDescent="0.2">
      <c r="A44" s="26" t="s">
        <v>228</v>
      </c>
      <c r="B44" s="36">
        <v>1194318147</v>
      </c>
      <c r="C44" s="33" t="str">
        <f t="shared" si="0"/>
        <v>I</v>
      </c>
      <c r="D44" s="10">
        <v>262.16000000000003</v>
      </c>
      <c r="E44" s="10"/>
      <c r="F44" s="39"/>
    </row>
    <row r="45" spans="1:6" ht="9.75" customHeight="1" x14ac:dyDescent="0.2">
      <c r="A45" s="26" t="s">
        <v>160</v>
      </c>
      <c r="B45" s="36" t="s">
        <v>324</v>
      </c>
      <c r="C45" s="33" t="str">
        <f t="shared" si="0"/>
        <v>A</v>
      </c>
      <c r="D45" s="10">
        <v>292.51</v>
      </c>
      <c r="E45" s="10">
        <v>296.91000000000003</v>
      </c>
      <c r="F45" s="39"/>
    </row>
    <row r="46" spans="1:6" ht="9.75" customHeight="1" x14ac:dyDescent="0.2">
      <c r="A46" s="26" t="s">
        <v>161</v>
      </c>
      <c r="B46" s="36" t="s">
        <v>325</v>
      </c>
      <c r="C46" s="33" t="str">
        <f t="shared" si="0"/>
        <v>A</v>
      </c>
      <c r="D46" s="10">
        <v>284.13</v>
      </c>
      <c r="E46" s="10">
        <v>285.11</v>
      </c>
      <c r="F46" s="39"/>
    </row>
    <row r="47" spans="1:6" ht="9.75" customHeight="1" x14ac:dyDescent="0.2">
      <c r="A47" s="26" t="s">
        <v>212</v>
      </c>
      <c r="B47" s="36" t="s">
        <v>326</v>
      </c>
      <c r="C47" s="33" t="str">
        <f t="shared" si="0"/>
        <v>A</v>
      </c>
      <c r="D47" s="10">
        <v>333.82</v>
      </c>
      <c r="E47" s="10">
        <v>334.16</v>
      </c>
      <c r="F47" s="39"/>
    </row>
    <row r="48" spans="1:6" ht="9.75" customHeight="1" x14ac:dyDescent="0.2">
      <c r="A48" s="26" t="s">
        <v>223</v>
      </c>
      <c r="B48" s="36" t="s">
        <v>327</v>
      </c>
      <c r="C48" s="33" t="str">
        <f t="shared" si="0"/>
        <v>A</v>
      </c>
      <c r="D48" s="10">
        <v>322.41000000000003</v>
      </c>
      <c r="E48" s="10">
        <v>330.3</v>
      </c>
      <c r="F48" s="39"/>
    </row>
    <row r="49" spans="1:6" ht="9.75" customHeight="1" x14ac:dyDescent="0.2">
      <c r="A49" s="26" t="s">
        <v>214</v>
      </c>
      <c r="B49" s="36" t="s">
        <v>328</v>
      </c>
      <c r="C49" s="33" t="str">
        <f t="shared" si="0"/>
        <v>A</v>
      </c>
      <c r="D49" s="10">
        <v>357.21</v>
      </c>
      <c r="E49" s="10">
        <v>371.08</v>
      </c>
      <c r="F49" s="39"/>
    </row>
    <row r="50" spans="1:6" ht="9.75" customHeight="1" x14ac:dyDescent="0.2">
      <c r="A50" s="26" t="s">
        <v>213</v>
      </c>
      <c r="B50" s="36" t="s">
        <v>329</v>
      </c>
      <c r="C50" s="33" t="str">
        <f t="shared" si="0"/>
        <v>A</v>
      </c>
      <c r="D50" s="10">
        <v>341.29</v>
      </c>
      <c r="E50" s="10">
        <v>343.59</v>
      </c>
      <c r="F50" s="39"/>
    </row>
    <row r="51" spans="1:6" ht="10.199999999999999" x14ac:dyDescent="0.2">
      <c r="A51" s="26" t="s">
        <v>224</v>
      </c>
      <c r="B51" s="36" t="s">
        <v>330</v>
      </c>
      <c r="C51" s="33" t="str">
        <f t="shared" si="0"/>
        <v>A</v>
      </c>
      <c r="D51" s="10">
        <v>310.24</v>
      </c>
      <c r="E51" s="10">
        <v>311.58</v>
      </c>
      <c r="F51" s="39"/>
    </row>
    <row r="52" spans="1:6" ht="9.75" customHeight="1" x14ac:dyDescent="0.2">
      <c r="A52" s="26" t="s">
        <v>331</v>
      </c>
      <c r="B52" s="36" t="s">
        <v>332</v>
      </c>
      <c r="C52" s="33" t="str">
        <f t="shared" si="0"/>
        <v>A</v>
      </c>
      <c r="D52" s="10">
        <v>296.08</v>
      </c>
      <c r="E52" s="10">
        <v>302.08</v>
      </c>
      <c r="F52" s="39"/>
    </row>
    <row r="53" spans="1:6" ht="9.75" customHeight="1" x14ac:dyDescent="0.2">
      <c r="A53" s="26" t="s">
        <v>216</v>
      </c>
      <c r="B53" s="36">
        <v>1194785121</v>
      </c>
      <c r="C53" s="33" t="str">
        <f t="shared" si="0"/>
        <v>A</v>
      </c>
      <c r="D53" s="10">
        <v>274.11</v>
      </c>
      <c r="E53" s="10">
        <v>274.11</v>
      </c>
      <c r="F53" s="39"/>
    </row>
    <row r="54" spans="1:6" ht="9.75" customHeight="1" x14ac:dyDescent="0.2">
      <c r="A54" s="26" t="s">
        <v>162</v>
      </c>
      <c r="B54" s="36" t="s">
        <v>333</v>
      </c>
      <c r="C54" s="33" t="str">
        <f t="shared" si="0"/>
        <v>A</v>
      </c>
      <c r="D54" s="10">
        <v>259.69</v>
      </c>
      <c r="E54" s="10">
        <v>259.31</v>
      </c>
      <c r="F54" s="39"/>
    </row>
    <row r="55" spans="1:6" ht="9.75" customHeight="1" x14ac:dyDescent="0.2">
      <c r="A55" s="26" t="s">
        <v>163</v>
      </c>
      <c r="B55" s="36" t="s">
        <v>334</v>
      </c>
      <c r="C55" s="33" t="str">
        <f t="shared" si="0"/>
        <v>A</v>
      </c>
      <c r="D55" s="10">
        <v>269.79000000000002</v>
      </c>
      <c r="E55" s="10">
        <v>260.05</v>
      </c>
      <c r="F55" s="39"/>
    </row>
    <row r="56" spans="1:6" ht="9.75" customHeight="1" x14ac:dyDescent="0.2">
      <c r="A56" s="26" t="s">
        <v>1</v>
      </c>
      <c r="B56" s="36" t="s">
        <v>335</v>
      </c>
      <c r="C56" s="33" t="str">
        <f t="shared" si="0"/>
        <v>A</v>
      </c>
      <c r="D56" s="10">
        <v>330.33</v>
      </c>
      <c r="E56" s="10">
        <v>353.96</v>
      </c>
      <c r="F56" s="39"/>
    </row>
    <row r="57" spans="1:6" ht="9.75" customHeight="1" x14ac:dyDescent="0.2">
      <c r="A57" s="26" t="s">
        <v>2</v>
      </c>
      <c r="B57" s="36" t="s">
        <v>336</v>
      </c>
      <c r="C57" s="33" t="str">
        <f t="shared" si="0"/>
        <v>A</v>
      </c>
      <c r="D57" s="10">
        <v>344.27</v>
      </c>
      <c r="E57" s="10">
        <v>319.45</v>
      </c>
      <c r="F57" s="39"/>
    </row>
    <row r="58" spans="1:6" ht="9.75" customHeight="1" x14ac:dyDescent="0.2">
      <c r="A58" s="26" t="s">
        <v>164</v>
      </c>
      <c r="B58" s="36" t="s">
        <v>337</v>
      </c>
      <c r="C58" s="33" t="str">
        <f t="shared" si="0"/>
        <v>A</v>
      </c>
      <c r="D58" s="10">
        <v>311.63</v>
      </c>
      <c r="E58" s="10">
        <v>312.27999999999997</v>
      </c>
      <c r="F58" s="39"/>
    </row>
    <row r="59" spans="1:6" ht="9.75" customHeight="1" x14ac:dyDescent="0.2">
      <c r="A59" s="26" t="s">
        <v>129</v>
      </c>
      <c r="B59" s="36" t="s">
        <v>338</v>
      </c>
      <c r="C59" s="33" t="str">
        <f t="shared" si="0"/>
        <v>A</v>
      </c>
      <c r="D59" s="10">
        <v>276.27</v>
      </c>
      <c r="E59" s="10">
        <v>281.08999999999997</v>
      </c>
      <c r="F59" s="39"/>
    </row>
    <row r="60" spans="1:6" ht="9.75" customHeight="1" x14ac:dyDescent="0.2">
      <c r="A60" s="26" t="s">
        <v>339</v>
      </c>
      <c r="B60" s="36" t="s">
        <v>340</v>
      </c>
      <c r="C60" s="33" t="str">
        <f t="shared" si="0"/>
        <v>A</v>
      </c>
      <c r="D60" s="10">
        <v>178.66</v>
      </c>
      <c r="E60" s="10">
        <v>177.26</v>
      </c>
      <c r="F60" s="39"/>
    </row>
    <row r="61" spans="1:6" ht="9.75" customHeight="1" x14ac:dyDescent="0.2">
      <c r="A61" s="26" t="s">
        <v>341</v>
      </c>
      <c r="B61" s="36" t="s">
        <v>342</v>
      </c>
      <c r="C61" s="33" t="str">
        <f t="shared" si="0"/>
        <v>A</v>
      </c>
      <c r="D61" s="10">
        <v>300.11</v>
      </c>
      <c r="E61" s="10">
        <v>315.5</v>
      </c>
      <c r="F61" s="39"/>
    </row>
    <row r="62" spans="1:6" ht="9.75" customHeight="1" x14ac:dyDescent="0.2">
      <c r="A62" s="26" t="s">
        <v>343</v>
      </c>
      <c r="B62" s="36" t="s">
        <v>344</v>
      </c>
      <c r="C62" s="33" t="str">
        <f t="shared" si="0"/>
        <v>A</v>
      </c>
      <c r="D62" s="10">
        <v>313.81</v>
      </c>
      <c r="E62" s="10">
        <v>311.39999999999998</v>
      </c>
      <c r="F62" s="39"/>
    </row>
    <row r="63" spans="1:6" ht="9.75" customHeight="1" x14ac:dyDescent="0.2">
      <c r="A63" s="26" t="s">
        <v>3</v>
      </c>
      <c r="B63" s="36" t="s">
        <v>345</v>
      </c>
      <c r="C63" s="33" t="str">
        <f t="shared" si="0"/>
        <v>A</v>
      </c>
      <c r="D63" s="10">
        <v>311.79000000000002</v>
      </c>
      <c r="E63" s="10">
        <v>322.58999999999997</v>
      </c>
      <c r="F63" s="39"/>
    </row>
    <row r="64" spans="1:6" ht="9.75" customHeight="1" x14ac:dyDescent="0.2">
      <c r="A64" s="26" t="s">
        <v>126</v>
      </c>
      <c r="B64" s="36" t="s">
        <v>346</v>
      </c>
      <c r="C64" s="33" t="str">
        <f t="shared" si="0"/>
        <v>A</v>
      </c>
      <c r="D64" s="10">
        <v>296.56</v>
      </c>
      <c r="E64" s="10">
        <v>297.85000000000002</v>
      </c>
      <c r="F64" s="39"/>
    </row>
    <row r="65" spans="1:6" ht="9.75" customHeight="1" x14ac:dyDescent="0.2">
      <c r="A65" s="26" t="s">
        <v>347</v>
      </c>
      <c r="B65" s="36" t="s">
        <v>348</v>
      </c>
      <c r="C65" s="33" t="str">
        <f t="shared" si="0"/>
        <v>A</v>
      </c>
      <c r="D65" s="10">
        <v>351.51</v>
      </c>
      <c r="E65" s="10">
        <v>371.03</v>
      </c>
      <c r="F65" s="39"/>
    </row>
    <row r="66" spans="1:6" ht="9.75" customHeight="1" x14ac:dyDescent="0.2">
      <c r="A66" s="26" t="s">
        <v>349</v>
      </c>
      <c r="B66" s="36" t="s">
        <v>350</v>
      </c>
      <c r="C66" s="33" t="str">
        <f t="shared" si="0"/>
        <v>A</v>
      </c>
      <c r="D66" s="10">
        <v>307.05</v>
      </c>
      <c r="E66" s="10">
        <v>305.17</v>
      </c>
      <c r="F66" s="39"/>
    </row>
    <row r="67" spans="1:6" ht="9.75" customHeight="1" x14ac:dyDescent="0.2">
      <c r="A67" s="26" t="s">
        <v>98</v>
      </c>
      <c r="B67" s="36" t="s">
        <v>351</v>
      </c>
      <c r="C67" s="33" t="str">
        <f t="shared" si="0"/>
        <v>A</v>
      </c>
      <c r="D67" s="10">
        <v>309.68</v>
      </c>
      <c r="E67" s="10">
        <v>314.25</v>
      </c>
      <c r="F67" s="39"/>
    </row>
    <row r="68" spans="1:6" ht="9.75" customHeight="1" x14ac:dyDescent="0.2">
      <c r="A68" s="26" t="s">
        <v>4</v>
      </c>
      <c r="B68" s="36" t="s">
        <v>352</v>
      </c>
      <c r="C68" s="33" t="str">
        <f t="shared" si="0"/>
        <v>A</v>
      </c>
      <c r="D68" s="10">
        <v>353.67</v>
      </c>
      <c r="E68" s="10">
        <v>360.87</v>
      </c>
      <c r="F68" s="39"/>
    </row>
    <row r="69" spans="1:6" ht="9.75" customHeight="1" x14ac:dyDescent="0.2">
      <c r="A69" s="26" t="s">
        <v>127</v>
      </c>
      <c r="B69" s="36" t="s">
        <v>353</v>
      </c>
      <c r="C69" s="33" t="str">
        <f t="shared" si="0"/>
        <v>A</v>
      </c>
      <c r="D69" s="10">
        <v>280.33</v>
      </c>
      <c r="E69" s="10">
        <v>276.95</v>
      </c>
      <c r="F69" s="39"/>
    </row>
    <row r="70" spans="1:6" ht="9.75" customHeight="1" x14ac:dyDescent="0.2">
      <c r="A70" s="26" t="s">
        <v>354</v>
      </c>
      <c r="B70" s="36" t="s">
        <v>355</v>
      </c>
      <c r="C70" s="33" t="str">
        <f t="shared" si="0"/>
        <v>A</v>
      </c>
      <c r="D70" s="10">
        <v>250.47</v>
      </c>
      <c r="E70" s="10">
        <v>253.1</v>
      </c>
      <c r="F70" s="39"/>
    </row>
    <row r="71" spans="1:6" ht="9.75" customHeight="1" x14ac:dyDescent="0.2">
      <c r="A71" s="26" t="s">
        <v>356</v>
      </c>
      <c r="B71" s="36" t="s">
        <v>357</v>
      </c>
      <c r="C71" s="33" t="str">
        <f t="shared" si="0"/>
        <v>A</v>
      </c>
      <c r="D71" s="10">
        <v>263.95999999999998</v>
      </c>
      <c r="E71" s="10">
        <v>265.12</v>
      </c>
      <c r="F71" s="39"/>
    </row>
    <row r="72" spans="1:6" ht="9.75" customHeight="1" x14ac:dyDescent="0.2">
      <c r="A72" s="26" t="s">
        <v>205</v>
      </c>
      <c r="B72" s="36" t="s">
        <v>358</v>
      </c>
      <c r="C72" s="33" t="str">
        <f t="shared" si="0"/>
        <v>A</v>
      </c>
      <c r="D72" s="10">
        <v>285.52999999999997</v>
      </c>
      <c r="E72" s="10">
        <v>288.56</v>
      </c>
      <c r="F72" s="39"/>
    </row>
    <row r="73" spans="1:6" ht="9.75" customHeight="1" x14ac:dyDescent="0.2">
      <c r="A73" s="26" t="s">
        <v>206</v>
      </c>
      <c r="B73" s="36" t="s">
        <v>359</v>
      </c>
      <c r="C73" s="33" t="str">
        <f t="shared" si="0"/>
        <v>A</v>
      </c>
      <c r="D73" s="10">
        <v>298.38</v>
      </c>
      <c r="E73" s="10">
        <v>303.77999999999997</v>
      </c>
      <c r="F73" s="39"/>
    </row>
    <row r="74" spans="1:6" ht="9.75" customHeight="1" x14ac:dyDescent="0.2">
      <c r="A74" s="26" t="s">
        <v>360</v>
      </c>
      <c r="B74" s="36" t="s">
        <v>361</v>
      </c>
      <c r="C74" s="33" t="str">
        <f t="shared" si="0"/>
        <v>A</v>
      </c>
      <c r="D74" s="10">
        <v>321.14</v>
      </c>
      <c r="E74" s="10">
        <v>320.95</v>
      </c>
      <c r="F74" s="39"/>
    </row>
    <row r="75" spans="1:6" ht="10.199999999999999" x14ac:dyDescent="0.2">
      <c r="A75" s="26" t="s">
        <v>236</v>
      </c>
      <c r="B75" s="36" t="s">
        <v>362</v>
      </c>
      <c r="C75" s="33" t="str">
        <f t="shared" si="0"/>
        <v>A</v>
      </c>
      <c r="D75" s="10">
        <v>314.52</v>
      </c>
      <c r="E75" s="10">
        <v>294.39999999999998</v>
      </c>
      <c r="F75" s="39"/>
    </row>
    <row r="76" spans="1:6" ht="9.75" customHeight="1" x14ac:dyDescent="0.2">
      <c r="A76" s="26" t="s">
        <v>165</v>
      </c>
      <c r="B76" s="36" t="s">
        <v>363</v>
      </c>
      <c r="C76" s="33" t="str">
        <f t="shared" ref="C76:C139" si="1">IF(E76&gt;0,"A","I")</f>
        <v>A</v>
      </c>
      <c r="D76" s="10">
        <v>279.43</v>
      </c>
      <c r="E76" s="10">
        <v>279.22000000000003</v>
      </c>
      <c r="F76" s="39"/>
    </row>
    <row r="77" spans="1:6" ht="9.75" customHeight="1" x14ac:dyDescent="0.2">
      <c r="A77" s="26" t="s">
        <v>166</v>
      </c>
      <c r="B77" s="36" t="s">
        <v>364</v>
      </c>
      <c r="C77" s="33" t="str">
        <f t="shared" si="1"/>
        <v>A</v>
      </c>
      <c r="D77" s="10">
        <v>285.02</v>
      </c>
      <c r="E77" s="10">
        <v>285.02</v>
      </c>
      <c r="F77" s="39"/>
    </row>
    <row r="78" spans="1:6" ht="9.75" customHeight="1" x14ac:dyDescent="0.2">
      <c r="A78" s="26" t="s">
        <v>5</v>
      </c>
      <c r="B78" s="36" t="s">
        <v>365</v>
      </c>
      <c r="C78" s="33" t="str">
        <f t="shared" si="1"/>
        <v>A</v>
      </c>
      <c r="D78" s="10">
        <v>250.58</v>
      </c>
      <c r="E78" s="10">
        <v>256.58</v>
      </c>
      <c r="F78" s="39"/>
    </row>
    <row r="79" spans="1:6" ht="9.75" customHeight="1" x14ac:dyDescent="0.2">
      <c r="A79" s="26" t="s">
        <v>366</v>
      </c>
      <c r="B79" s="36" t="s">
        <v>367</v>
      </c>
      <c r="C79" s="33" t="str">
        <f t="shared" si="1"/>
        <v>A</v>
      </c>
      <c r="D79" s="10">
        <v>283.04000000000002</v>
      </c>
      <c r="E79" s="10">
        <v>294.27999999999997</v>
      </c>
      <c r="F79" s="39"/>
    </row>
    <row r="80" spans="1:6" ht="9.75" customHeight="1" x14ac:dyDescent="0.2">
      <c r="A80" s="26" t="s">
        <v>167</v>
      </c>
      <c r="B80" s="36" t="s">
        <v>368</v>
      </c>
      <c r="C80" s="33" t="str">
        <f t="shared" si="1"/>
        <v>A</v>
      </c>
      <c r="D80" s="10">
        <v>263.38</v>
      </c>
      <c r="E80" s="10">
        <v>271.01</v>
      </c>
      <c r="F80" s="39"/>
    </row>
    <row r="81" spans="1:6" ht="9.75" customHeight="1" x14ac:dyDescent="0.2">
      <c r="A81" s="26" t="s">
        <v>369</v>
      </c>
      <c r="B81" s="36" t="s">
        <v>370</v>
      </c>
      <c r="C81" s="33" t="str">
        <f t="shared" si="1"/>
        <v>A</v>
      </c>
      <c r="D81" s="10">
        <v>327.86</v>
      </c>
      <c r="E81" s="10">
        <v>309.93</v>
      </c>
      <c r="F81" s="39"/>
    </row>
    <row r="82" spans="1:6" ht="9.75" customHeight="1" x14ac:dyDescent="0.2">
      <c r="A82" s="26" t="s">
        <v>371</v>
      </c>
      <c r="B82" s="36" t="s">
        <v>372</v>
      </c>
      <c r="C82" s="33" t="str">
        <f t="shared" si="1"/>
        <v>A</v>
      </c>
      <c r="D82" s="10">
        <v>353.48</v>
      </c>
      <c r="E82" s="10">
        <v>357.98</v>
      </c>
      <c r="F82" s="39"/>
    </row>
    <row r="83" spans="1:6" ht="9.75" customHeight="1" x14ac:dyDescent="0.2">
      <c r="A83" s="26" t="s">
        <v>6</v>
      </c>
      <c r="B83" s="36" t="s">
        <v>373</v>
      </c>
      <c r="C83" s="33" t="str">
        <f t="shared" si="1"/>
        <v>A</v>
      </c>
      <c r="D83" s="10">
        <v>269.38</v>
      </c>
      <c r="E83" s="10">
        <v>273.7</v>
      </c>
      <c r="F83" s="39"/>
    </row>
    <row r="84" spans="1:6" ht="9.75" customHeight="1" x14ac:dyDescent="0.2">
      <c r="A84" s="26" t="s">
        <v>374</v>
      </c>
      <c r="B84" s="36" t="s">
        <v>375</v>
      </c>
      <c r="C84" s="33" t="str">
        <f t="shared" si="1"/>
        <v>A</v>
      </c>
      <c r="D84" s="10">
        <v>271.98</v>
      </c>
      <c r="E84" s="10">
        <v>274.43</v>
      </c>
      <c r="F84" s="39"/>
    </row>
    <row r="85" spans="1:6" ht="9.75" customHeight="1" x14ac:dyDescent="0.2">
      <c r="A85" s="26" t="s">
        <v>376</v>
      </c>
      <c r="B85" s="36" t="s">
        <v>377</v>
      </c>
      <c r="C85" s="33" t="str">
        <f t="shared" si="1"/>
        <v>A</v>
      </c>
      <c r="D85" s="10">
        <v>298.23</v>
      </c>
      <c r="E85" s="10">
        <v>291.35000000000002</v>
      </c>
      <c r="F85" s="39"/>
    </row>
    <row r="86" spans="1:6" ht="9.75" customHeight="1" x14ac:dyDescent="0.2">
      <c r="A86" s="26" t="s">
        <v>378</v>
      </c>
      <c r="B86" s="36" t="s">
        <v>379</v>
      </c>
      <c r="C86" s="33" t="str">
        <f t="shared" si="1"/>
        <v>A</v>
      </c>
      <c r="D86" s="10">
        <v>287.17</v>
      </c>
      <c r="E86" s="10">
        <v>287.42</v>
      </c>
      <c r="F86" s="39"/>
    </row>
    <row r="87" spans="1:6" ht="9.75" customHeight="1" x14ac:dyDescent="0.2">
      <c r="A87" s="26" t="s">
        <v>380</v>
      </c>
      <c r="B87" s="36" t="s">
        <v>381</v>
      </c>
      <c r="C87" s="33" t="str">
        <f t="shared" si="1"/>
        <v>A</v>
      </c>
      <c r="D87" s="10">
        <v>294.95</v>
      </c>
      <c r="E87" s="10">
        <v>298.77</v>
      </c>
      <c r="F87" s="39"/>
    </row>
    <row r="88" spans="1:6" ht="9.75" customHeight="1" x14ac:dyDescent="0.2">
      <c r="A88" s="26" t="s">
        <v>382</v>
      </c>
      <c r="B88" s="36" t="s">
        <v>383</v>
      </c>
      <c r="C88" s="33" t="str">
        <f t="shared" si="1"/>
        <v>A</v>
      </c>
      <c r="D88" s="10">
        <v>288.45</v>
      </c>
      <c r="E88" s="10">
        <v>285.5</v>
      </c>
      <c r="F88" s="39"/>
    </row>
    <row r="89" spans="1:6" ht="9.75" customHeight="1" x14ac:dyDescent="0.2">
      <c r="A89" s="26" t="s">
        <v>384</v>
      </c>
      <c r="B89" s="36" t="s">
        <v>385</v>
      </c>
      <c r="C89" s="33" t="str">
        <f t="shared" si="1"/>
        <v>A</v>
      </c>
      <c r="D89" s="10">
        <v>298.64</v>
      </c>
      <c r="E89" s="10">
        <v>305.83</v>
      </c>
      <c r="F89" s="39"/>
    </row>
    <row r="90" spans="1:6" ht="10.199999999999999" x14ac:dyDescent="0.2">
      <c r="A90" s="26" t="s">
        <v>252</v>
      </c>
      <c r="B90" s="36" t="s">
        <v>386</v>
      </c>
      <c r="C90" s="33" t="str">
        <f t="shared" si="1"/>
        <v>A</v>
      </c>
      <c r="D90" s="10">
        <v>297.98</v>
      </c>
      <c r="E90" s="10">
        <v>286.24</v>
      </c>
      <c r="F90" s="39"/>
    </row>
    <row r="91" spans="1:6" ht="10.199999999999999" x14ac:dyDescent="0.2">
      <c r="A91" s="26" t="s">
        <v>253</v>
      </c>
      <c r="B91" s="36" t="s">
        <v>387</v>
      </c>
      <c r="C91" s="33" t="str">
        <f t="shared" si="1"/>
        <v>A</v>
      </c>
      <c r="D91" s="10">
        <v>332.15</v>
      </c>
      <c r="E91" s="10">
        <v>329.81</v>
      </c>
      <c r="F91" s="39"/>
    </row>
    <row r="92" spans="1:6" ht="10.199999999999999" x14ac:dyDescent="0.2">
      <c r="A92" s="26" t="s">
        <v>388</v>
      </c>
      <c r="B92" s="36" t="s">
        <v>389</v>
      </c>
      <c r="C92" s="33" t="str">
        <f t="shared" si="1"/>
        <v>A</v>
      </c>
      <c r="D92" s="10">
        <v>341.71</v>
      </c>
      <c r="E92" s="10">
        <v>347.49</v>
      </c>
      <c r="F92" s="39"/>
    </row>
    <row r="93" spans="1:6" ht="9.75" customHeight="1" x14ac:dyDescent="0.2">
      <c r="A93" s="26" t="s">
        <v>390</v>
      </c>
      <c r="B93" s="36" t="s">
        <v>391</v>
      </c>
      <c r="C93" s="33" t="str">
        <f t="shared" si="1"/>
        <v>A</v>
      </c>
      <c r="D93" s="10">
        <v>261.08999999999997</v>
      </c>
      <c r="E93" s="10">
        <v>257.57</v>
      </c>
      <c r="F93" s="39"/>
    </row>
    <row r="94" spans="1:6" ht="9.75" customHeight="1" x14ac:dyDescent="0.2">
      <c r="A94" s="26" t="s">
        <v>136</v>
      </c>
      <c r="B94" s="36" t="s">
        <v>392</v>
      </c>
      <c r="C94" s="33" t="str">
        <f t="shared" si="1"/>
        <v>A</v>
      </c>
      <c r="D94" s="10">
        <v>338.1</v>
      </c>
      <c r="E94" s="10">
        <v>335.38</v>
      </c>
      <c r="F94" s="39"/>
    </row>
    <row r="95" spans="1:6" ht="9.75" customHeight="1" x14ac:dyDescent="0.2">
      <c r="A95" s="26" t="s">
        <v>7</v>
      </c>
      <c r="B95" s="36" t="s">
        <v>393</v>
      </c>
      <c r="C95" s="33" t="str">
        <f t="shared" si="1"/>
        <v>A</v>
      </c>
      <c r="D95" s="10">
        <v>308.61</v>
      </c>
      <c r="E95" s="10">
        <v>316.04000000000002</v>
      </c>
      <c r="F95" s="39"/>
    </row>
    <row r="96" spans="1:6" ht="9.75" customHeight="1" x14ac:dyDescent="0.2">
      <c r="A96" s="26" t="s">
        <v>168</v>
      </c>
      <c r="B96" s="36" t="s">
        <v>394</v>
      </c>
      <c r="C96" s="33" t="str">
        <f t="shared" si="1"/>
        <v>A</v>
      </c>
      <c r="D96" s="10">
        <v>274.10000000000002</v>
      </c>
      <c r="E96" s="10">
        <v>278.54000000000002</v>
      </c>
      <c r="F96" s="39"/>
    </row>
    <row r="97" spans="1:6" ht="9.75" customHeight="1" x14ac:dyDescent="0.2">
      <c r="A97" s="26" t="s">
        <v>169</v>
      </c>
      <c r="B97" s="36" t="s">
        <v>395</v>
      </c>
      <c r="C97" s="33" t="str">
        <f t="shared" si="1"/>
        <v>A</v>
      </c>
      <c r="D97" s="10">
        <v>271.99</v>
      </c>
      <c r="E97" s="10">
        <v>268.02</v>
      </c>
      <c r="F97" s="39"/>
    </row>
    <row r="98" spans="1:6" ht="9.75" customHeight="1" x14ac:dyDescent="0.2">
      <c r="A98" s="26" t="s">
        <v>170</v>
      </c>
      <c r="B98" s="36" t="s">
        <v>396</v>
      </c>
      <c r="C98" s="33" t="str">
        <f t="shared" si="1"/>
        <v>A</v>
      </c>
      <c r="D98" s="10">
        <v>288.73</v>
      </c>
      <c r="E98" s="10">
        <v>293.91000000000003</v>
      </c>
      <c r="F98" s="39"/>
    </row>
    <row r="99" spans="1:6" ht="10.199999999999999" x14ac:dyDescent="0.2">
      <c r="A99" s="26" t="s">
        <v>251</v>
      </c>
      <c r="B99" s="36" t="s">
        <v>397</v>
      </c>
      <c r="C99" s="33" t="str">
        <f t="shared" si="1"/>
        <v>A</v>
      </c>
      <c r="D99" s="10">
        <v>197.83</v>
      </c>
      <c r="E99" s="10">
        <v>197.83</v>
      </c>
      <c r="F99" s="39"/>
    </row>
    <row r="100" spans="1:6" ht="9.75" customHeight="1" x14ac:dyDescent="0.2">
      <c r="A100" s="26" t="s">
        <v>248</v>
      </c>
      <c r="B100" s="36" t="s">
        <v>398</v>
      </c>
      <c r="C100" s="33" t="str">
        <f t="shared" si="1"/>
        <v>A</v>
      </c>
      <c r="D100" s="10">
        <v>288.94</v>
      </c>
      <c r="E100" s="10">
        <v>293.83999999999997</v>
      </c>
      <c r="F100" s="39"/>
    </row>
    <row r="101" spans="1:6" ht="9.75" customHeight="1" x14ac:dyDescent="0.2">
      <c r="A101" s="26" t="s">
        <v>399</v>
      </c>
      <c r="B101" s="36" t="s">
        <v>400</v>
      </c>
      <c r="C101" s="33" t="str">
        <f t="shared" si="1"/>
        <v>A</v>
      </c>
      <c r="D101" s="10">
        <v>313.05</v>
      </c>
      <c r="E101" s="10">
        <v>311.95999999999998</v>
      </c>
      <c r="F101" s="39"/>
    </row>
    <row r="102" spans="1:6" ht="9.75" customHeight="1" x14ac:dyDescent="0.2">
      <c r="A102" s="26" t="s">
        <v>401</v>
      </c>
      <c r="B102" s="36" t="s">
        <v>402</v>
      </c>
      <c r="C102" s="33" t="str">
        <f t="shared" si="1"/>
        <v>A</v>
      </c>
      <c r="D102" s="10">
        <v>275.39999999999998</v>
      </c>
      <c r="E102" s="10">
        <v>272.61</v>
      </c>
      <c r="F102" s="39"/>
    </row>
    <row r="103" spans="1:6" ht="9.75" customHeight="1" x14ac:dyDescent="0.2">
      <c r="A103" s="26" t="s">
        <v>171</v>
      </c>
      <c r="B103" s="36" t="s">
        <v>403</v>
      </c>
      <c r="C103" s="33" t="str">
        <f t="shared" si="1"/>
        <v>A</v>
      </c>
      <c r="D103" s="10">
        <v>301.64999999999998</v>
      </c>
      <c r="E103" s="10">
        <v>305.85000000000002</v>
      </c>
      <c r="F103" s="39"/>
    </row>
    <row r="104" spans="1:6" ht="9.75" customHeight="1" x14ac:dyDescent="0.2">
      <c r="A104" s="26" t="s">
        <v>172</v>
      </c>
      <c r="B104" s="36" t="s">
        <v>404</v>
      </c>
      <c r="C104" s="33" t="str">
        <f t="shared" si="1"/>
        <v>A</v>
      </c>
      <c r="D104" s="10">
        <v>306.99</v>
      </c>
      <c r="E104" s="10">
        <v>305.02</v>
      </c>
      <c r="F104" s="39"/>
    </row>
    <row r="105" spans="1:6" ht="9.75" customHeight="1" x14ac:dyDescent="0.2">
      <c r="A105" s="26" t="s">
        <v>123</v>
      </c>
      <c r="B105" s="36" t="s">
        <v>405</v>
      </c>
      <c r="C105" s="33" t="str">
        <f t="shared" si="1"/>
        <v>A</v>
      </c>
      <c r="D105" s="10">
        <v>295.07</v>
      </c>
      <c r="E105" s="10">
        <v>301.06</v>
      </c>
      <c r="F105" s="39"/>
    </row>
    <row r="106" spans="1:6" ht="9.75" customHeight="1" x14ac:dyDescent="0.2">
      <c r="A106" s="26" t="s">
        <v>100</v>
      </c>
      <c r="B106" s="36">
        <v>1205629136</v>
      </c>
      <c r="C106" s="33" t="str">
        <f t="shared" si="1"/>
        <v>A</v>
      </c>
      <c r="D106" s="10">
        <v>246.06</v>
      </c>
      <c r="E106" s="10">
        <v>249.48</v>
      </c>
      <c r="F106" s="39"/>
    </row>
    <row r="107" spans="1:6" ht="9.75" customHeight="1" x14ac:dyDescent="0.2">
      <c r="A107" s="26" t="s">
        <v>8</v>
      </c>
      <c r="B107" s="36" t="s">
        <v>406</v>
      </c>
      <c r="C107" s="33" t="str">
        <f t="shared" si="1"/>
        <v>A</v>
      </c>
      <c r="D107" s="10">
        <v>312.31</v>
      </c>
      <c r="E107" s="10">
        <v>322.33999999999997</v>
      </c>
      <c r="F107" s="39"/>
    </row>
    <row r="108" spans="1:6" ht="9.75" customHeight="1" x14ac:dyDescent="0.2">
      <c r="A108" s="26" t="s">
        <v>199</v>
      </c>
      <c r="B108" s="36" t="s">
        <v>407</v>
      </c>
      <c r="C108" s="33" t="str">
        <f t="shared" si="1"/>
        <v>A</v>
      </c>
      <c r="D108" s="10">
        <v>244.36</v>
      </c>
      <c r="E108" s="10">
        <v>257.61</v>
      </c>
      <c r="F108" s="39"/>
    </row>
    <row r="109" spans="1:6" ht="9.75" customHeight="1" x14ac:dyDescent="0.2">
      <c r="A109" s="26" t="s">
        <v>9</v>
      </c>
      <c r="B109" s="36" t="s">
        <v>408</v>
      </c>
      <c r="C109" s="33" t="str">
        <f t="shared" si="1"/>
        <v>A</v>
      </c>
      <c r="D109" s="10">
        <v>304.22000000000003</v>
      </c>
      <c r="E109" s="10">
        <v>302.95999999999998</v>
      </c>
      <c r="F109" s="39"/>
    </row>
    <row r="110" spans="1:6" ht="9.75" customHeight="1" x14ac:dyDescent="0.2">
      <c r="A110" s="26" t="s">
        <v>173</v>
      </c>
      <c r="B110" s="36" t="s">
        <v>409</v>
      </c>
      <c r="C110" s="33" t="str">
        <f t="shared" si="1"/>
        <v>A</v>
      </c>
      <c r="D110" s="10">
        <v>288.07</v>
      </c>
      <c r="E110" s="10">
        <v>285.92</v>
      </c>
      <c r="F110" s="39"/>
    </row>
    <row r="111" spans="1:6" ht="9.75" customHeight="1" x14ac:dyDescent="0.2">
      <c r="A111" s="26" t="s">
        <v>174</v>
      </c>
      <c r="B111" s="36" t="s">
        <v>410</v>
      </c>
      <c r="C111" s="33" t="str">
        <f t="shared" si="1"/>
        <v>A</v>
      </c>
      <c r="D111" s="10">
        <v>300.02</v>
      </c>
      <c r="E111" s="10">
        <v>308.41000000000003</v>
      </c>
      <c r="F111" s="39"/>
    </row>
    <row r="112" spans="1:6" ht="9.75" customHeight="1" x14ac:dyDescent="0.2">
      <c r="A112" s="26" t="s">
        <v>411</v>
      </c>
      <c r="B112" s="36" t="s">
        <v>412</v>
      </c>
      <c r="C112" s="33" t="str">
        <f t="shared" si="1"/>
        <v>A</v>
      </c>
      <c r="D112" s="10">
        <v>317.52</v>
      </c>
      <c r="E112" s="10">
        <v>315.10000000000002</v>
      </c>
      <c r="F112" s="39"/>
    </row>
    <row r="113" spans="1:6" ht="9.75" customHeight="1" x14ac:dyDescent="0.2">
      <c r="A113" s="26" t="s">
        <v>10</v>
      </c>
      <c r="B113" s="36" t="s">
        <v>413</v>
      </c>
      <c r="C113" s="33" t="str">
        <f t="shared" si="1"/>
        <v>A</v>
      </c>
      <c r="D113" s="10">
        <v>305.72000000000003</v>
      </c>
      <c r="E113" s="10">
        <v>301.39999999999998</v>
      </c>
      <c r="F113" s="39"/>
    </row>
    <row r="114" spans="1:6" ht="9.75" customHeight="1" x14ac:dyDescent="0.2">
      <c r="A114" s="26" t="s">
        <v>414</v>
      </c>
      <c r="B114" s="36" t="s">
        <v>415</v>
      </c>
      <c r="C114" s="33" t="str">
        <f t="shared" si="1"/>
        <v>A</v>
      </c>
      <c r="D114" s="10">
        <v>296.07</v>
      </c>
      <c r="E114" s="10">
        <v>296.85000000000002</v>
      </c>
      <c r="F114" s="39"/>
    </row>
    <row r="115" spans="1:6" ht="9.75" customHeight="1" x14ac:dyDescent="0.2">
      <c r="A115" s="26" t="s">
        <v>416</v>
      </c>
      <c r="B115" s="36" t="s">
        <v>417</v>
      </c>
      <c r="C115" s="33" t="str">
        <f t="shared" si="1"/>
        <v>A</v>
      </c>
      <c r="D115" s="10">
        <v>197.83</v>
      </c>
      <c r="E115" s="10">
        <v>330.33</v>
      </c>
      <c r="F115" s="39"/>
    </row>
    <row r="116" spans="1:6" ht="9.75" customHeight="1" x14ac:dyDescent="0.2">
      <c r="A116" s="26" t="s">
        <v>11</v>
      </c>
      <c r="B116" s="36" t="s">
        <v>418</v>
      </c>
      <c r="C116" s="33" t="str">
        <f t="shared" si="1"/>
        <v>A</v>
      </c>
      <c r="D116" s="10">
        <v>305.19</v>
      </c>
      <c r="E116" s="10">
        <v>295.67</v>
      </c>
      <c r="F116" s="39"/>
    </row>
    <row r="117" spans="1:6" ht="9.75" customHeight="1" x14ac:dyDescent="0.2">
      <c r="A117" s="26" t="s">
        <v>175</v>
      </c>
      <c r="B117" s="36" t="s">
        <v>419</v>
      </c>
      <c r="C117" s="33" t="str">
        <f t="shared" si="1"/>
        <v>A</v>
      </c>
      <c r="D117" s="10">
        <v>278.57</v>
      </c>
      <c r="E117" s="10">
        <v>278.83999999999997</v>
      </c>
      <c r="F117" s="39"/>
    </row>
    <row r="118" spans="1:6" ht="9.75" customHeight="1" x14ac:dyDescent="0.2">
      <c r="A118" s="26" t="s">
        <v>12</v>
      </c>
      <c r="B118" s="36" t="s">
        <v>420</v>
      </c>
      <c r="C118" s="33" t="str">
        <f t="shared" si="1"/>
        <v>A</v>
      </c>
      <c r="D118" s="10">
        <v>275.66000000000003</v>
      </c>
      <c r="E118" s="10">
        <v>292.69</v>
      </c>
      <c r="F118" s="39"/>
    </row>
    <row r="119" spans="1:6" ht="9.6" customHeight="1" x14ac:dyDescent="0.2">
      <c r="A119" s="26" t="s">
        <v>13</v>
      </c>
      <c r="B119" s="36" t="s">
        <v>421</v>
      </c>
      <c r="C119" s="33" t="str">
        <f t="shared" si="1"/>
        <v>A</v>
      </c>
      <c r="D119" s="10">
        <v>339.09</v>
      </c>
      <c r="E119" s="10">
        <v>341.18</v>
      </c>
      <c r="F119" s="39"/>
    </row>
    <row r="120" spans="1:6" ht="9.75" customHeight="1" x14ac:dyDescent="0.2">
      <c r="A120" s="26" t="s">
        <v>259</v>
      </c>
      <c r="B120" s="36">
        <v>1063242907</v>
      </c>
      <c r="C120" s="33" t="str">
        <f t="shared" si="1"/>
        <v>A</v>
      </c>
      <c r="D120" s="10">
        <v>321.06</v>
      </c>
      <c r="E120" s="10">
        <v>319.07</v>
      </c>
      <c r="F120" s="39"/>
    </row>
    <row r="121" spans="1:6" ht="9.75" customHeight="1" x14ac:dyDescent="0.2">
      <c r="A121" s="26" t="s">
        <v>422</v>
      </c>
      <c r="B121" s="36" t="s">
        <v>423</v>
      </c>
      <c r="C121" s="33" t="str">
        <f t="shared" si="1"/>
        <v>A</v>
      </c>
      <c r="D121" s="10">
        <v>302.24</v>
      </c>
      <c r="E121" s="10">
        <v>305.05</v>
      </c>
      <c r="F121" s="39"/>
    </row>
    <row r="122" spans="1:6" ht="9.75" customHeight="1" x14ac:dyDescent="0.2">
      <c r="A122" s="26" t="s">
        <v>14</v>
      </c>
      <c r="B122" s="36" t="s">
        <v>424</v>
      </c>
      <c r="C122" s="33" t="str">
        <f t="shared" si="1"/>
        <v>A</v>
      </c>
      <c r="D122" s="10">
        <v>273.47000000000003</v>
      </c>
      <c r="E122" s="10">
        <v>274.14</v>
      </c>
      <c r="F122" s="39"/>
    </row>
    <row r="123" spans="1:6" ht="9.75" customHeight="1" x14ac:dyDescent="0.2">
      <c r="A123" s="26" t="s">
        <v>425</v>
      </c>
      <c r="B123" s="36" t="s">
        <v>426</v>
      </c>
      <c r="C123" s="33" t="str">
        <f t="shared" si="1"/>
        <v>A</v>
      </c>
      <c r="D123" s="10">
        <v>269.89999999999998</v>
      </c>
      <c r="E123" s="10">
        <v>279.08</v>
      </c>
      <c r="F123" s="39"/>
    </row>
    <row r="124" spans="1:6" ht="9.75" customHeight="1" x14ac:dyDescent="0.2">
      <c r="A124" s="26" t="s">
        <v>427</v>
      </c>
      <c r="B124" s="36" t="s">
        <v>428</v>
      </c>
      <c r="C124" s="33" t="str">
        <f t="shared" si="1"/>
        <v>A</v>
      </c>
      <c r="D124" s="10">
        <v>294.06</v>
      </c>
      <c r="E124" s="10">
        <v>295.77999999999997</v>
      </c>
      <c r="F124" s="39"/>
    </row>
    <row r="125" spans="1:6" ht="9.75" customHeight="1" x14ac:dyDescent="0.2">
      <c r="A125" s="26" t="s">
        <v>246</v>
      </c>
      <c r="B125" s="36" t="s">
        <v>429</v>
      </c>
      <c r="C125" s="33" t="str">
        <f t="shared" si="1"/>
        <v>A</v>
      </c>
      <c r="D125" s="10">
        <v>290.18</v>
      </c>
      <c r="E125" s="10">
        <v>290.06</v>
      </c>
      <c r="F125" s="39"/>
    </row>
    <row r="126" spans="1:6" ht="9.75" customHeight="1" x14ac:dyDescent="0.2">
      <c r="A126" s="26" t="s">
        <v>430</v>
      </c>
      <c r="B126" s="36" t="s">
        <v>431</v>
      </c>
      <c r="C126" s="33" t="str">
        <f t="shared" si="1"/>
        <v>A</v>
      </c>
      <c r="D126" s="10">
        <v>300.38</v>
      </c>
      <c r="E126" s="10">
        <v>307.06</v>
      </c>
      <c r="F126" s="39"/>
    </row>
    <row r="127" spans="1:6" ht="9.75" customHeight="1" x14ac:dyDescent="0.2">
      <c r="A127" s="26" t="s">
        <v>15</v>
      </c>
      <c r="B127" s="36" t="s">
        <v>432</v>
      </c>
      <c r="C127" s="33" t="str">
        <f t="shared" si="1"/>
        <v>A</v>
      </c>
      <c r="D127" s="10">
        <v>311.81</v>
      </c>
      <c r="E127" s="10">
        <v>310.11</v>
      </c>
      <c r="F127" s="39"/>
    </row>
    <row r="128" spans="1:6" ht="9.75" customHeight="1" x14ac:dyDescent="0.2">
      <c r="A128" s="26" t="s">
        <v>433</v>
      </c>
      <c r="B128" s="36" t="s">
        <v>434</v>
      </c>
      <c r="C128" s="33" t="str">
        <f t="shared" si="1"/>
        <v>A</v>
      </c>
      <c r="D128" s="10">
        <v>318.08</v>
      </c>
      <c r="E128" s="10">
        <v>316.69</v>
      </c>
      <c r="F128" s="39"/>
    </row>
    <row r="129" spans="1:6" ht="9.75" customHeight="1" x14ac:dyDescent="0.2">
      <c r="A129" s="26" t="s">
        <v>16</v>
      </c>
      <c r="B129" s="36" t="s">
        <v>435</v>
      </c>
      <c r="C129" s="33" t="str">
        <f t="shared" si="1"/>
        <v>A</v>
      </c>
      <c r="D129" s="10">
        <v>349.84</v>
      </c>
      <c r="E129" s="10">
        <v>361.78</v>
      </c>
      <c r="F129" s="39"/>
    </row>
    <row r="130" spans="1:6" ht="9.75" customHeight="1" x14ac:dyDescent="0.2">
      <c r="A130" s="26" t="s">
        <v>436</v>
      </c>
      <c r="B130" s="36" t="s">
        <v>437</v>
      </c>
      <c r="C130" s="33" t="str">
        <f t="shared" si="1"/>
        <v>A</v>
      </c>
      <c r="D130" s="10">
        <v>294.24</v>
      </c>
      <c r="E130" s="10">
        <v>299.08</v>
      </c>
      <c r="F130" s="39"/>
    </row>
    <row r="131" spans="1:6" ht="9.75" customHeight="1" x14ac:dyDescent="0.2">
      <c r="A131" s="26" t="s">
        <v>176</v>
      </c>
      <c r="B131" s="36" t="s">
        <v>438</v>
      </c>
      <c r="C131" s="33" t="str">
        <f t="shared" si="1"/>
        <v>A</v>
      </c>
      <c r="D131" s="10">
        <v>248.52</v>
      </c>
      <c r="E131" s="10">
        <v>245.1</v>
      </c>
      <c r="F131" s="39"/>
    </row>
    <row r="132" spans="1:6" ht="9.75" customHeight="1" x14ac:dyDescent="0.2">
      <c r="A132" s="26" t="s">
        <v>439</v>
      </c>
      <c r="B132" s="36" t="s">
        <v>440</v>
      </c>
      <c r="C132" s="33" t="str">
        <f t="shared" si="1"/>
        <v>A</v>
      </c>
      <c r="D132" s="10">
        <v>264.58</v>
      </c>
      <c r="E132" s="10">
        <v>267.58999999999997</v>
      </c>
      <c r="F132" s="39"/>
    </row>
    <row r="133" spans="1:6" ht="9.75" customHeight="1" x14ac:dyDescent="0.2">
      <c r="A133" s="26" t="s">
        <v>17</v>
      </c>
      <c r="B133" s="36" t="s">
        <v>441</v>
      </c>
      <c r="C133" s="33" t="str">
        <f t="shared" si="1"/>
        <v>A</v>
      </c>
      <c r="D133" s="10">
        <v>342.98</v>
      </c>
      <c r="E133" s="10">
        <v>339.5</v>
      </c>
      <c r="F133" s="39"/>
    </row>
    <row r="134" spans="1:6" ht="9.75" customHeight="1" x14ac:dyDescent="0.2">
      <c r="A134" s="26" t="s">
        <v>18</v>
      </c>
      <c r="B134" s="36" t="s">
        <v>442</v>
      </c>
      <c r="C134" s="33" t="str">
        <f t="shared" si="1"/>
        <v>A</v>
      </c>
      <c r="D134" s="10">
        <v>321.82</v>
      </c>
      <c r="E134" s="10">
        <v>321.08</v>
      </c>
      <c r="F134" s="39"/>
    </row>
    <row r="135" spans="1:6" ht="9.75" customHeight="1" x14ac:dyDescent="0.2">
      <c r="A135" s="26" t="s">
        <v>19</v>
      </c>
      <c r="B135" s="36" t="s">
        <v>443</v>
      </c>
      <c r="C135" s="33" t="str">
        <f t="shared" si="1"/>
        <v>A</v>
      </c>
      <c r="D135" s="10">
        <v>313.48</v>
      </c>
      <c r="E135" s="10">
        <v>323.85000000000002</v>
      </c>
      <c r="F135" s="39"/>
    </row>
    <row r="136" spans="1:6" ht="9.75" customHeight="1" x14ac:dyDescent="0.2">
      <c r="A136" s="26" t="s">
        <v>444</v>
      </c>
      <c r="B136" s="36" t="s">
        <v>445</v>
      </c>
      <c r="C136" s="33" t="str">
        <f t="shared" si="1"/>
        <v>A</v>
      </c>
      <c r="D136" s="10">
        <v>347.13</v>
      </c>
      <c r="E136" s="10">
        <v>317.13</v>
      </c>
      <c r="F136" s="39"/>
    </row>
    <row r="137" spans="1:6" ht="9.75" customHeight="1" x14ac:dyDescent="0.2">
      <c r="A137" s="26" t="s">
        <v>20</v>
      </c>
      <c r="B137" s="36" t="s">
        <v>446</v>
      </c>
      <c r="C137" s="33" t="str">
        <f t="shared" si="1"/>
        <v>A</v>
      </c>
      <c r="D137" s="10">
        <v>299.73</v>
      </c>
      <c r="E137" s="10">
        <v>306.19</v>
      </c>
      <c r="F137" s="39"/>
    </row>
    <row r="138" spans="1:6" ht="9.75" customHeight="1" x14ac:dyDescent="0.2">
      <c r="A138" s="26" t="s">
        <v>388</v>
      </c>
      <c r="B138" s="36" t="s">
        <v>389</v>
      </c>
      <c r="C138" s="33" t="str">
        <f t="shared" si="1"/>
        <v>A</v>
      </c>
      <c r="D138" s="10">
        <v>341.71</v>
      </c>
      <c r="E138" s="10">
        <v>347.49</v>
      </c>
      <c r="F138" s="39"/>
    </row>
    <row r="139" spans="1:6" ht="9.75" customHeight="1" x14ac:dyDescent="0.2">
      <c r="A139" s="26" t="s">
        <v>245</v>
      </c>
      <c r="B139" s="36" t="s">
        <v>447</v>
      </c>
      <c r="C139" s="33" t="str">
        <f t="shared" si="1"/>
        <v>A</v>
      </c>
      <c r="D139" s="10">
        <v>356.38</v>
      </c>
      <c r="E139" s="10">
        <v>357.32</v>
      </c>
      <c r="F139" s="39"/>
    </row>
    <row r="140" spans="1:6" ht="9.75" customHeight="1" x14ac:dyDescent="0.2">
      <c r="A140" s="26" t="s">
        <v>133</v>
      </c>
      <c r="B140" s="36" t="s">
        <v>448</v>
      </c>
      <c r="C140" s="33" t="str">
        <f t="shared" ref="C140:C203" si="2">IF(E140&gt;0,"A","I")</f>
        <v>A</v>
      </c>
      <c r="D140" s="10">
        <v>274.29000000000002</v>
      </c>
      <c r="E140" s="10">
        <v>273.57</v>
      </c>
      <c r="F140" s="39"/>
    </row>
    <row r="141" spans="1:6" ht="9.75" customHeight="1" x14ac:dyDescent="0.2">
      <c r="A141" s="26" t="s">
        <v>21</v>
      </c>
      <c r="B141" s="36" t="s">
        <v>449</v>
      </c>
      <c r="C141" s="33" t="str">
        <f t="shared" si="2"/>
        <v>A</v>
      </c>
      <c r="D141" s="10">
        <v>342.06</v>
      </c>
      <c r="E141" s="10">
        <v>338.77</v>
      </c>
      <c r="F141" s="39"/>
    </row>
    <row r="142" spans="1:6" ht="9.75" customHeight="1" x14ac:dyDescent="0.2">
      <c r="A142" s="26" t="s">
        <v>105</v>
      </c>
      <c r="B142" s="36" t="s">
        <v>450</v>
      </c>
      <c r="C142" s="33" t="str">
        <f t="shared" si="2"/>
        <v>A</v>
      </c>
      <c r="D142" s="10">
        <v>318.89999999999998</v>
      </c>
      <c r="E142" s="10">
        <v>315.93</v>
      </c>
      <c r="F142" s="39"/>
    </row>
    <row r="143" spans="1:6" ht="9.75" customHeight="1" x14ac:dyDescent="0.2">
      <c r="A143" s="26" t="s">
        <v>106</v>
      </c>
      <c r="B143" s="36" t="s">
        <v>451</v>
      </c>
      <c r="C143" s="33" t="str">
        <f t="shared" si="2"/>
        <v>A</v>
      </c>
      <c r="D143" s="10">
        <v>340.53</v>
      </c>
      <c r="E143" s="10">
        <v>344.37</v>
      </c>
      <c r="F143" s="39"/>
    </row>
    <row r="144" spans="1:6" ht="9.75" customHeight="1" x14ac:dyDescent="0.2">
      <c r="A144" s="26" t="s">
        <v>107</v>
      </c>
      <c r="B144" s="36" t="s">
        <v>452</v>
      </c>
      <c r="C144" s="33" t="str">
        <f t="shared" si="2"/>
        <v>A</v>
      </c>
      <c r="D144" s="10">
        <v>319.76</v>
      </c>
      <c r="E144" s="10">
        <v>330.81</v>
      </c>
      <c r="F144" s="39"/>
    </row>
    <row r="145" spans="1:6" ht="9.75" customHeight="1" x14ac:dyDescent="0.2">
      <c r="A145" s="26" t="s">
        <v>108</v>
      </c>
      <c r="B145" s="36" t="s">
        <v>453</v>
      </c>
      <c r="C145" s="33" t="str">
        <f t="shared" si="2"/>
        <v>A</v>
      </c>
      <c r="D145" s="10">
        <v>301.93</v>
      </c>
      <c r="E145" s="10">
        <v>300.99</v>
      </c>
      <c r="F145" s="39"/>
    </row>
    <row r="146" spans="1:6" ht="9.75" customHeight="1" x14ac:dyDescent="0.2">
      <c r="A146" s="26" t="s">
        <v>109</v>
      </c>
      <c r="B146" s="36" t="s">
        <v>454</v>
      </c>
      <c r="C146" s="33" t="str">
        <f t="shared" si="2"/>
        <v>A</v>
      </c>
      <c r="D146" s="10">
        <v>296.76</v>
      </c>
      <c r="E146" s="10">
        <v>317.95</v>
      </c>
      <c r="F146" s="39"/>
    </row>
    <row r="147" spans="1:6" ht="9.75" customHeight="1" x14ac:dyDescent="0.2">
      <c r="A147" s="26" t="s">
        <v>110</v>
      </c>
      <c r="B147" s="36" t="s">
        <v>455</v>
      </c>
      <c r="C147" s="33" t="str">
        <f t="shared" si="2"/>
        <v>A</v>
      </c>
      <c r="D147" s="10">
        <v>331.17</v>
      </c>
      <c r="E147" s="10">
        <v>338.55</v>
      </c>
      <c r="F147" s="39"/>
    </row>
    <row r="148" spans="1:6" ht="9.75" customHeight="1" x14ac:dyDescent="0.2">
      <c r="A148" s="26" t="s">
        <v>111</v>
      </c>
      <c r="B148" s="36" t="s">
        <v>456</v>
      </c>
      <c r="C148" s="33" t="str">
        <f t="shared" si="2"/>
        <v>A</v>
      </c>
      <c r="D148" s="10">
        <v>349.83</v>
      </c>
      <c r="E148" s="10">
        <v>363.12</v>
      </c>
      <c r="F148" s="39"/>
    </row>
    <row r="149" spans="1:6" ht="9.75" customHeight="1" x14ac:dyDescent="0.2">
      <c r="A149" s="26" t="s">
        <v>104</v>
      </c>
      <c r="B149" s="36" t="s">
        <v>457</v>
      </c>
      <c r="C149" s="33" t="str">
        <f t="shared" si="2"/>
        <v>A</v>
      </c>
      <c r="D149" s="10">
        <v>326.25</v>
      </c>
      <c r="E149" s="10">
        <v>324.25</v>
      </c>
      <c r="F149" s="39"/>
    </row>
    <row r="150" spans="1:6" ht="9.75" customHeight="1" x14ac:dyDescent="0.2">
      <c r="A150" s="26" t="s">
        <v>112</v>
      </c>
      <c r="B150" s="36" t="s">
        <v>458</v>
      </c>
      <c r="C150" s="33" t="str">
        <f t="shared" si="2"/>
        <v>A</v>
      </c>
      <c r="D150" s="10">
        <v>276.33</v>
      </c>
      <c r="E150" s="10">
        <v>281.14999999999998</v>
      </c>
      <c r="F150" s="39"/>
    </row>
    <row r="151" spans="1:6" ht="9.75" customHeight="1" x14ac:dyDescent="0.2">
      <c r="A151" s="26" t="s">
        <v>113</v>
      </c>
      <c r="B151" s="36" t="s">
        <v>459</v>
      </c>
      <c r="C151" s="33" t="str">
        <f t="shared" si="2"/>
        <v>A</v>
      </c>
      <c r="D151" s="10">
        <v>304.98</v>
      </c>
      <c r="E151" s="10">
        <v>300.94</v>
      </c>
      <c r="F151" s="39"/>
    </row>
    <row r="152" spans="1:6" ht="9.75" customHeight="1" x14ac:dyDescent="0.2">
      <c r="A152" s="26" t="s">
        <v>460</v>
      </c>
      <c r="B152" s="36" t="s">
        <v>461</v>
      </c>
      <c r="C152" s="33" t="str">
        <f t="shared" si="2"/>
        <v>A</v>
      </c>
      <c r="D152" s="10">
        <v>288.63</v>
      </c>
      <c r="E152" s="10">
        <v>286.07</v>
      </c>
      <c r="F152" s="39"/>
    </row>
    <row r="153" spans="1:6" ht="9.75" customHeight="1" x14ac:dyDescent="0.2">
      <c r="A153" s="26" t="s">
        <v>462</v>
      </c>
      <c r="B153" s="36" t="s">
        <v>463</v>
      </c>
      <c r="C153" s="33" t="str">
        <f t="shared" si="2"/>
        <v>A</v>
      </c>
      <c r="D153" s="10">
        <v>242.73</v>
      </c>
      <c r="E153" s="10">
        <v>253.59</v>
      </c>
      <c r="F153" s="39"/>
    </row>
    <row r="154" spans="1:6" ht="9.75" customHeight="1" x14ac:dyDescent="0.2">
      <c r="A154" s="26" t="s">
        <v>464</v>
      </c>
      <c r="B154" s="36" t="s">
        <v>465</v>
      </c>
      <c r="C154" s="33" t="str">
        <f t="shared" si="2"/>
        <v>A</v>
      </c>
      <c r="D154" s="10">
        <v>342.5</v>
      </c>
      <c r="E154" s="10">
        <v>343.89</v>
      </c>
      <c r="F154" s="39"/>
    </row>
    <row r="155" spans="1:6" ht="9.75" customHeight="1" x14ac:dyDescent="0.2">
      <c r="A155" s="26" t="s">
        <v>114</v>
      </c>
      <c r="B155" s="36" t="s">
        <v>466</v>
      </c>
      <c r="C155" s="33" t="str">
        <f t="shared" si="2"/>
        <v>A</v>
      </c>
      <c r="D155" s="10">
        <v>284.45</v>
      </c>
      <c r="E155" s="10">
        <v>290.20999999999998</v>
      </c>
      <c r="F155" s="39"/>
    </row>
    <row r="156" spans="1:6" ht="9.75" customHeight="1" x14ac:dyDescent="0.2">
      <c r="A156" s="26" t="s">
        <v>115</v>
      </c>
      <c r="B156" s="36" t="s">
        <v>467</v>
      </c>
      <c r="C156" s="33" t="str">
        <f t="shared" si="2"/>
        <v>A</v>
      </c>
      <c r="D156" s="10">
        <v>348.55</v>
      </c>
      <c r="E156" s="10">
        <v>340.52</v>
      </c>
      <c r="F156" s="39"/>
    </row>
    <row r="157" spans="1:6" ht="9.75" customHeight="1" x14ac:dyDescent="0.2">
      <c r="A157" s="26" t="s">
        <v>116</v>
      </c>
      <c r="B157" s="36" t="s">
        <v>468</v>
      </c>
      <c r="C157" s="33" t="str">
        <f t="shared" si="2"/>
        <v>A</v>
      </c>
      <c r="D157" s="10">
        <v>315.33</v>
      </c>
      <c r="E157" s="10">
        <v>311.24</v>
      </c>
      <c r="F157" s="39"/>
    </row>
    <row r="158" spans="1:6" ht="9.75" customHeight="1" x14ac:dyDescent="0.2">
      <c r="A158" s="26" t="s">
        <v>22</v>
      </c>
      <c r="B158" s="36" t="s">
        <v>469</v>
      </c>
      <c r="C158" s="33" t="str">
        <f t="shared" si="2"/>
        <v>A</v>
      </c>
      <c r="D158" s="10">
        <v>294.11</v>
      </c>
      <c r="E158" s="10">
        <v>290.2</v>
      </c>
      <c r="F158" s="39"/>
    </row>
    <row r="159" spans="1:6" ht="9.75" customHeight="1" x14ac:dyDescent="0.2">
      <c r="A159" s="26" t="s">
        <v>141</v>
      </c>
      <c r="B159" s="36" t="s">
        <v>470</v>
      </c>
      <c r="C159" s="33" t="str">
        <f t="shared" si="2"/>
        <v>A</v>
      </c>
      <c r="D159" s="10">
        <v>331.01</v>
      </c>
      <c r="E159" s="10">
        <v>357.1</v>
      </c>
      <c r="F159" s="39"/>
    </row>
    <row r="160" spans="1:6" ht="9.75" customHeight="1" x14ac:dyDescent="0.2">
      <c r="A160" s="26" t="s">
        <v>471</v>
      </c>
      <c r="B160" s="36" t="s">
        <v>472</v>
      </c>
      <c r="C160" s="33" t="str">
        <f t="shared" si="2"/>
        <v>A</v>
      </c>
      <c r="D160" s="10">
        <v>333.61</v>
      </c>
      <c r="E160" s="10">
        <v>370.04</v>
      </c>
      <c r="F160" s="39"/>
    </row>
    <row r="161" spans="1:6" ht="9.75" customHeight="1" x14ac:dyDescent="0.2">
      <c r="A161" s="26" t="s">
        <v>23</v>
      </c>
      <c r="B161" s="36" t="s">
        <v>473</v>
      </c>
      <c r="C161" s="33" t="str">
        <f t="shared" si="2"/>
        <v>A</v>
      </c>
      <c r="D161" s="10">
        <v>375.72</v>
      </c>
      <c r="E161" s="10">
        <v>376.46</v>
      </c>
      <c r="F161" s="39"/>
    </row>
    <row r="162" spans="1:6" ht="9.75" customHeight="1" x14ac:dyDescent="0.2">
      <c r="A162" s="26" t="s">
        <v>474</v>
      </c>
      <c r="B162" s="36" t="s">
        <v>475</v>
      </c>
      <c r="C162" s="33" t="str">
        <f t="shared" si="2"/>
        <v>A</v>
      </c>
      <c r="D162" s="10">
        <v>274.11</v>
      </c>
      <c r="E162" s="10">
        <v>268.60000000000002</v>
      </c>
      <c r="F162" s="39"/>
    </row>
    <row r="163" spans="1:6" ht="9.75" customHeight="1" x14ac:dyDescent="0.2">
      <c r="A163" s="26" t="s">
        <v>256</v>
      </c>
      <c r="B163" s="36" t="s">
        <v>476</v>
      </c>
      <c r="C163" s="33" t="str">
        <f t="shared" si="2"/>
        <v>A</v>
      </c>
      <c r="D163" s="10">
        <v>343.93</v>
      </c>
      <c r="E163" s="10">
        <v>380.34</v>
      </c>
      <c r="F163" s="39"/>
    </row>
    <row r="164" spans="1:6" ht="9.75" customHeight="1" x14ac:dyDescent="0.2">
      <c r="A164" s="26" t="s">
        <v>152</v>
      </c>
      <c r="B164" s="36" t="s">
        <v>477</v>
      </c>
      <c r="C164" s="33" t="str">
        <f t="shared" si="2"/>
        <v>A</v>
      </c>
      <c r="D164" s="10">
        <v>305.44</v>
      </c>
      <c r="E164" s="10">
        <v>307.13</v>
      </c>
      <c r="F164" s="39"/>
    </row>
    <row r="165" spans="1:6" ht="9.75" customHeight="1" x14ac:dyDescent="0.2">
      <c r="A165" s="26" t="s">
        <v>24</v>
      </c>
      <c r="B165" s="36" t="s">
        <v>478</v>
      </c>
      <c r="C165" s="33" t="str">
        <f t="shared" si="2"/>
        <v>A</v>
      </c>
      <c r="D165" s="10">
        <v>273.7</v>
      </c>
      <c r="E165" s="10">
        <v>274.56</v>
      </c>
      <c r="F165" s="39"/>
    </row>
    <row r="166" spans="1:6" ht="9.75" customHeight="1" x14ac:dyDescent="0.2">
      <c r="A166" s="26" t="s">
        <v>479</v>
      </c>
      <c r="B166" s="36" t="s">
        <v>480</v>
      </c>
      <c r="C166" s="33" t="str">
        <f t="shared" si="2"/>
        <v>A</v>
      </c>
      <c r="D166" s="10">
        <v>329.16</v>
      </c>
      <c r="E166" s="10">
        <v>330.93</v>
      </c>
      <c r="F166" s="39"/>
    </row>
    <row r="167" spans="1:6" ht="9.75" customHeight="1" x14ac:dyDescent="0.2">
      <c r="A167" s="26" t="s">
        <v>481</v>
      </c>
      <c r="B167" s="36" t="s">
        <v>482</v>
      </c>
      <c r="C167" s="33" t="str">
        <f t="shared" si="2"/>
        <v>A</v>
      </c>
      <c r="D167" s="10">
        <v>312.92</v>
      </c>
      <c r="E167" s="10">
        <v>290.89999999999998</v>
      </c>
      <c r="F167" s="39"/>
    </row>
    <row r="168" spans="1:6" ht="9.75" customHeight="1" x14ac:dyDescent="0.2">
      <c r="A168" s="26" t="s">
        <v>25</v>
      </c>
      <c r="B168" s="36" t="s">
        <v>483</v>
      </c>
      <c r="C168" s="33" t="str">
        <f t="shared" si="2"/>
        <v>A</v>
      </c>
      <c r="D168" s="10">
        <v>295.41000000000003</v>
      </c>
      <c r="E168" s="10">
        <v>295.89</v>
      </c>
      <c r="F168" s="39"/>
    </row>
    <row r="169" spans="1:6" ht="9.75" customHeight="1" x14ac:dyDescent="0.2">
      <c r="A169" s="26" t="s">
        <v>26</v>
      </c>
      <c r="B169" s="36" t="s">
        <v>484</v>
      </c>
      <c r="C169" s="33" t="str">
        <f t="shared" si="2"/>
        <v>A</v>
      </c>
      <c r="D169" s="10">
        <v>286.7</v>
      </c>
      <c r="E169" s="10">
        <v>293.89999999999998</v>
      </c>
      <c r="F169" s="39"/>
    </row>
    <row r="170" spans="1:6" ht="9.75" customHeight="1" x14ac:dyDescent="0.2">
      <c r="A170" s="26" t="s">
        <v>27</v>
      </c>
      <c r="B170" s="36" t="s">
        <v>485</v>
      </c>
      <c r="C170" s="33" t="str">
        <f t="shared" si="2"/>
        <v>A</v>
      </c>
      <c r="D170" s="10">
        <v>336.48</v>
      </c>
      <c r="E170" s="10">
        <v>341.64</v>
      </c>
      <c r="F170" s="39"/>
    </row>
    <row r="171" spans="1:6" ht="10.199999999999999" x14ac:dyDescent="0.2">
      <c r="A171" s="26" t="s">
        <v>486</v>
      </c>
      <c r="B171" s="36" t="s">
        <v>487</v>
      </c>
      <c r="C171" s="33" t="str">
        <f t="shared" si="2"/>
        <v>A</v>
      </c>
      <c r="D171" s="10">
        <v>317.60000000000002</v>
      </c>
      <c r="E171" s="10">
        <v>337.87</v>
      </c>
      <c r="F171" s="39"/>
    </row>
    <row r="172" spans="1:6" ht="9.75" customHeight="1" x14ac:dyDescent="0.2">
      <c r="A172" s="26" t="s">
        <v>255</v>
      </c>
      <c r="B172" s="36" t="s">
        <v>488</v>
      </c>
      <c r="C172" s="33" t="str">
        <f t="shared" si="2"/>
        <v>A</v>
      </c>
      <c r="D172" s="10">
        <v>319.81</v>
      </c>
      <c r="E172" s="10">
        <v>326.73</v>
      </c>
      <c r="F172" s="39"/>
    </row>
    <row r="173" spans="1:6" ht="9.75" customHeight="1" x14ac:dyDescent="0.2">
      <c r="A173" s="26" t="s">
        <v>489</v>
      </c>
      <c r="B173" s="36" t="s">
        <v>490</v>
      </c>
      <c r="C173" s="33" t="str">
        <f t="shared" si="2"/>
        <v>A</v>
      </c>
      <c r="D173" s="10">
        <v>305.58</v>
      </c>
      <c r="E173" s="10">
        <v>311.98</v>
      </c>
      <c r="F173" s="39"/>
    </row>
    <row r="174" spans="1:6" ht="9.75" customHeight="1" x14ac:dyDescent="0.2">
      <c r="A174" s="26" t="s">
        <v>254</v>
      </c>
      <c r="B174" s="36" t="s">
        <v>491</v>
      </c>
      <c r="C174" s="33" t="str">
        <f t="shared" si="2"/>
        <v>A</v>
      </c>
      <c r="D174" s="10">
        <v>376.26</v>
      </c>
      <c r="E174" s="10">
        <v>404.65</v>
      </c>
      <c r="F174" s="39"/>
    </row>
    <row r="175" spans="1:6" ht="9.75" customHeight="1" x14ac:dyDescent="0.2">
      <c r="A175" s="26" t="s">
        <v>28</v>
      </c>
      <c r="B175" s="36" t="s">
        <v>492</v>
      </c>
      <c r="C175" s="33" t="str">
        <f t="shared" si="2"/>
        <v>A</v>
      </c>
      <c r="D175" s="10">
        <v>319.06</v>
      </c>
      <c r="E175" s="10">
        <v>319.02999999999997</v>
      </c>
      <c r="F175" s="39"/>
    </row>
    <row r="176" spans="1:6" ht="9.75" customHeight="1" x14ac:dyDescent="0.2">
      <c r="A176" s="26" t="s">
        <v>493</v>
      </c>
      <c r="B176" s="36" t="s">
        <v>494</v>
      </c>
      <c r="C176" s="33" t="str">
        <f t="shared" si="2"/>
        <v>A</v>
      </c>
      <c r="D176" s="10">
        <v>327.16000000000003</v>
      </c>
      <c r="E176" s="10">
        <v>325.82</v>
      </c>
      <c r="F176" s="39"/>
    </row>
    <row r="177" spans="1:6" ht="9.75" customHeight="1" x14ac:dyDescent="0.2">
      <c r="A177" s="26" t="s">
        <v>249</v>
      </c>
      <c r="B177" s="36" t="s">
        <v>495</v>
      </c>
      <c r="C177" s="33" t="str">
        <f t="shared" si="2"/>
        <v>A</v>
      </c>
      <c r="D177" s="10">
        <v>321.05</v>
      </c>
      <c r="E177" s="10">
        <v>191.32</v>
      </c>
      <c r="F177" s="39"/>
    </row>
    <row r="178" spans="1:6" ht="9.75" customHeight="1" x14ac:dyDescent="0.2">
      <c r="A178" s="26" t="s">
        <v>257</v>
      </c>
      <c r="B178" s="36" t="s">
        <v>496</v>
      </c>
      <c r="C178" s="33" t="str">
        <f t="shared" si="2"/>
        <v>A</v>
      </c>
      <c r="D178" s="10">
        <v>329.99</v>
      </c>
      <c r="E178" s="10">
        <v>327.56</v>
      </c>
      <c r="F178" s="39"/>
    </row>
    <row r="179" spans="1:6" ht="9.75" customHeight="1" x14ac:dyDescent="0.2">
      <c r="A179" s="26" t="s">
        <v>497</v>
      </c>
      <c r="B179" s="36" t="s">
        <v>498</v>
      </c>
      <c r="C179" s="33" t="str">
        <f t="shared" si="2"/>
        <v>A</v>
      </c>
      <c r="D179" s="10">
        <v>331.45</v>
      </c>
      <c r="E179" s="10">
        <v>324.52</v>
      </c>
      <c r="F179" s="39"/>
    </row>
    <row r="180" spans="1:6" ht="9.75" customHeight="1" x14ac:dyDescent="0.2">
      <c r="A180" s="26" t="s">
        <v>499</v>
      </c>
      <c r="B180" s="36" t="s">
        <v>500</v>
      </c>
      <c r="C180" s="33" t="str">
        <f t="shared" si="2"/>
        <v>A</v>
      </c>
      <c r="D180" s="10">
        <v>328.86</v>
      </c>
      <c r="E180" s="10">
        <v>320.89999999999998</v>
      </c>
      <c r="F180" s="39"/>
    </row>
    <row r="181" spans="1:6" ht="9.75" customHeight="1" x14ac:dyDescent="0.2">
      <c r="A181" s="26" t="s">
        <v>177</v>
      </c>
      <c r="B181" s="36" t="s">
        <v>501</v>
      </c>
      <c r="C181" s="33" t="str">
        <f t="shared" si="2"/>
        <v>A</v>
      </c>
      <c r="D181" s="10">
        <v>280.75</v>
      </c>
      <c r="E181" s="10">
        <v>284.07</v>
      </c>
      <c r="F181" s="39"/>
    </row>
    <row r="182" spans="1:6" ht="9.75" customHeight="1" x14ac:dyDescent="0.2">
      <c r="A182" s="26" t="s">
        <v>29</v>
      </c>
      <c r="B182" s="36" t="s">
        <v>502</v>
      </c>
      <c r="C182" s="33" t="str">
        <f t="shared" si="2"/>
        <v>A</v>
      </c>
      <c r="D182" s="10">
        <v>318.52999999999997</v>
      </c>
      <c r="E182" s="10">
        <v>320.56</v>
      </c>
      <c r="F182" s="39"/>
    </row>
    <row r="183" spans="1:6" ht="9.75" customHeight="1" x14ac:dyDescent="0.2">
      <c r="A183" s="26" t="s">
        <v>151</v>
      </c>
      <c r="B183" s="36" t="s">
        <v>503</v>
      </c>
      <c r="C183" s="33" t="str">
        <f t="shared" si="2"/>
        <v>A</v>
      </c>
      <c r="D183" s="10">
        <v>337.54</v>
      </c>
      <c r="E183" s="10">
        <v>343.42</v>
      </c>
      <c r="F183" s="39"/>
    </row>
    <row r="184" spans="1:6" ht="9.75" customHeight="1" x14ac:dyDescent="0.2">
      <c r="A184" s="26" t="s">
        <v>504</v>
      </c>
      <c r="B184" s="36" t="s">
        <v>505</v>
      </c>
      <c r="C184" s="33" t="str">
        <f t="shared" si="2"/>
        <v>A</v>
      </c>
      <c r="D184" s="10">
        <v>308.26</v>
      </c>
      <c r="E184" s="10">
        <v>312.18</v>
      </c>
      <c r="F184" s="39"/>
    </row>
    <row r="185" spans="1:6" ht="9.75" customHeight="1" x14ac:dyDescent="0.2">
      <c r="A185" s="26" t="s">
        <v>506</v>
      </c>
      <c r="B185" s="36" t="s">
        <v>507</v>
      </c>
      <c r="C185" s="33" t="str">
        <f t="shared" si="2"/>
        <v>A</v>
      </c>
      <c r="D185" s="10">
        <v>338.52</v>
      </c>
      <c r="E185" s="10">
        <v>337.88</v>
      </c>
      <c r="F185" s="39"/>
    </row>
    <row r="186" spans="1:6" ht="9.75" customHeight="1" x14ac:dyDescent="0.2">
      <c r="A186" s="26" t="s">
        <v>30</v>
      </c>
      <c r="B186" s="36" t="s">
        <v>508</v>
      </c>
      <c r="C186" s="33" t="str">
        <f t="shared" si="2"/>
        <v>A</v>
      </c>
      <c r="D186" s="10">
        <v>266.69</v>
      </c>
      <c r="E186" s="10">
        <v>269.27</v>
      </c>
      <c r="F186" s="39"/>
    </row>
    <row r="187" spans="1:6" ht="9.75" customHeight="1" x14ac:dyDescent="0.2">
      <c r="A187" s="26" t="s">
        <v>31</v>
      </c>
      <c r="B187" s="36" t="s">
        <v>509</v>
      </c>
      <c r="C187" s="33" t="str">
        <f t="shared" si="2"/>
        <v>A</v>
      </c>
      <c r="D187" s="10">
        <v>325.38</v>
      </c>
      <c r="E187" s="10">
        <v>318.45</v>
      </c>
      <c r="F187" s="39"/>
    </row>
    <row r="188" spans="1:6" ht="9.75" customHeight="1" x14ac:dyDescent="0.2">
      <c r="A188" s="26" t="s">
        <v>510</v>
      </c>
      <c r="B188" s="36" t="s">
        <v>511</v>
      </c>
      <c r="C188" s="33" t="str">
        <f t="shared" si="2"/>
        <v>A</v>
      </c>
      <c r="D188" s="10">
        <v>318.89999999999998</v>
      </c>
      <c r="E188" s="10">
        <v>333.94</v>
      </c>
      <c r="F188" s="39"/>
    </row>
    <row r="189" spans="1:6" ht="9.75" customHeight="1" x14ac:dyDescent="0.2">
      <c r="A189" s="26" t="s">
        <v>512</v>
      </c>
      <c r="B189" s="36" t="s">
        <v>513</v>
      </c>
      <c r="C189" s="33" t="str">
        <f t="shared" si="2"/>
        <v>A</v>
      </c>
      <c r="D189" s="10">
        <v>326.12</v>
      </c>
      <c r="E189" s="10">
        <v>342.08</v>
      </c>
      <c r="F189" s="39"/>
    </row>
    <row r="190" spans="1:6" ht="9.75" customHeight="1" x14ac:dyDescent="0.2">
      <c r="A190" s="26" t="s">
        <v>514</v>
      </c>
      <c r="B190" s="36" t="s">
        <v>515</v>
      </c>
      <c r="C190" s="33" t="str">
        <f t="shared" si="2"/>
        <v>A</v>
      </c>
      <c r="D190" s="10">
        <v>331.57</v>
      </c>
      <c r="E190" s="10">
        <v>331.62</v>
      </c>
      <c r="F190" s="39"/>
    </row>
    <row r="191" spans="1:6" ht="9.75" customHeight="1" x14ac:dyDescent="0.2">
      <c r="A191" s="26" t="s">
        <v>516</v>
      </c>
      <c r="B191" s="36" t="s">
        <v>517</v>
      </c>
      <c r="C191" s="33" t="str">
        <f t="shared" si="2"/>
        <v>A</v>
      </c>
      <c r="D191" s="10">
        <v>321.88</v>
      </c>
      <c r="E191" s="10">
        <v>318.36</v>
      </c>
      <c r="F191" s="39"/>
    </row>
    <row r="192" spans="1:6" ht="9.75" customHeight="1" x14ac:dyDescent="0.2">
      <c r="A192" s="26" t="s">
        <v>518</v>
      </c>
      <c r="B192" s="36" t="s">
        <v>519</v>
      </c>
      <c r="C192" s="33" t="str">
        <f t="shared" si="2"/>
        <v>A</v>
      </c>
      <c r="D192" s="10">
        <v>348.01</v>
      </c>
      <c r="E192" s="10">
        <v>343.17</v>
      </c>
      <c r="F192" s="39"/>
    </row>
    <row r="193" spans="1:6" ht="9.75" customHeight="1" x14ac:dyDescent="0.2">
      <c r="A193" s="26" t="s">
        <v>520</v>
      </c>
      <c r="B193" s="36" t="s">
        <v>521</v>
      </c>
      <c r="C193" s="33" t="str">
        <f t="shared" si="2"/>
        <v>A</v>
      </c>
      <c r="D193" s="10">
        <v>347.92</v>
      </c>
      <c r="E193" s="10">
        <v>333.9</v>
      </c>
      <c r="F193" s="39"/>
    </row>
    <row r="194" spans="1:6" ht="9.75" customHeight="1" x14ac:dyDescent="0.2">
      <c r="A194" s="26" t="s">
        <v>32</v>
      </c>
      <c r="B194" s="36" t="s">
        <v>522</v>
      </c>
      <c r="C194" s="33" t="str">
        <f t="shared" si="2"/>
        <v>A</v>
      </c>
      <c r="D194" s="10">
        <v>311.01</v>
      </c>
      <c r="E194" s="10">
        <v>306.2</v>
      </c>
      <c r="F194" s="39"/>
    </row>
    <row r="195" spans="1:6" ht="9.75" customHeight="1" x14ac:dyDescent="0.2">
      <c r="A195" s="26" t="s">
        <v>523</v>
      </c>
      <c r="B195" s="36" t="s">
        <v>524</v>
      </c>
      <c r="C195" s="33" t="str">
        <f t="shared" si="2"/>
        <v>A</v>
      </c>
      <c r="D195" s="10">
        <v>252.93</v>
      </c>
      <c r="E195" s="10">
        <v>246.88</v>
      </c>
      <c r="F195" s="39"/>
    </row>
    <row r="196" spans="1:6" ht="9.75" customHeight="1" x14ac:dyDescent="0.2">
      <c r="A196" s="26" t="s">
        <v>128</v>
      </c>
      <c r="B196" s="36" t="s">
        <v>525</v>
      </c>
      <c r="C196" s="33" t="str">
        <f t="shared" si="2"/>
        <v>A</v>
      </c>
      <c r="D196" s="10">
        <v>352.68</v>
      </c>
      <c r="E196" s="10">
        <v>359.93</v>
      </c>
      <c r="F196" s="39"/>
    </row>
    <row r="197" spans="1:6" ht="9.75" customHeight="1" x14ac:dyDescent="0.2">
      <c r="A197" s="26" t="s">
        <v>178</v>
      </c>
      <c r="B197" s="36" t="s">
        <v>526</v>
      </c>
      <c r="C197" s="33" t="str">
        <f t="shared" si="2"/>
        <v>A</v>
      </c>
      <c r="D197" s="10">
        <v>306.63</v>
      </c>
      <c r="E197" s="10">
        <v>308.95999999999998</v>
      </c>
      <c r="F197" s="39"/>
    </row>
    <row r="198" spans="1:6" ht="9.75" customHeight="1" x14ac:dyDescent="0.2">
      <c r="A198" s="26" t="s">
        <v>260</v>
      </c>
      <c r="B198" s="36">
        <v>1245064179</v>
      </c>
      <c r="C198" s="33" t="str">
        <f t="shared" si="2"/>
        <v>A</v>
      </c>
      <c r="D198" s="10">
        <v>286.36</v>
      </c>
      <c r="E198" s="10">
        <v>290.55</v>
      </c>
      <c r="F198" s="39"/>
    </row>
    <row r="199" spans="1:6" ht="9.75" customHeight="1" x14ac:dyDescent="0.2">
      <c r="A199" s="26" t="s">
        <v>33</v>
      </c>
      <c r="B199" s="36" t="s">
        <v>527</v>
      </c>
      <c r="C199" s="33" t="str">
        <f t="shared" si="2"/>
        <v>A</v>
      </c>
      <c r="D199" s="10">
        <v>293.32</v>
      </c>
      <c r="E199" s="10">
        <v>292.8</v>
      </c>
      <c r="F199" s="39"/>
    </row>
    <row r="200" spans="1:6" ht="9.75" customHeight="1" x14ac:dyDescent="0.2">
      <c r="A200" s="26" t="s">
        <v>207</v>
      </c>
      <c r="B200" s="36" t="s">
        <v>528</v>
      </c>
      <c r="C200" s="33" t="str">
        <f t="shared" si="2"/>
        <v>A</v>
      </c>
      <c r="D200" s="10">
        <v>294.05</v>
      </c>
      <c r="E200" s="10">
        <v>277.02999999999997</v>
      </c>
      <c r="F200" s="39"/>
    </row>
    <row r="201" spans="1:6" ht="9.75" customHeight="1" x14ac:dyDescent="0.2">
      <c r="A201" s="26" t="s">
        <v>529</v>
      </c>
      <c r="B201" s="36" t="s">
        <v>530</v>
      </c>
      <c r="C201" s="33" t="str">
        <f t="shared" si="2"/>
        <v>A</v>
      </c>
      <c r="D201" s="10">
        <v>293.83</v>
      </c>
      <c r="E201" s="10">
        <v>286.08</v>
      </c>
      <c r="F201" s="39"/>
    </row>
    <row r="202" spans="1:6" ht="9.75" customHeight="1" x14ac:dyDescent="0.2">
      <c r="A202" s="26" t="s">
        <v>34</v>
      </c>
      <c r="B202" s="36" t="s">
        <v>531</v>
      </c>
      <c r="C202" s="33" t="str">
        <f t="shared" si="2"/>
        <v>A</v>
      </c>
      <c r="D202" s="10">
        <v>293.91000000000003</v>
      </c>
      <c r="E202" s="10">
        <v>311.92</v>
      </c>
      <c r="F202" s="39"/>
    </row>
    <row r="203" spans="1:6" ht="9.75" customHeight="1" x14ac:dyDescent="0.2">
      <c r="A203" s="26" t="s">
        <v>35</v>
      </c>
      <c r="B203" s="36" t="s">
        <v>532</v>
      </c>
      <c r="C203" s="33" t="str">
        <f t="shared" si="2"/>
        <v>A</v>
      </c>
      <c r="D203" s="10">
        <v>272.69</v>
      </c>
      <c r="E203" s="10">
        <v>271.11</v>
      </c>
      <c r="F203" s="39"/>
    </row>
    <row r="204" spans="1:6" ht="9.75" customHeight="1" x14ac:dyDescent="0.2">
      <c r="A204" s="26" t="s">
        <v>179</v>
      </c>
      <c r="B204" s="36" t="s">
        <v>533</v>
      </c>
      <c r="C204" s="33" t="str">
        <f t="shared" ref="C204:C267" si="3">IF(E204&gt;0,"A","I")</f>
        <v>A</v>
      </c>
      <c r="D204" s="10">
        <v>293.52</v>
      </c>
      <c r="E204" s="10">
        <v>290.23</v>
      </c>
      <c r="F204" s="39"/>
    </row>
    <row r="205" spans="1:6" ht="9.75" customHeight="1" x14ac:dyDescent="0.2">
      <c r="A205" s="26" t="s">
        <v>180</v>
      </c>
      <c r="B205" s="36" t="s">
        <v>534</v>
      </c>
      <c r="C205" s="33" t="str">
        <f t="shared" si="3"/>
        <v>A</v>
      </c>
      <c r="D205" s="10">
        <v>324.35000000000002</v>
      </c>
      <c r="E205" s="10">
        <v>324.60000000000002</v>
      </c>
      <c r="F205" s="39"/>
    </row>
    <row r="206" spans="1:6" ht="9.75" customHeight="1" x14ac:dyDescent="0.2">
      <c r="A206" s="26" t="s">
        <v>535</v>
      </c>
      <c r="B206" s="36" t="s">
        <v>536</v>
      </c>
      <c r="C206" s="33" t="str">
        <f t="shared" si="3"/>
        <v>A</v>
      </c>
      <c r="D206" s="10">
        <v>271.5</v>
      </c>
      <c r="E206" s="10">
        <v>276.38</v>
      </c>
      <c r="F206" s="39"/>
    </row>
    <row r="207" spans="1:6" ht="9.75" customHeight="1" x14ac:dyDescent="0.2">
      <c r="A207" s="26" t="s">
        <v>122</v>
      </c>
      <c r="B207" s="36" t="s">
        <v>537</v>
      </c>
      <c r="C207" s="33" t="str">
        <f t="shared" si="3"/>
        <v>A</v>
      </c>
      <c r="D207" s="10">
        <v>297.99</v>
      </c>
      <c r="E207" s="10">
        <v>297.76</v>
      </c>
      <c r="F207" s="39"/>
    </row>
    <row r="208" spans="1:6" ht="9.75" customHeight="1" x14ac:dyDescent="0.2">
      <c r="A208" s="26" t="s">
        <v>200</v>
      </c>
      <c r="B208" s="36" t="s">
        <v>538</v>
      </c>
      <c r="C208" s="33" t="str">
        <f t="shared" si="3"/>
        <v>A</v>
      </c>
      <c r="D208" s="10">
        <v>290.06</v>
      </c>
      <c r="E208" s="10">
        <v>311.74</v>
      </c>
      <c r="F208" s="39"/>
    </row>
    <row r="209" spans="1:6" ht="9.75" customHeight="1" x14ac:dyDescent="0.2">
      <c r="A209" s="26" t="s">
        <v>539</v>
      </c>
      <c r="B209" s="36" t="s">
        <v>540</v>
      </c>
      <c r="C209" s="33" t="str">
        <f t="shared" si="3"/>
        <v>A</v>
      </c>
      <c r="D209" s="10">
        <v>357.48</v>
      </c>
      <c r="E209" s="10">
        <v>361.52</v>
      </c>
      <c r="F209" s="39"/>
    </row>
    <row r="210" spans="1:6" ht="9.75" customHeight="1" x14ac:dyDescent="0.2">
      <c r="A210" s="26" t="s">
        <v>258</v>
      </c>
      <c r="B210" s="36">
        <v>1497586119</v>
      </c>
      <c r="C210" s="33" t="str">
        <f t="shared" si="3"/>
        <v>A</v>
      </c>
      <c r="D210" s="10">
        <v>307.27</v>
      </c>
      <c r="E210" s="10">
        <v>312.8</v>
      </c>
      <c r="F210" s="39"/>
    </row>
    <row r="211" spans="1:6" ht="9.75" customHeight="1" x14ac:dyDescent="0.2">
      <c r="A211" s="26" t="s">
        <v>36</v>
      </c>
      <c r="B211" s="36" t="s">
        <v>541</v>
      </c>
      <c r="C211" s="33" t="str">
        <f t="shared" si="3"/>
        <v>A</v>
      </c>
      <c r="D211" s="10">
        <v>331.93</v>
      </c>
      <c r="E211" s="10">
        <v>341.3</v>
      </c>
      <c r="F211" s="39"/>
    </row>
    <row r="212" spans="1:6" ht="9.75" customHeight="1" x14ac:dyDescent="0.2">
      <c r="A212" s="26" t="s">
        <v>37</v>
      </c>
      <c r="B212" s="36" t="s">
        <v>542</v>
      </c>
      <c r="C212" s="33" t="str">
        <f t="shared" si="3"/>
        <v>A</v>
      </c>
      <c r="D212" s="10">
        <v>280.88</v>
      </c>
      <c r="E212" s="10">
        <v>275.83</v>
      </c>
      <c r="F212" s="39"/>
    </row>
    <row r="213" spans="1:6" ht="9.75" customHeight="1" x14ac:dyDescent="0.2">
      <c r="A213" s="26" t="s">
        <v>38</v>
      </c>
      <c r="B213" s="36" t="s">
        <v>543</v>
      </c>
      <c r="C213" s="33" t="str">
        <f t="shared" si="3"/>
        <v>A</v>
      </c>
      <c r="D213" s="10">
        <v>314.33999999999997</v>
      </c>
      <c r="E213" s="10">
        <v>307.41000000000003</v>
      </c>
      <c r="F213" s="39"/>
    </row>
    <row r="214" spans="1:6" ht="9.75" customHeight="1" x14ac:dyDescent="0.2">
      <c r="A214" s="26" t="s">
        <v>253</v>
      </c>
      <c r="B214" s="36" t="s">
        <v>387</v>
      </c>
      <c r="C214" s="33" t="str">
        <f t="shared" si="3"/>
        <v>A</v>
      </c>
      <c r="D214" s="10">
        <v>332.15</v>
      </c>
      <c r="E214" s="10">
        <v>329.81</v>
      </c>
      <c r="F214" s="39"/>
    </row>
    <row r="215" spans="1:6" ht="9.75" customHeight="1" x14ac:dyDescent="0.2">
      <c r="A215" s="26" t="s">
        <v>544</v>
      </c>
      <c r="B215" s="36" t="s">
        <v>545</v>
      </c>
      <c r="C215" s="33" t="str">
        <f t="shared" si="3"/>
        <v>A</v>
      </c>
      <c r="D215" s="10">
        <v>288.8</v>
      </c>
      <c r="E215" s="10">
        <v>285.72000000000003</v>
      </c>
      <c r="F215" s="39"/>
    </row>
    <row r="216" spans="1:6" ht="9.75" customHeight="1" x14ac:dyDescent="0.2">
      <c r="A216" s="26" t="s">
        <v>546</v>
      </c>
      <c r="B216" s="36" t="s">
        <v>547</v>
      </c>
      <c r="C216" s="33" t="str">
        <f t="shared" si="3"/>
        <v>A</v>
      </c>
      <c r="D216" s="10">
        <v>307.82</v>
      </c>
      <c r="E216" s="10">
        <v>307.49</v>
      </c>
      <c r="F216" s="39"/>
    </row>
    <row r="217" spans="1:6" ht="9.75" customHeight="1" x14ac:dyDescent="0.2">
      <c r="A217" s="26" t="s">
        <v>548</v>
      </c>
      <c r="B217" s="36" t="s">
        <v>549</v>
      </c>
      <c r="C217" s="33" t="str">
        <f t="shared" si="3"/>
        <v>A</v>
      </c>
      <c r="D217" s="10">
        <v>304.42</v>
      </c>
      <c r="E217" s="10">
        <v>307.52</v>
      </c>
      <c r="F217" s="39"/>
    </row>
    <row r="218" spans="1:6" ht="9.75" customHeight="1" x14ac:dyDescent="0.2">
      <c r="A218" s="26" t="s">
        <v>139</v>
      </c>
      <c r="B218" s="36" t="s">
        <v>550</v>
      </c>
      <c r="C218" s="33" t="str">
        <f t="shared" si="3"/>
        <v>A</v>
      </c>
      <c r="D218" s="10">
        <v>331.07</v>
      </c>
      <c r="E218" s="10">
        <v>339.02</v>
      </c>
      <c r="F218" s="39"/>
    </row>
    <row r="219" spans="1:6" ht="9.75" customHeight="1" x14ac:dyDescent="0.2">
      <c r="A219" s="26" t="s">
        <v>39</v>
      </c>
      <c r="B219" s="36" t="s">
        <v>551</v>
      </c>
      <c r="C219" s="33" t="str">
        <f t="shared" si="3"/>
        <v>A</v>
      </c>
      <c r="D219" s="10">
        <v>345.11</v>
      </c>
      <c r="E219" s="10">
        <v>329.15</v>
      </c>
      <c r="F219" s="39"/>
    </row>
    <row r="220" spans="1:6" ht="9.75" customHeight="1" x14ac:dyDescent="0.2">
      <c r="A220" s="26" t="s">
        <v>181</v>
      </c>
      <c r="B220" s="36" t="s">
        <v>552</v>
      </c>
      <c r="C220" s="33" t="str">
        <f t="shared" si="3"/>
        <v>A</v>
      </c>
      <c r="D220" s="10">
        <v>233.63</v>
      </c>
      <c r="E220" s="10">
        <v>229.84</v>
      </c>
      <c r="F220" s="39"/>
    </row>
    <row r="221" spans="1:6" ht="9.75" customHeight="1" x14ac:dyDescent="0.2">
      <c r="A221" s="26" t="s">
        <v>40</v>
      </c>
      <c r="B221" s="36" t="s">
        <v>553</v>
      </c>
      <c r="C221" s="33" t="str">
        <f t="shared" si="3"/>
        <v>A</v>
      </c>
      <c r="D221" s="10">
        <v>340.79</v>
      </c>
      <c r="E221" s="10">
        <v>338.26</v>
      </c>
      <c r="F221" s="39"/>
    </row>
    <row r="222" spans="1:6" ht="9.75" customHeight="1" x14ac:dyDescent="0.2">
      <c r="A222" s="26" t="s">
        <v>182</v>
      </c>
      <c r="B222" s="36" t="s">
        <v>554</v>
      </c>
      <c r="C222" s="33" t="str">
        <f t="shared" si="3"/>
        <v>A</v>
      </c>
      <c r="D222" s="10">
        <v>284.81</v>
      </c>
      <c r="E222" s="10">
        <v>278.73</v>
      </c>
      <c r="F222" s="39"/>
    </row>
    <row r="223" spans="1:6" ht="9.75" customHeight="1" x14ac:dyDescent="0.2">
      <c r="A223" s="26" t="s">
        <v>41</v>
      </c>
      <c r="B223" s="36" t="s">
        <v>555</v>
      </c>
      <c r="C223" s="33" t="str">
        <f t="shared" si="3"/>
        <v>A</v>
      </c>
      <c r="D223" s="10">
        <v>308.64999999999998</v>
      </c>
      <c r="E223" s="10">
        <v>308.57</v>
      </c>
      <c r="F223" s="39"/>
    </row>
    <row r="224" spans="1:6" ht="9.75" customHeight="1" x14ac:dyDescent="0.2">
      <c r="A224" s="26" t="s">
        <v>241</v>
      </c>
      <c r="B224" s="36" t="s">
        <v>556</v>
      </c>
      <c r="C224" s="33" t="str">
        <f t="shared" si="3"/>
        <v>A</v>
      </c>
      <c r="D224" s="10">
        <v>316.2</v>
      </c>
      <c r="E224" s="10">
        <v>315.70999999999998</v>
      </c>
      <c r="F224" s="39"/>
    </row>
    <row r="225" spans="1:6" ht="9.75" customHeight="1" x14ac:dyDescent="0.2">
      <c r="A225" s="26" t="s">
        <v>239</v>
      </c>
      <c r="B225" s="36" t="s">
        <v>557</v>
      </c>
      <c r="C225" s="33" t="str">
        <f t="shared" si="3"/>
        <v>A</v>
      </c>
      <c r="D225" s="10">
        <v>324.57</v>
      </c>
      <c r="E225" s="10">
        <v>319.31</v>
      </c>
      <c r="F225" s="39"/>
    </row>
    <row r="226" spans="1:6" ht="9.75" customHeight="1" x14ac:dyDescent="0.2">
      <c r="A226" s="26" t="s">
        <v>242</v>
      </c>
      <c r="B226" s="36" t="s">
        <v>558</v>
      </c>
      <c r="C226" s="33" t="str">
        <f t="shared" si="3"/>
        <v>A</v>
      </c>
      <c r="D226" s="10">
        <v>329.7</v>
      </c>
      <c r="E226" s="10">
        <v>332.64</v>
      </c>
      <c r="F226" s="39"/>
    </row>
    <row r="227" spans="1:6" ht="9.75" customHeight="1" x14ac:dyDescent="0.2">
      <c r="A227" s="26" t="s">
        <v>237</v>
      </c>
      <c r="B227" s="36" t="s">
        <v>559</v>
      </c>
      <c r="C227" s="33" t="str">
        <f t="shared" si="3"/>
        <v>A</v>
      </c>
      <c r="D227" s="10">
        <v>309.33</v>
      </c>
      <c r="E227" s="10">
        <v>304.38</v>
      </c>
      <c r="F227" s="39"/>
    </row>
    <row r="228" spans="1:6" ht="9.75" customHeight="1" x14ac:dyDescent="0.2">
      <c r="A228" s="26" t="s">
        <v>238</v>
      </c>
      <c r="B228" s="36" t="s">
        <v>560</v>
      </c>
      <c r="C228" s="33" t="str">
        <f t="shared" si="3"/>
        <v>A</v>
      </c>
      <c r="D228" s="10">
        <v>305.39999999999998</v>
      </c>
      <c r="E228" s="10">
        <v>314.42</v>
      </c>
      <c r="F228" s="39"/>
    </row>
    <row r="229" spans="1:6" ht="9.75" customHeight="1" x14ac:dyDescent="0.2">
      <c r="A229" s="26" t="s">
        <v>240</v>
      </c>
      <c r="B229" s="36" t="s">
        <v>561</v>
      </c>
      <c r="C229" s="33" t="str">
        <f t="shared" si="3"/>
        <v>A</v>
      </c>
      <c r="D229" s="10">
        <v>316.18</v>
      </c>
      <c r="E229" s="10">
        <v>317.26</v>
      </c>
      <c r="F229" s="39"/>
    </row>
    <row r="230" spans="1:6" ht="9.75" customHeight="1" x14ac:dyDescent="0.2">
      <c r="A230" s="26" t="s">
        <v>42</v>
      </c>
      <c r="B230" s="36" t="s">
        <v>562</v>
      </c>
      <c r="C230" s="33" t="str">
        <f t="shared" si="3"/>
        <v>A</v>
      </c>
      <c r="D230" s="10">
        <v>283.54000000000002</v>
      </c>
      <c r="E230" s="10">
        <v>285.11</v>
      </c>
      <c r="F230" s="39"/>
    </row>
    <row r="231" spans="1:6" ht="9.75" customHeight="1" x14ac:dyDescent="0.2">
      <c r="A231" s="26" t="s">
        <v>563</v>
      </c>
      <c r="B231" s="36" t="s">
        <v>564</v>
      </c>
      <c r="C231" s="33" t="str">
        <f t="shared" si="3"/>
        <v>A</v>
      </c>
      <c r="D231" s="10">
        <v>289.23</v>
      </c>
      <c r="E231" s="10">
        <v>288.44</v>
      </c>
      <c r="F231" s="39"/>
    </row>
    <row r="232" spans="1:6" ht="9.75" customHeight="1" x14ac:dyDescent="0.2">
      <c r="A232" s="26" t="s">
        <v>43</v>
      </c>
      <c r="B232" s="36" t="s">
        <v>565</v>
      </c>
      <c r="C232" s="33" t="str">
        <f t="shared" si="3"/>
        <v>A</v>
      </c>
      <c r="D232" s="10">
        <v>260.75</v>
      </c>
      <c r="E232" s="10">
        <v>270.27999999999997</v>
      </c>
      <c r="F232" s="39"/>
    </row>
    <row r="233" spans="1:6" ht="9.75" customHeight="1" x14ac:dyDescent="0.2">
      <c r="A233" s="26" t="s">
        <v>44</v>
      </c>
      <c r="B233" s="36" t="s">
        <v>566</v>
      </c>
      <c r="C233" s="33" t="str">
        <f t="shared" si="3"/>
        <v>A</v>
      </c>
      <c r="D233" s="10">
        <v>256.02</v>
      </c>
      <c r="E233" s="10">
        <v>269.02999999999997</v>
      </c>
      <c r="F233" s="39"/>
    </row>
    <row r="234" spans="1:6" ht="9.75" customHeight="1" x14ac:dyDescent="0.2">
      <c r="A234" s="26" t="s">
        <v>45</v>
      </c>
      <c r="B234" s="36" t="s">
        <v>567</v>
      </c>
      <c r="C234" s="33" t="str">
        <f t="shared" si="3"/>
        <v>A</v>
      </c>
      <c r="D234" s="10">
        <v>284.82</v>
      </c>
      <c r="E234" s="10">
        <v>280.95</v>
      </c>
      <c r="F234" s="39"/>
    </row>
    <row r="235" spans="1:6" ht="9.75" customHeight="1" x14ac:dyDescent="0.2">
      <c r="A235" s="26" t="s">
        <v>46</v>
      </c>
      <c r="B235" s="36" t="s">
        <v>568</v>
      </c>
      <c r="C235" s="33" t="str">
        <f t="shared" si="3"/>
        <v>A</v>
      </c>
      <c r="D235" s="10">
        <v>350.72</v>
      </c>
      <c r="E235" s="10">
        <v>366.73</v>
      </c>
      <c r="F235" s="39"/>
    </row>
    <row r="236" spans="1:6" ht="9.75" customHeight="1" x14ac:dyDescent="0.2">
      <c r="A236" s="26" t="s">
        <v>183</v>
      </c>
      <c r="B236" s="36" t="s">
        <v>569</v>
      </c>
      <c r="C236" s="33" t="str">
        <f t="shared" si="3"/>
        <v>A</v>
      </c>
      <c r="D236" s="10">
        <v>264.72000000000003</v>
      </c>
      <c r="E236" s="10">
        <v>262.01</v>
      </c>
      <c r="F236" s="39"/>
    </row>
    <row r="237" spans="1:6" ht="9.75" customHeight="1" x14ac:dyDescent="0.2">
      <c r="A237" s="26" t="s">
        <v>570</v>
      </c>
      <c r="B237" s="36" t="s">
        <v>571</v>
      </c>
      <c r="C237" s="33" t="str">
        <f t="shared" si="3"/>
        <v>A</v>
      </c>
      <c r="D237" s="10">
        <v>342</v>
      </c>
      <c r="E237" s="10">
        <v>350.62</v>
      </c>
      <c r="F237" s="39"/>
    </row>
    <row r="238" spans="1:6" ht="9.75" customHeight="1" x14ac:dyDescent="0.2">
      <c r="A238" s="26" t="s">
        <v>572</v>
      </c>
      <c r="B238" s="36" t="s">
        <v>573</v>
      </c>
      <c r="C238" s="33" t="str">
        <f t="shared" si="3"/>
        <v>A</v>
      </c>
      <c r="D238" s="10">
        <v>335.31</v>
      </c>
      <c r="E238" s="10">
        <v>346.3</v>
      </c>
      <c r="F238" s="39"/>
    </row>
    <row r="239" spans="1:6" ht="9.75" customHeight="1" x14ac:dyDescent="0.2">
      <c r="A239" s="26" t="s">
        <v>574</v>
      </c>
      <c r="B239" s="36" t="s">
        <v>575</v>
      </c>
      <c r="C239" s="33" t="str">
        <f t="shared" si="3"/>
        <v>A</v>
      </c>
      <c r="D239" s="10">
        <v>318.72000000000003</v>
      </c>
      <c r="E239" s="10">
        <v>317.54000000000002</v>
      </c>
      <c r="F239" s="39"/>
    </row>
    <row r="240" spans="1:6" ht="9.75" customHeight="1" x14ac:dyDescent="0.2">
      <c r="A240" s="26" t="s">
        <v>47</v>
      </c>
      <c r="B240" s="36" t="s">
        <v>576</v>
      </c>
      <c r="C240" s="33" t="str">
        <f t="shared" si="3"/>
        <v>A</v>
      </c>
      <c r="D240" s="10">
        <v>328.29</v>
      </c>
      <c r="E240" s="10">
        <v>328.29</v>
      </c>
      <c r="F240" s="39"/>
    </row>
    <row r="241" spans="1:6" ht="9.75" customHeight="1" x14ac:dyDescent="0.2">
      <c r="A241" s="26" t="s">
        <v>577</v>
      </c>
      <c r="B241" s="36" t="s">
        <v>578</v>
      </c>
      <c r="C241" s="33" t="str">
        <f t="shared" si="3"/>
        <v>A</v>
      </c>
      <c r="D241" s="10">
        <v>289.31</v>
      </c>
      <c r="E241" s="10">
        <v>280.77</v>
      </c>
      <c r="F241" s="39"/>
    </row>
    <row r="242" spans="1:6" ht="9.75" customHeight="1" x14ac:dyDescent="0.2">
      <c r="A242" s="26" t="s">
        <v>184</v>
      </c>
      <c r="B242" s="36" t="s">
        <v>579</v>
      </c>
      <c r="C242" s="33" t="str">
        <f t="shared" si="3"/>
        <v>A</v>
      </c>
      <c r="D242" s="10">
        <v>339.72</v>
      </c>
      <c r="E242" s="10">
        <v>341.65</v>
      </c>
      <c r="F242" s="39"/>
    </row>
    <row r="243" spans="1:6" ht="9.75" customHeight="1" x14ac:dyDescent="0.2">
      <c r="A243" s="26" t="s">
        <v>48</v>
      </c>
      <c r="B243" s="36" t="s">
        <v>580</v>
      </c>
      <c r="C243" s="33" t="str">
        <f t="shared" si="3"/>
        <v>A</v>
      </c>
      <c r="D243" s="10">
        <v>315.61</v>
      </c>
      <c r="E243" s="10">
        <v>305.95999999999998</v>
      </c>
      <c r="F243" s="39"/>
    </row>
    <row r="244" spans="1:6" ht="9.75" customHeight="1" x14ac:dyDescent="0.2">
      <c r="A244" s="26" t="s">
        <v>185</v>
      </c>
      <c r="B244" s="36" t="s">
        <v>581</v>
      </c>
      <c r="C244" s="33" t="str">
        <f t="shared" si="3"/>
        <v>A</v>
      </c>
      <c r="D244" s="10">
        <v>271.82</v>
      </c>
      <c r="E244" s="10">
        <v>273.31</v>
      </c>
      <c r="F244" s="39"/>
    </row>
    <row r="245" spans="1:6" ht="9.75" customHeight="1" x14ac:dyDescent="0.2">
      <c r="A245" s="26" t="s">
        <v>150</v>
      </c>
      <c r="B245" s="36" t="s">
        <v>582</v>
      </c>
      <c r="C245" s="33" t="str">
        <f t="shared" si="3"/>
        <v>A</v>
      </c>
      <c r="D245" s="10">
        <v>308.77</v>
      </c>
      <c r="E245" s="10">
        <v>295.62</v>
      </c>
      <c r="F245" s="39"/>
    </row>
    <row r="246" spans="1:6" ht="9.75" customHeight="1" x14ac:dyDescent="0.2">
      <c r="A246" s="26" t="s">
        <v>211</v>
      </c>
      <c r="B246" s="36" t="s">
        <v>583</v>
      </c>
      <c r="C246" s="33" t="str">
        <f t="shared" si="3"/>
        <v>A</v>
      </c>
      <c r="D246" s="10">
        <v>272.33</v>
      </c>
      <c r="E246" s="10">
        <v>264.57</v>
      </c>
      <c r="F246" s="39"/>
    </row>
    <row r="247" spans="1:6" ht="9.75" customHeight="1" x14ac:dyDescent="0.2">
      <c r="A247" s="26" t="s">
        <v>584</v>
      </c>
      <c r="B247" s="36" t="s">
        <v>585</v>
      </c>
      <c r="C247" s="33" t="str">
        <f t="shared" si="3"/>
        <v>A</v>
      </c>
      <c r="D247" s="10">
        <v>190.49</v>
      </c>
      <c r="E247" s="10">
        <v>190.91</v>
      </c>
      <c r="F247" s="39"/>
    </row>
    <row r="248" spans="1:6" ht="9.75" customHeight="1" x14ac:dyDescent="0.2">
      <c r="A248" s="26" t="s">
        <v>231</v>
      </c>
      <c r="B248" s="36" t="s">
        <v>586</v>
      </c>
      <c r="C248" s="33" t="str">
        <f t="shared" si="3"/>
        <v>A</v>
      </c>
      <c r="D248" s="10">
        <v>334.45</v>
      </c>
      <c r="E248" s="10">
        <v>331.8</v>
      </c>
      <c r="F248" s="39"/>
    </row>
    <row r="249" spans="1:6" ht="9.75" customHeight="1" x14ac:dyDescent="0.2">
      <c r="A249" s="26" t="s">
        <v>135</v>
      </c>
      <c r="B249" s="36" t="s">
        <v>587</v>
      </c>
      <c r="C249" s="33" t="str">
        <f t="shared" si="3"/>
        <v>A</v>
      </c>
      <c r="D249" s="10">
        <v>353.23</v>
      </c>
      <c r="E249" s="10">
        <v>361.56</v>
      </c>
      <c r="F249" s="39"/>
    </row>
    <row r="250" spans="1:6" ht="9.75" customHeight="1" x14ac:dyDescent="0.2">
      <c r="A250" s="26" t="s">
        <v>137</v>
      </c>
      <c r="B250" s="36" t="s">
        <v>588</v>
      </c>
      <c r="C250" s="33" t="str">
        <f t="shared" si="3"/>
        <v>A</v>
      </c>
      <c r="D250" s="10">
        <v>283.52</v>
      </c>
      <c r="E250" s="10">
        <v>287.12</v>
      </c>
      <c r="F250" s="39"/>
    </row>
    <row r="251" spans="1:6" ht="9.75" customHeight="1" x14ac:dyDescent="0.2">
      <c r="A251" s="26" t="s">
        <v>186</v>
      </c>
      <c r="B251" s="36" t="s">
        <v>589</v>
      </c>
      <c r="C251" s="33" t="str">
        <f t="shared" si="3"/>
        <v>A</v>
      </c>
      <c r="D251" s="10">
        <v>288.8</v>
      </c>
      <c r="E251" s="10">
        <v>285.26</v>
      </c>
      <c r="F251" s="39"/>
    </row>
    <row r="252" spans="1:6" ht="9.75" customHeight="1" x14ac:dyDescent="0.2">
      <c r="A252" s="26" t="s">
        <v>102</v>
      </c>
      <c r="B252" s="36" t="s">
        <v>590</v>
      </c>
      <c r="C252" s="33" t="str">
        <f t="shared" si="3"/>
        <v>A</v>
      </c>
      <c r="D252" s="10">
        <v>312.7</v>
      </c>
      <c r="E252" s="10">
        <v>313.57</v>
      </c>
      <c r="F252" s="39"/>
    </row>
    <row r="253" spans="1:6" ht="9.75" customHeight="1" x14ac:dyDescent="0.2">
      <c r="A253" s="26" t="s">
        <v>134</v>
      </c>
      <c r="B253" s="36" t="s">
        <v>591</v>
      </c>
      <c r="C253" s="33" t="str">
        <f t="shared" si="3"/>
        <v>A</v>
      </c>
      <c r="D253" s="10">
        <v>353.14</v>
      </c>
      <c r="E253" s="10">
        <v>356.07</v>
      </c>
      <c r="F253" s="39"/>
    </row>
    <row r="254" spans="1:6" ht="9.75" customHeight="1" x14ac:dyDescent="0.2">
      <c r="A254" s="26" t="s">
        <v>49</v>
      </c>
      <c r="B254" s="36" t="s">
        <v>592</v>
      </c>
      <c r="C254" s="33" t="str">
        <f t="shared" si="3"/>
        <v>A</v>
      </c>
      <c r="D254" s="10">
        <v>286.73</v>
      </c>
      <c r="E254" s="10">
        <v>280.18</v>
      </c>
      <c r="F254" s="39"/>
    </row>
    <row r="255" spans="1:6" ht="9.75" customHeight="1" x14ac:dyDescent="0.2">
      <c r="A255" s="26" t="s">
        <v>593</v>
      </c>
      <c r="B255" s="36" t="s">
        <v>594</v>
      </c>
      <c r="C255" s="33" t="str">
        <f t="shared" si="3"/>
        <v>A</v>
      </c>
      <c r="D255" s="10">
        <v>269.43</v>
      </c>
      <c r="E255" s="10">
        <v>269.91000000000003</v>
      </c>
      <c r="F255" s="39"/>
    </row>
    <row r="256" spans="1:6" ht="9.75" customHeight="1" x14ac:dyDescent="0.2">
      <c r="A256" s="26" t="s">
        <v>233</v>
      </c>
      <c r="B256" s="36" t="s">
        <v>595</v>
      </c>
      <c r="C256" s="33" t="str">
        <f t="shared" si="3"/>
        <v>A</v>
      </c>
      <c r="D256" s="10">
        <v>281.94</v>
      </c>
      <c r="E256" s="10">
        <v>274.70999999999998</v>
      </c>
      <c r="F256" s="39"/>
    </row>
    <row r="257" spans="1:6" ht="9.75" customHeight="1" x14ac:dyDescent="0.2">
      <c r="A257" s="26" t="s">
        <v>596</v>
      </c>
      <c r="B257" s="36" t="s">
        <v>597</v>
      </c>
      <c r="C257" s="33" t="str">
        <f t="shared" si="3"/>
        <v>A</v>
      </c>
      <c r="D257" s="10">
        <v>335.35</v>
      </c>
      <c r="E257" s="10">
        <v>327.64</v>
      </c>
      <c r="F257" s="39"/>
    </row>
    <row r="258" spans="1:6" ht="9.75" customHeight="1" x14ac:dyDescent="0.2">
      <c r="A258" s="26" t="s">
        <v>187</v>
      </c>
      <c r="B258" s="36" t="s">
        <v>598</v>
      </c>
      <c r="C258" s="33" t="str">
        <f t="shared" si="3"/>
        <v>A</v>
      </c>
      <c r="D258" s="10">
        <v>306.89</v>
      </c>
      <c r="E258" s="10">
        <v>308.94</v>
      </c>
      <c r="F258" s="39"/>
    </row>
    <row r="259" spans="1:6" ht="9.75" customHeight="1" x14ac:dyDescent="0.2">
      <c r="A259" s="26" t="s">
        <v>50</v>
      </c>
      <c r="B259" s="36" t="s">
        <v>599</v>
      </c>
      <c r="C259" s="33" t="str">
        <f t="shared" si="3"/>
        <v>A</v>
      </c>
      <c r="D259" s="10">
        <v>262.93</v>
      </c>
      <c r="E259" s="10">
        <v>268.64999999999998</v>
      </c>
      <c r="F259" s="39"/>
    </row>
    <row r="260" spans="1:6" ht="9.75" customHeight="1" x14ac:dyDescent="0.2">
      <c r="A260" s="26" t="s">
        <v>157</v>
      </c>
      <c r="B260" s="36" t="s">
        <v>600</v>
      </c>
      <c r="C260" s="33" t="str">
        <f t="shared" si="3"/>
        <v>A</v>
      </c>
      <c r="D260" s="10">
        <v>302.33999999999997</v>
      </c>
      <c r="E260" s="10">
        <v>310.04000000000002</v>
      </c>
      <c r="F260" s="39"/>
    </row>
    <row r="261" spans="1:6" ht="9.75" customHeight="1" x14ac:dyDescent="0.2">
      <c r="A261" s="26" t="s">
        <v>601</v>
      </c>
      <c r="B261" s="36" t="s">
        <v>602</v>
      </c>
      <c r="C261" s="33" t="str">
        <f t="shared" si="3"/>
        <v>A</v>
      </c>
      <c r="D261" s="10">
        <v>311.01</v>
      </c>
      <c r="E261" s="10">
        <v>310.85000000000002</v>
      </c>
      <c r="F261" s="39"/>
    </row>
    <row r="262" spans="1:6" ht="9.75" customHeight="1" x14ac:dyDescent="0.2">
      <c r="A262" s="26" t="s">
        <v>120</v>
      </c>
      <c r="B262" s="36" t="s">
        <v>603</v>
      </c>
      <c r="C262" s="33" t="str">
        <f t="shared" si="3"/>
        <v>A</v>
      </c>
      <c r="D262" s="10">
        <v>297.95</v>
      </c>
      <c r="E262" s="10">
        <v>296.97000000000003</v>
      </c>
      <c r="F262" s="39"/>
    </row>
    <row r="263" spans="1:6" ht="9.75" customHeight="1" x14ac:dyDescent="0.2">
      <c r="A263" s="26" t="s">
        <v>261</v>
      </c>
      <c r="B263" s="36">
        <v>1871523027</v>
      </c>
      <c r="C263" s="33" t="str">
        <f t="shared" si="3"/>
        <v>A</v>
      </c>
      <c r="D263" s="10">
        <v>197.83</v>
      </c>
      <c r="E263" s="10">
        <v>197.83</v>
      </c>
      <c r="F263" s="39"/>
    </row>
    <row r="264" spans="1:6" ht="9.75" customHeight="1" x14ac:dyDescent="0.2">
      <c r="A264" s="26" t="s">
        <v>604</v>
      </c>
      <c r="B264" s="36" t="s">
        <v>605</v>
      </c>
      <c r="C264" s="33" t="str">
        <f t="shared" si="3"/>
        <v>A</v>
      </c>
      <c r="D264" s="10">
        <v>277.74</v>
      </c>
      <c r="E264" s="10">
        <v>283.58</v>
      </c>
      <c r="F264" s="39"/>
    </row>
    <row r="265" spans="1:6" ht="9.75" customHeight="1" x14ac:dyDescent="0.2">
      <c r="A265" s="26" t="s">
        <v>606</v>
      </c>
      <c r="B265" s="36" t="s">
        <v>607</v>
      </c>
      <c r="C265" s="33" t="str">
        <f t="shared" si="3"/>
        <v>A</v>
      </c>
      <c r="D265" s="10">
        <v>286.52999999999997</v>
      </c>
      <c r="E265" s="10">
        <v>294.02</v>
      </c>
      <c r="F265" s="39"/>
    </row>
    <row r="266" spans="1:6" ht="9.75" customHeight="1" x14ac:dyDescent="0.2">
      <c r="A266" s="26" t="s">
        <v>188</v>
      </c>
      <c r="B266" s="36" t="s">
        <v>608</v>
      </c>
      <c r="C266" s="33" t="str">
        <f t="shared" si="3"/>
        <v>A</v>
      </c>
      <c r="D266" s="10">
        <v>305.23</v>
      </c>
      <c r="E266" s="10">
        <v>310.5</v>
      </c>
      <c r="F266" s="39"/>
    </row>
    <row r="267" spans="1:6" ht="9.75" customHeight="1" x14ac:dyDescent="0.2">
      <c r="A267" s="26" t="s">
        <v>208</v>
      </c>
      <c r="B267" s="36" t="s">
        <v>609</v>
      </c>
      <c r="C267" s="33" t="str">
        <f t="shared" si="3"/>
        <v>A</v>
      </c>
      <c r="D267" s="10">
        <v>276.33999999999997</v>
      </c>
      <c r="E267" s="10">
        <v>274.14999999999998</v>
      </c>
      <c r="F267" s="39"/>
    </row>
    <row r="268" spans="1:6" ht="9.75" customHeight="1" x14ac:dyDescent="0.2">
      <c r="A268" s="26" t="s">
        <v>51</v>
      </c>
      <c r="B268" s="36" t="s">
        <v>610</v>
      </c>
      <c r="C268" s="33" t="str">
        <f t="shared" ref="C268:C331" si="4">IF(E268&gt;0,"A","I")</f>
        <v>A</v>
      </c>
      <c r="D268" s="10">
        <v>297.7</v>
      </c>
      <c r="E268" s="10">
        <v>306.63</v>
      </c>
      <c r="F268" s="39"/>
    </row>
    <row r="269" spans="1:6" ht="9.75" customHeight="1" x14ac:dyDescent="0.2">
      <c r="A269" s="26" t="s">
        <v>209</v>
      </c>
      <c r="B269" s="36" t="s">
        <v>611</v>
      </c>
      <c r="C269" s="33" t="str">
        <f t="shared" si="4"/>
        <v>A</v>
      </c>
      <c r="D269" s="10">
        <v>310.83999999999997</v>
      </c>
      <c r="E269" s="10">
        <v>320.99</v>
      </c>
      <c r="F269" s="39"/>
    </row>
    <row r="270" spans="1:6" ht="9.75" customHeight="1" x14ac:dyDescent="0.2">
      <c r="A270" s="26" t="s">
        <v>612</v>
      </c>
      <c r="B270" s="36" t="s">
        <v>613</v>
      </c>
      <c r="C270" s="33" t="str">
        <f t="shared" si="4"/>
        <v>A</v>
      </c>
      <c r="D270" s="10">
        <v>298.11</v>
      </c>
      <c r="E270" s="10">
        <v>302.72000000000003</v>
      </c>
      <c r="F270" s="39"/>
    </row>
    <row r="271" spans="1:6" ht="9.75" customHeight="1" x14ac:dyDescent="0.2">
      <c r="A271" s="26" t="s">
        <v>247</v>
      </c>
      <c r="B271" s="36" t="s">
        <v>614</v>
      </c>
      <c r="C271" s="33" t="str">
        <f t="shared" si="4"/>
        <v>A</v>
      </c>
      <c r="D271" s="10">
        <v>280.3</v>
      </c>
      <c r="E271" s="10">
        <v>275.39999999999998</v>
      </c>
      <c r="F271" s="39"/>
    </row>
    <row r="272" spans="1:6" ht="9.75" customHeight="1" x14ac:dyDescent="0.2">
      <c r="A272" s="26" t="s">
        <v>52</v>
      </c>
      <c r="B272" s="36" t="s">
        <v>615</v>
      </c>
      <c r="C272" s="33" t="str">
        <f t="shared" si="4"/>
        <v>A</v>
      </c>
      <c r="D272" s="10">
        <v>328.65</v>
      </c>
      <c r="E272" s="10">
        <v>315.10000000000002</v>
      </c>
      <c r="F272" s="39"/>
    </row>
    <row r="273" spans="1:6" ht="9.75" customHeight="1" x14ac:dyDescent="0.2">
      <c r="A273" s="26" t="s">
        <v>189</v>
      </c>
      <c r="B273" s="36" t="s">
        <v>616</v>
      </c>
      <c r="C273" s="33" t="str">
        <f t="shared" si="4"/>
        <v>A</v>
      </c>
      <c r="D273" s="10">
        <v>280.91000000000003</v>
      </c>
      <c r="E273" s="10">
        <v>275.26</v>
      </c>
      <c r="F273" s="39"/>
    </row>
    <row r="274" spans="1:6" ht="9.75" customHeight="1" x14ac:dyDescent="0.2">
      <c r="A274" s="26" t="s">
        <v>250</v>
      </c>
      <c r="B274" s="36" t="s">
        <v>617</v>
      </c>
      <c r="C274" s="33" t="str">
        <f t="shared" si="4"/>
        <v>A</v>
      </c>
      <c r="D274" s="10">
        <v>336.76</v>
      </c>
      <c r="E274" s="10">
        <v>335.47</v>
      </c>
      <c r="F274" s="39"/>
    </row>
    <row r="275" spans="1:6" ht="9.75" customHeight="1" x14ac:dyDescent="0.2">
      <c r="A275" s="26" t="s">
        <v>53</v>
      </c>
      <c r="B275" s="36" t="s">
        <v>618</v>
      </c>
      <c r="C275" s="33" t="str">
        <f t="shared" si="4"/>
        <v>A</v>
      </c>
      <c r="D275" s="10">
        <v>316.89</v>
      </c>
      <c r="E275" s="10">
        <v>332.23</v>
      </c>
      <c r="F275" s="39"/>
    </row>
    <row r="276" spans="1:6" ht="9.75" customHeight="1" x14ac:dyDescent="0.2">
      <c r="A276" s="26" t="s">
        <v>147</v>
      </c>
      <c r="B276" s="36" t="s">
        <v>619</v>
      </c>
      <c r="C276" s="33" t="str">
        <f t="shared" si="4"/>
        <v>A</v>
      </c>
      <c r="D276" s="10">
        <v>329.98</v>
      </c>
      <c r="E276" s="10">
        <v>325.27</v>
      </c>
      <c r="F276" s="39"/>
    </row>
    <row r="277" spans="1:6" ht="9.75" customHeight="1" x14ac:dyDescent="0.2">
      <c r="A277" s="26" t="s">
        <v>620</v>
      </c>
      <c r="B277" s="36" t="s">
        <v>621</v>
      </c>
      <c r="C277" s="33" t="str">
        <f t="shared" si="4"/>
        <v>A</v>
      </c>
      <c r="D277" s="10">
        <v>230.1</v>
      </c>
      <c r="E277" s="10">
        <v>231.05</v>
      </c>
      <c r="F277" s="39"/>
    </row>
    <row r="278" spans="1:6" ht="9.75" customHeight="1" x14ac:dyDescent="0.2">
      <c r="A278" s="26" t="s">
        <v>54</v>
      </c>
      <c r="B278" s="36" t="s">
        <v>622</v>
      </c>
      <c r="C278" s="33" t="str">
        <f t="shared" si="4"/>
        <v>A</v>
      </c>
      <c r="D278" s="10">
        <v>316.62</v>
      </c>
      <c r="E278" s="10">
        <v>322.66000000000003</v>
      </c>
      <c r="F278" s="39"/>
    </row>
    <row r="279" spans="1:6" ht="9.75" customHeight="1" x14ac:dyDescent="0.2">
      <c r="A279" s="26" t="s">
        <v>55</v>
      </c>
      <c r="B279" s="36" t="s">
        <v>623</v>
      </c>
      <c r="C279" s="33" t="str">
        <f t="shared" si="4"/>
        <v>A</v>
      </c>
      <c r="D279" s="10">
        <v>331.65</v>
      </c>
      <c r="E279" s="10">
        <v>335.78</v>
      </c>
      <c r="F279" s="39"/>
    </row>
    <row r="280" spans="1:6" ht="9.75" customHeight="1" x14ac:dyDescent="0.2">
      <c r="A280" s="26" t="s">
        <v>140</v>
      </c>
      <c r="B280" s="36" t="s">
        <v>624</v>
      </c>
      <c r="C280" s="33" t="str">
        <f t="shared" si="4"/>
        <v>A</v>
      </c>
      <c r="D280" s="10">
        <v>314.45</v>
      </c>
      <c r="E280" s="10">
        <v>315.04000000000002</v>
      </c>
      <c r="F280" s="39"/>
    </row>
    <row r="281" spans="1:6" ht="9.75" customHeight="1" x14ac:dyDescent="0.2">
      <c r="A281" s="26" t="s">
        <v>625</v>
      </c>
      <c r="B281" s="36" t="s">
        <v>626</v>
      </c>
      <c r="C281" s="33" t="str">
        <f t="shared" si="4"/>
        <v>A</v>
      </c>
      <c r="D281" s="10">
        <v>321.52999999999997</v>
      </c>
      <c r="E281" s="10">
        <v>325.18</v>
      </c>
      <c r="F281" s="39"/>
    </row>
    <row r="282" spans="1:6" ht="9.75" customHeight="1" x14ac:dyDescent="0.2">
      <c r="A282" s="26" t="s">
        <v>158</v>
      </c>
      <c r="B282" s="36" t="s">
        <v>627</v>
      </c>
      <c r="C282" s="33" t="str">
        <f t="shared" si="4"/>
        <v>A</v>
      </c>
      <c r="D282" s="10">
        <v>306.74</v>
      </c>
      <c r="E282" s="10">
        <v>309</v>
      </c>
      <c r="F282" s="39"/>
    </row>
    <row r="283" spans="1:6" ht="9.75" customHeight="1" x14ac:dyDescent="0.2">
      <c r="A283" s="26" t="s">
        <v>56</v>
      </c>
      <c r="B283" s="36" t="s">
        <v>628</v>
      </c>
      <c r="C283" s="33" t="str">
        <f t="shared" si="4"/>
        <v>A</v>
      </c>
      <c r="D283" s="10">
        <v>284.10000000000002</v>
      </c>
      <c r="E283" s="10">
        <v>312.52999999999997</v>
      </c>
      <c r="F283" s="39"/>
    </row>
    <row r="284" spans="1:6" ht="9.75" customHeight="1" x14ac:dyDescent="0.2">
      <c r="A284" s="26" t="s">
        <v>203</v>
      </c>
      <c r="B284" s="36" t="s">
        <v>629</v>
      </c>
      <c r="C284" s="33" t="str">
        <f t="shared" si="4"/>
        <v>A</v>
      </c>
      <c r="D284" s="10">
        <v>290.38</v>
      </c>
      <c r="E284" s="10">
        <v>307.69</v>
      </c>
      <c r="F284" s="39"/>
    </row>
    <row r="285" spans="1:6" ht="9.75" customHeight="1" x14ac:dyDescent="0.2">
      <c r="A285" s="26" t="s">
        <v>630</v>
      </c>
      <c r="B285" s="36" t="s">
        <v>631</v>
      </c>
      <c r="C285" s="33" t="str">
        <f t="shared" si="4"/>
        <v>A</v>
      </c>
      <c r="D285" s="10">
        <v>276.20999999999998</v>
      </c>
      <c r="E285" s="10">
        <v>272.87</v>
      </c>
      <c r="F285" s="39"/>
    </row>
    <row r="286" spans="1:6" ht="9.75" customHeight="1" x14ac:dyDescent="0.2">
      <c r="A286" s="26" t="s">
        <v>57</v>
      </c>
      <c r="B286" s="36" t="s">
        <v>632</v>
      </c>
      <c r="C286" s="33" t="str">
        <f t="shared" si="4"/>
        <v>A</v>
      </c>
      <c r="D286" s="10">
        <v>336.95</v>
      </c>
      <c r="E286" s="10">
        <v>329.38</v>
      </c>
      <c r="F286" s="39"/>
    </row>
    <row r="287" spans="1:6" ht="9.75" customHeight="1" x14ac:dyDescent="0.2">
      <c r="A287" s="26" t="s">
        <v>218</v>
      </c>
      <c r="B287" s="36" t="s">
        <v>633</v>
      </c>
      <c r="C287" s="33" t="str">
        <f t="shared" si="4"/>
        <v>A</v>
      </c>
      <c r="D287" s="10">
        <v>352.6</v>
      </c>
      <c r="E287" s="10">
        <v>340.03</v>
      </c>
      <c r="F287" s="39"/>
    </row>
    <row r="288" spans="1:6" ht="9.75" customHeight="1" x14ac:dyDescent="0.2">
      <c r="A288" s="26" t="s">
        <v>148</v>
      </c>
      <c r="B288" s="36" t="s">
        <v>634</v>
      </c>
      <c r="C288" s="33" t="str">
        <f t="shared" si="4"/>
        <v>A</v>
      </c>
      <c r="D288" s="10">
        <v>303.44</v>
      </c>
      <c r="E288" s="10">
        <v>302.95999999999998</v>
      </c>
      <c r="F288" s="39"/>
    </row>
    <row r="289" spans="1:6" ht="9.75" customHeight="1" x14ac:dyDescent="0.2">
      <c r="A289" s="26" t="s">
        <v>58</v>
      </c>
      <c r="B289" s="36" t="s">
        <v>635</v>
      </c>
      <c r="C289" s="33" t="str">
        <f t="shared" si="4"/>
        <v>A</v>
      </c>
      <c r="D289" s="10">
        <v>327.44</v>
      </c>
      <c r="E289" s="10">
        <v>328.12</v>
      </c>
      <c r="F289" s="39"/>
    </row>
    <row r="290" spans="1:6" ht="9.75" customHeight="1" x14ac:dyDescent="0.2">
      <c r="A290" s="26" t="s">
        <v>132</v>
      </c>
      <c r="B290" s="36" t="s">
        <v>636</v>
      </c>
      <c r="C290" s="33" t="str">
        <f t="shared" si="4"/>
        <v>A</v>
      </c>
      <c r="D290" s="10">
        <v>361.84</v>
      </c>
      <c r="E290" s="10">
        <v>366.74</v>
      </c>
      <c r="F290" s="39"/>
    </row>
    <row r="291" spans="1:6" ht="9.75" customHeight="1" x14ac:dyDescent="0.2">
      <c r="A291" s="26" t="s">
        <v>637</v>
      </c>
      <c r="B291" s="36" t="s">
        <v>638</v>
      </c>
      <c r="C291" s="33" t="str">
        <f t="shared" si="4"/>
        <v>A</v>
      </c>
      <c r="D291" s="10">
        <v>328.66</v>
      </c>
      <c r="E291" s="10">
        <v>323.83999999999997</v>
      </c>
      <c r="F291" s="39"/>
    </row>
    <row r="292" spans="1:6" ht="9.75" customHeight="1" x14ac:dyDescent="0.2">
      <c r="A292" s="26" t="s">
        <v>639</v>
      </c>
      <c r="B292" s="36" t="s">
        <v>640</v>
      </c>
      <c r="C292" s="33" t="str">
        <f t="shared" si="4"/>
        <v>A</v>
      </c>
      <c r="D292" s="10">
        <v>316.39999999999998</v>
      </c>
      <c r="E292" s="10">
        <v>313.91000000000003</v>
      </c>
      <c r="F292" s="39"/>
    </row>
    <row r="293" spans="1:6" ht="9.75" customHeight="1" x14ac:dyDescent="0.2">
      <c r="A293" s="26" t="s">
        <v>641</v>
      </c>
      <c r="B293" s="36" t="s">
        <v>642</v>
      </c>
      <c r="C293" s="33" t="str">
        <f t="shared" si="4"/>
        <v>A</v>
      </c>
      <c r="D293" s="10">
        <v>309.58</v>
      </c>
      <c r="E293" s="10">
        <v>325.42</v>
      </c>
      <c r="F293" s="39"/>
    </row>
    <row r="294" spans="1:6" ht="9.75" customHeight="1" x14ac:dyDescent="0.2">
      <c r="A294" s="26" t="s">
        <v>190</v>
      </c>
      <c r="B294" s="36" t="s">
        <v>643</v>
      </c>
      <c r="C294" s="33" t="str">
        <f t="shared" si="4"/>
        <v>A</v>
      </c>
      <c r="D294" s="10">
        <v>272.99</v>
      </c>
      <c r="E294" s="10">
        <v>284.89</v>
      </c>
      <c r="F294" s="39"/>
    </row>
    <row r="295" spans="1:6" ht="9.75" customHeight="1" x14ac:dyDescent="0.2">
      <c r="A295" s="26" t="s">
        <v>644</v>
      </c>
      <c r="B295" s="36" t="s">
        <v>645</v>
      </c>
      <c r="C295" s="33" t="str">
        <f t="shared" si="4"/>
        <v>A</v>
      </c>
      <c r="D295" s="10">
        <v>291.48</v>
      </c>
      <c r="E295" s="10">
        <v>297.75</v>
      </c>
      <c r="F295" s="39"/>
    </row>
    <row r="296" spans="1:6" ht="9.75" customHeight="1" x14ac:dyDescent="0.2">
      <c r="A296" s="26" t="s">
        <v>59</v>
      </c>
      <c r="B296" s="36" t="s">
        <v>646</v>
      </c>
      <c r="C296" s="33" t="str">
        <f t="shared" si="4"/>
        <v>A</v>
      </c>
      <c r="D296" s="10">
        <v>318.92</v>
      </c>
      <c r="E296" s="10">
        <v>318.45999999999998</v>
      </c>
      <c r="F296" s="39"/>
    </row>
    <row r="297" spans="1:6" ht="9.75" customHeight="1" x14ac:dyDescent="0.2">
      <c r="A297" s="26" t="s">
        <v>647</v>
      </c>
      <c r="B297" s="36" t="s">
        <v>648</v>
      </c>
      <c r="C297" s="33" t="str">
        <f t="shared" si="4"/>
        <v>A</v>
      </c>
      <c r="D297" s="10">
        <v>281.24</v>
      </c>
      <c r="E297" s="10">
        <v>291.12</v>
      </c>
      <c r="F297" s="39"/>
    </row>
    <row r="298" spans="1:6" ht="9.75" customHeight="1" x14ac:dyDescent="0.2">
      <c r="A298" s="26" t="s">
        <v>649</v>
      </c>
      <c r="B298" s="36" t="s">
        <v>650</v>
      </c>
      <c r="C298" s="33" t="str">
        <f t="shared" si="4"/>
        <v>A</v>
      </c>
      <c r="D298" s="10">
        <v>272.93</v>
      </c>
      <c r="E298" s="10">
        <v>279.67</v>
      </c>
      <c r="F298" s="39"/>
    </row>
    <row r="299" spans="1:6" ht="9.75" customHeight="1" x14ac:dyDescent="0.2">
      <c r="A299" s="26" t="s">
        <v>651</v>
      </c>
      <c r="B299" s="36" t="s">
        <v>652</v>
      </c>
      <c r="C299" s="33" t="str">
        <f t="shared" si="4"/>
        <v>A</v>
      </c>
      <c r="D299" s="10">
        <v>299.3</v>
      </c>
      <c r="E299" s="10">
        <v>316.47000000000003</v>
      </c>
      <c r="F299" s="39"/>
    </row>
    <row r="300" spans="1:6" ht="9.75" customHeight="1" x14ac:dyDescent="0.2">
      <c r="A300" s="26" t="s">
        <v>653</v>
      </c>
      <c r="B300" s="36" t="s">
        <v>654</v>
      </c>
      <c r="C300" s="33" t="str">
        <f t="shared" si="4"/>
        <v>A</v>
      </c>
      <c r="D300" s="10">
        <v>351.82</v>
      </c>
      <c r="E300" s="10">
        <v>363.24</v>
      </c>
      <c r="F300" s="39"/>
    </row>
    <row r="301" spans="1:6" ht="9.75" customHeight="1" x14ac:dyDescent="0.2">
      <c r="A301" s="26" t="s">
        <v>655</v>
      </c>
      <c r="B301" s="36" t="s">
        <v>656</v>
      </c>
      <c r="C301" s="33" t="str">
        <f t="shared" si="4"/>
        <v>A</v>
      </c>
      <c r="D301" s="10">
        <v>301.52999999999997</v>
      </c>
      <c r="E301" s="10">
        <v>302</v>
      </c>
      <c r="F301" s="39"/>
    </row>
    <row r="302" spans="1:6" ht="9.75" customHeight="1" x14ac:dyDescent="0.2">
      <c r="A302" s="26" t="s">
        <v>657</v>
      </c>
      <c r="B302" s="36" t="s">
        <v>658</v>
      </c>
      <c r="C302" s="33" t="str">
        <f t="shared" si="4"/>
        <v>A</v>
      </c>
      <c r="D302" s="10">
        <v>301.14</v>
      </c>
      <c r="E302" s="10">
        <v>322.74</v>
      </c>
      <c r="F302" s="39"/>
    </row>
    <row r="303" spans="1:6" ht="9.75" customHeight="1" x14ac:dyDescent="0.2">
      <c r="A303" s="26" t="s">
        <v>659</v>
      </c>
      <c r="B303" s="36" t="s">
        <v>660</v>
      </c>
      <c r="C303" s="33" t="str">
        <f t="shared" si="4"/>
        <v>A</v>
      </c>
      <c r="D303" s="10">
        <v>320.33999999999997</v>
      </c>
      <c r="E303" s="10">
        <v>324.56</v>
      </c>
      <c r="F303" s="39"/>
    </row>
    <row r="304" spans="1:6" ht="9.75" customHeight="1" x14ac:dyDescent="0.2">
      <c r="A304" s="26" t="s">
        <v>661</v>
      </c>
      <c r="B304" s="36" t="s">
        <v>662</v>
      </c>
      <c r="C304" s="33" t="str">
        <f t="shared" si="4"/>
        <v>A</v>
      </c>
      <c r="D304" s="10">
        <v>293.05</v>
      </c>
      <c r="E304" s="10">
        <v>293.83999999999997</v>
      </c>
      <c r="F304" s="39"/>
    </row>
    <row r="305" spans="1:6" ht="9.75" customHeight="1" x14ac:dyDescent="0.2">
      <c r="A305" s="26" t="s">
        <v>60</v>
      </c>
      <c r="B305" s="36" t="s">
        <v>663</v>
      </c>
      <c r="C305" s="33" t="str">
        <f t="shared" si="4"/>
        <v>A</v>
      </c>
      <c r="D305" s="10">
        <v>327.47000000000003</v>
      </c>
      <c r="E305" s="10">
        <v>337.08</v>
      </c>
      <c r="F305" s="39"/>
    </row>
    <row r="306" spans="1:6" ht="9.75" customHeight="1" x14ac:dyDescent="0.2">
      <c r="A306" s="26" t="s">
        <v>191</v>
      </c>
      <c r="B306" s="36" t="s">
        <v>664</v>
      </c>
      <c r="C306" s="33" t="str">
        <f t="shared" si="4"/>
        <v>A</v>
      </c>
      <c r="D306" s="10">
        <v>266.54000000000002</v>
      </c>
      <c r="E306" s="10">
        <v>270.89999999999998</v>
      </c>
      <c r="F306" s="39"/>
    </row>
    <row r="307" spans="1:6" ht="9.75" customHeight="1" x14ac:dyDescent="0.2">
      <c r="A307" s="26" t="s">
        <v>665</v>
      </c>
      <c r="B307" s="36" t="s">
        <v>666</v>
      </c>
      <c r="C307" s="33" t="str">
        <f t="shared" si="4"/>
        <v>A</v>
      </c>
      <c r="D307" s="10">
        <v>379.59</v>
      </c>
      <c r="E307" s="10">
        <v>373.56</v>
      </c>
      <c r="F307" s="39"/>
    </row>
    <row r="308" spans="1:6" ht="9.75" customHeight="1" x14ac:dyDescent="0.2">
      <c r="A308" s="26" t="s">
        <v>124</v>
      </c>
      <c r="B308" s="36" t="s">
        <v>667</v>
      </c>
      <c r="C308" s="33" t="str">
        <f t="shared" si="4"/>
        <v>A</v>
      </c>
      <c r="D308" s="10">
        <v>308.17</v>
      </c>
      <c r="E308" s="10">
        <v>341.46</v>
      </c>
      <c r="F308" s="39"/>
    </row>
    <row r="309" spans="1:6" ht="9.75" customHeight="1" x14ac:dyDescent="0.2">
      <c r="A309" s="26" t="s">
        <v>117</v>
      </c>
      <c r="B309" s="36" t="s">
        <v>668</v>
      </c>
      <c r="C309" s="33" t="str">
        <f t="shared" si="4"/>
        <v>A</v>
      </c>
      <c r="D309" s="10">
        <v>301.85000000000002</v>
      </c>
      <c r="E309" s="10">
        <v>296.89999999999998</v>
      </c>
      <c r="F309" s="39"/>
    </row>
    <row r="310" spans="1:6" ht="9.75" customHeight="1" x14ac:dyDescent="0.2">
      <c r="A310" s="26" t="s">
        <v>61</v>
      </c>
      <c r="B310" s="36" t="s">
        <v>669</v>
      </c>
      <c r="C310" s="33" t="str">
        <f t="shared" si="4"/>
        <v>A</v>
      </c>
      <c r="D310" s="10">
        <v>312.32</v>
      </c>
      <c r="E310" s="10">
        <v>327.10000000000002</v>
      </c>
      <c r="F310" s="39"/>
    </row>
    <row r="311" spans="1:6" ht="9.75" customHeight="1" x14ac:dyDescent="0.2">
      <c r="A311" s="26" t="s">
        <v>159</v>
      </c>
      <c r="B311" s="36" t="s">
        <v>670</v>
      </c>
      <c r="C311" s="33" t="str">
        <f t="shared" si="4"/>
        <v>A</v>
      </c>
      <c r="D311" s="10">
        <v>305.49</v>
      </c>
      <c r="E311" s="10">
        <v>308.77999999999997</v>
      </c>
      <c r="F311" s="39"/>
    </row>
    <row r="312" spans="1:6" ht="9.75" customHeight="1" x14ac:dyDescent="0.2">
      <c r="A312" s="26" t="s">
        <v>142</v>
      </c>
      <c r="B312" s="36" t="s">
        <v>671</v>
      </c>
      <c r="C312" s="33" t="str">
        <f t="shared" si="4"/>
        <v>A</v>
      </c>
      <c r="D312" s="10">
        <v>310.08999999999997</v>
      </c>
      <c r="E312" s="10">
        <v>314.95</v>
      </c>
      <c r="F312" s="39"/>
    </row>
    <row r="313" spans="1:6" ht="9.75" customHeight="1" x14ac:dyDescent="0.2">
      <c r="A313" s="26" t="s">
        <v>672</v>
      </c>
      <c r="B313" s="36" t="s">
        <v>673</v>
      </c>
      <c r="C313" s="33" t="str">
        <f t="shared" si="4"/>
        <v>A</v>
      </c>
      <c r="D313" s="10">
        <v>272.99</v>
      </c>
      <c r="E313" s="10">
        <v>279.06</v>
      </c>
      <c r="F313" s="39"/>
    </row>
    <row r="314" spans="1:6" ht="9.75" customHeight="1" x14ac:dyDescent="0.2">
      <c r="A314" s="26" t="s">
        <v>674</v>
      </c>
      <c r="B314" s="36" t="s">
        <v>675</v>
      </c>
      <c r="C314" s="33" t="str">
        <f t="shared" si="4"/>
        <v>A</v>
      </c>
      <c r="D314" s="10">
        <v>295.92</v>
      </c>
      <c r="E314" s="10">
        <v>317.89</v>
      </c>
      <c r="F314" s="39"/>
    </row>
    <row r="315" spans="1:6" ht="9.75" customHeight="1" x14ac:dyDescent="0.2">
      <c r="A315" s="26" t="s">
        <v>62</v>
      </c>
      <c r="B315" s="36" t="s">
        <v>676</v>
      </c>
      <c r="C315" s="33" t="str">
        <f t="shared" si="4"/>
        <v>A</v>
      </c>
      <c r="D315" s="10">
        <v>304.26</v>
      </c>
      <c r="E315" s="10">
        <v>300.13</v>
      </c>
      <c r="F315" s="39"/>
    </row>
    <row r="316" spans="1:6" ht="9.75" customHeight="1" x14ac:dyDescent="0.2">
      <c r="A316" s="26" t="s">
        <v>103</v>
      </c>
      <c r="B316" s="36" t="s">
        <v>677</v>
      </c>
      <c r="C316" s="33" t="str">
        <f t="shared" si="4"/>
        <v>A</v>
      </c>
      <c r="D316" s="10">
        <v>341.31</v>
      </c>
      <c r="E316" s="10">
        <v>335.01</v>
      </c>
      <c r="F316" s="39"/>
    </row>
    <row r="317" spans="1:6" ht="9.75" customHeight="1" x14ac:dyDescent="0.2">
      <c r="A317" s="26" t="s">
        <v>678</v>
      </c>
      <c r="B317" s="36" t="s">
        <v>679</v>
      </c>
      <c r="C317" s="33" t="str">
        <f t="shared" si="4"/>
        <v>A</v>
      </c>
      <c r="D317" s="10">
        <v>285.83</v>
      </c>
      <c r="E317" s="10">
        <v>287.39</v>
      </c>
      <c r="F317" s="39"/>
    </row>
    <row r="318" spans="1:6" ht="9.75" customHeight="1" x14ac:dyDescent="0.2">
      <c r="A318" s="26" t="s">
        <v>63</v>
      </c>
      <c r="B318" s="36" t="s">
        <v>680</v>
      </c>
      <c r="C318" s="33" t="str">
        <f t="shared" si="4"/>
        <v>A</v>
      </c>
      <c r="D318" s="10">
        <v>244.52</v>
      </c>
      <c r="E318" s="10">
        <v>244.54</v>
      </c>
      <c r="F318" s="39"/>
    </row>
    <row r="319" spans="1:6" ht="9.75" customHeight="1" x14ac:dyDescent="0.2">
      <c r="A319" s="26" t="s">
        <v>149</v>
      </c>
      <c r="B319" s="36" t="s">
        <v>681</v>
      </c>
      <c r="C319" s="33" t="str">
        <f t="shared" si="4"/>
        <v>A</v>
      </c>
      <c r="D319" s="10">
        <v>279.14999999999998</v>
      </c>
      <c r="E319" s="10">
        <v>279.07</v>
      </c>
      <c r="F319" s="39"/>
    </row>
    <row r="320" spans="1:6" ht="9.75" customHeight="1" x14ac:dyDescent="0.2">
      <c r="A320" s="26" t="s">
        <v>192</v>
      </c>
      <c r="B320" s="36" t="s">
        <v>682</v>
      </c>
      <c r="C320" s="33" t="str">
        <f t="shared" si="4"/>
        <v>A</v>
      </c>
      <c r="D320" s="10">
        <v>290.86</v>
      </c>
      <c r="E320" s="10">
        <v>288.13</v>
      </c>
      <c r="F320" s="39"/>
    </row>
    <row r="321" spans="1:6" ht="9.75" customHeight="1" x14ac:dyDescent="0.2">
      <c r="A321" s="26" t="s">
        <v>225</v>
      </c>
      <c r="B321" s="36" t="s">
        <v>683</v>
      </c>
      <c r="C321" s="33" t="str">
        <f t="shared" si="4"/>
        <v>A</v>
      </c>
      <c r="D321" s="10">
        <v>272.98</v>
      </c>
      <c r="E321" s="10">
        <v>267.17</v>
      </c>
      <c r="F321" s="39"/>
    </row>
    <row r="322" spans="1:6" ht="9.75" customHeight="1" x14ac:dyDescent="0.2">
      <c r="A322" s="26" t="s">
        <v>64</v>
      </c>
      <c r="B322" s="36" t="s">
        <v>684</v>
      </c>
      <c r="C322" s="33" t="str">
        <f t="shared" si="4"/>
        <v>A</v>
      </c>
      <c r="D322" s="10">
        <v>326.82</v>
      </c>
      <c r="E322" s="10">
        <v>335.22</v>
      </c>
      <c r="F322" s="39"/>
    </row>
    <row r="323" spans="1:6" ht="9.75" customHeight="1" x14ac:dyDescent="0.2">
      <c r="A323" s="26" t="s">
        <v>243</v>
      </c>
      <c r="B323" s="36" t="s">
        <v>685</v>
      </c>
      <c r="C323" s="33" t="str">
        <f t="shared" si="4"/>
        <v>A</v>
      </c>
      <c r="D323" s="10">
        <v>321.79000000000002</v>
      </c>
      <c r="E323" s="10">
        <v>332.36</v>
      </c>
      <c r="F323" s="39"/>
    </row>
    <row r="324" spans="1:6" ht="9.75" customHeight="1" x14ac:dyDescent="0.2">
      <c r="A324" s="26" t="s">
        <v>65</v>
      </c>
      <c r="B324" s="36" t="s">
        <v>686</v>
      </c>
      <c r="C324" s="33" t="str">
        <f t="shared" si="4"/>
        <v>A</v>
      </c>
      <c r="D324" s="10">
        <v>276.27</v>
      </c>
      <c r="E324" s="10">
        <v>276.17</v>
      </c>
      <c r="F324" s="39"/>
    </row>
    <row r="325" spans="1:6" ht="9.75" customHeight="1" x14ac:dyDescent="0.2">
      <c r="A325" s="26" t="s">
        <v>146</v>
      </c>
      <c r="B325" s="36" t="s">
        <v>687</v>
      </c>
      <c r="C325" s="33" t="str">
        <f t="shared" si="4"/>
        <v>A</v>
      </c>
      <c r="D325" s="10">
        <v>262.54000000000002</v>
      </c>
      <c r="E325" s="10">
        <v>269.85000000000002</v>
      </c>
      <c r="F325" s="39"/>
    </row>
    <row r="326" spans="1:6" ht="9.75" customHeight="1" x14ac:dyDescent="0.2">
      <c r="A326" s="26" t="s">
        <v>66</v>
      </c>
      <c r="B326" s="36" t="s">
        <v>688</v>
      </c>
      <c r="C326" s="33" t="str">
        <f t="shared" si="4"/>
        <v>A</v>
      </c>
      <c r="D326" s="10">
        <v>284.10000000000002</v>
      </c>
      <c r="E326" s="10">
        <v>302.32</v>
      </c>
      <c r="F326" s="39"/>
    </row>
    <row r="327" spans="1:6" ht="9.75" customHeight="1" x14ac:dyDescent="0.2">
      <c r="A327" s="26" t="s">
        <v>193</v>
      </c>
      <c r="B327" s="36" t="s">
        <v>689</v>
      </c>
      <c r="C327" s="33" t="str">
        <f t="shared" si="4"/>
        <v>A</v>
      </c>
      <c r="D327" s="10">
        <v>306.02</v>
      </c>
      <c r="E327" s="10">
        <v>309.72000000000003</v>
      </c>
      <c r="F327" s="39"/>
    </row>
    <row r="328" spans="1:6" ht="9.75" customHeight="1" x14ac:dyDescent="0.2">
      <c r="A328" s="26" t="s">
        <v>690</v>
      </c>
      <c r="B328" s="36" t="s">
        <v>691</v>
      </c>
      <c r="C328" s="33" t="str">
        <f t="shared" si="4"/>
        <v>A</v>
      </c>
      <c r="D328" s="10">
        <v>341.69</v>
      </c>
      <c r="E328" s="10">
        <v>337.21</v>
      </c>
      <c r="F328" s="39"/>
    </row>
    <row r="329" spans="1:6" ht="9.75" customHeight="1" x14ac:dyDescent="0.2">
      <c r="A329" s="26" t="s">
        <v>692</v>
      </c>
      <c r="B329" s="36" t="s">
        <v>693</v>
      </c>
      <c r="C329" s="33" t="str">
        <f t="shared" si="4"/>
        <v>A</v>
      </c>
      <c r="D329" s="10">
        <v>335.01</v>
      </c>
      <c r="E329" s="10">
        <v>336.14</v>
      </c>
      <c r="F329" s="39"/>
    </row>
    <row r="330" spans="1:6" ht="9.75" customHeight="1" x14ac:dyDescent="0.2">
      <c r="A330" s="26" t="s">
        <v>694</v>
      </c>
      <c r="B330" s="36" t="s">
        <v>695</v>
      </c>
      <c r="C330" s="33" t="str">
        <f t="shared" si="4"/>
        <v>A</v>
      </c>
      <c r="D330" s="10">
        <v>349.02</v>
      </c>
      <c r="E330" s="10">
        <v>336.47</v>
      </c>
      <c r="F330" s="39"/>
    </row>
    <row r="331" spans="1:6" ht="9.75" customHeight="1" x14ac:dyDescent="0.2">
      <c r="A331" s="26" t="s">
        <v>696</v>
      </c>
      <c r="B331" s="36" t="s">
        <v>697</v>
      </c>
      <c r="C331" s="33" t="str">
        <f t="shared" si="4"/>
        <v>A</v>
      </c>
      <c r="D331" s="10">
        <v>321.81</v>
      </c>
      <c r="E331" s="10">
        <v>318.75</v>
      </c>
      <c r="F331" s="39"/>
    </row>
    <row r="332" spans="1:6" ht="9.75" customHeight="1" x14ac:dyDescent="0.2">
      <c r="A332" s="26" t="s">
        <v>698</v>
      </c>
      <c r="B332" s="36" t="s">
        <v>699</v>
      </c>
      <c r="C332" s="33" t="str">
        <f t="shared" ref="C332:C395" si="5">IF(E332&gt;0,"A","I")</f>
        <v>A</v>
      </c>
      <c r="D332" s="10">
        <v>309.33</v>
      </c>
      <c r="E332" s="10">
        <v>299.68</v>
      </c>
      <c r="F332" s="39"/>
    </row>
    <row r="333" spans="1:6" ht="9.75" customHeight="1" x14ac:dyDescent="0.2">
      <c r="A333" s="26" t="s">
        <v>194</v>
      </c>
      <c r="B333" s="36" t="s">
        <v>700</v>
      </c>
      <c r="C333" s="33" t="str">
        <f t="shared" si="5"/>
        <v>A</v>
      </c>
      <c r="D333" s="10">
        <v>287.22000000000003</v>
      </c>
      <c r="E333" s="10">
        <v>292.27999999999997</v>
      </c>
      <c r="F333" s="39"/>
    </row>
    <row r="334" spans="1:6" ht="9.75" customHeight="1" x14ac:dyDescent="0.2">
      <c r="A334" s="26" t="s">
        <v>67</v>
      </c>
      <c r="B334" s="36" t="s">
        <v>701</v>
      </c>
      <c r="C334" s="33" t="str">
        <f t="shared" si="5"/>
        <v>A</v>
      </c>
      <c r="D334" s="10">
        <v>317.39</v>
      </c>
      <c r="E334" s="10">
        <v>314.27999999999997</v>
      </c>
      <c r="F334" s="39"/>
    </row>
    <row r="335" spans="1:6" ht="9.75" customHeight="1" x14ac:dyDescent="0.2">
      <c r="A335" s="26" t="s">
        <v>234</v>
      </c>
      <c r="B335" s="36" t="s">
        <v>702</v>
      </c>
      <c r="C335" s="33" t="str">
        <f t="shared" si="5"/>
        <v>A</v>
      </c>
      <c r="D335" s="10">
        <v>341.73</v>
      </c>
      <c r="E335" s="10">
        <v>339.33</v>
      </c>
      <c r="F335" s="39"/>
    </row>
    <row r="336" spans="1:6" ht="9.75" customHeight="1" x14ac:dyDescent="0.2">
      <c r="A336" s="26" t="s">
        <v>195</v>
      </c>
      <c r="B336" s="36" t="s">
        <v>703</v>
      </c>
      <c r="C336" s="33" t="str">
        <f t="shared" si="5"/>
        <v>A</v>
      </c>
      <c r="D336" s="10">
        <v>289.94</v>
      </c>
      <c r="E336" s="10">
        <v>286.72000000000003</v>
      </c>
      <c r="F336" s="39"/>
    </row>
    <row r="337" spans="1:6" ht="9.75" customHeight="1" x14ac:dyDescent="0.2">
      <c r="A337" s="26" t="s">
        <v>138</v>
      </c>
      <c r="B337" s="36" t="s">
        <v>704</v>
      </c>
      <c r="C337" s="33" t="str">
        <f t="shared" si="5"/>
        <v>A</v>
      </c>
      <c r="D337" s="10">
        <v>321.79000000000002</v>
      </c>
      <c r="E337" s="10">
        <v>306.41000000000003</v>
      </c>
      <c r="F337" s="39"/>
    </row>
    <row r="338" spans="1:6" ht="9.75" customHeight="1" x14ac:dyDescent="0.2">
      <c r="A338" s="26" t="s">
        <v>68</v>
      </c>
      <c r="B338" s="36" t="s">
        <v>705</v>
      </c>
      <c r="C338" s="33" t="str">
        <f t="shared" si="5"/>
        <v>A</v>
      </c>
      <c r="D338" s="10">
        <v>274.35000000000002</v>
      </c>
      <c r="E338" s="10">
        <v>273.89</v>
      </c>
      <c r="F338" s="39"/>
    </row>
    <row r="339" spans="1:6" ht="9.75" customHeight="1" x14ac:dyDescent="0.2">
      <c r="A339" s="26" t="s">
        <v>69</v>
      </c>
      <c r="B339" s="36" t="s">
        <v>706</v>
      </c>
      <c r="C339" s="33" t="str">
        <f t="shared" si="5"/>
        <v>A</v>
      </c>
      <c r="D339" s="10">
        <v>270.38</v>
      </c>
      <c r="E339" s="10">
        <v>272.98</v>
      </c>
      <c r="F339" s="39"/>
    </row>
    <row r="340" spans="1:6" ht="9.75" customHeight="1" x14ac:dyDescent="0.2">
      <c r="A340" s="26" t="s">
        <v>70</v>
      </c>
      <c r="B340" s="36" t="s">
        <v>707</v>
      </c>
      <c r="C340" s="33" t="str">
        <f t="shared" si="5"/>
        <v>A</v>
      </c>
      <c r="D340" s="10">
        <v>336.56</v>
      </c>
      <c r="E340" s="10">
        <v>339.34</v>
      </c>
      <c r="F340" s="39"/>
    </row>
    <row r="341" spans="1:6" ht="9.75" customHeight="1" x14ac:dyDescent="0.2">
      <c r="A341" s="26" t="s">
        <v>71</v>
      </c>
      <c r="B341" s="36" t="s">
        <v>708</v>
      </c>
      <c r="C341" s="33" t="str">
        <f t="shared" si="5"/>
        <v>A</v>
      </c>
      <c r="D341" s="10">
        <v>295.17</v>
      </c>
      <c r="E341" s="10">
        <v>287.79000000000002</v>
      </c>
      <c r="F341" s="39"/>
    </row>
    <row r="342" spans="1:6" ht="9.75" customHeight="1" x14ac:dyDescent="0.2">
      <c r="A342" s="26" t="s">
        <v>143</v>
      </c>
      <c r="B342" s="36" t="s">
        <v>709</v>
      </c>
      <c r="C342" s="33" t="str">
        <f t="shared" si="5"/>
        <v>A</v>
      </c>
      <c r="D342" s="10">
        <v>341.49</v>
      </c>
      <c r="E342" s="10">
        <v>340.93</v>
      </c>
      <c r="F342" s="39"/>
    </row>
    <row r="343" spans="1:6" ht="9.75" customHeight="1" x14ac:dyDescent="0.2">
      <c r="A343" s="26" t="s">
        <v>710</v>
      </c>
      <c r="B343" s="36" t="s">
        <v>711</v>
      </c>
      <c r="C343" s="33" t="str">
        <f t="shared" si="5"/>
        <v>A</v>
      </c>
      <c r="D343" s="10">
        <v>296.88</v>
      </c>
      <c r="E343" s="10">
        <v>293.49</v>
      </c>
      <c r="F343" s="39"/>
    </row>
    <row r="344" spans="1:6" ht="9.75" customHeight="1" x14ac:dyDescent="0.2">
      <c r="A344" s="26" t="s">
        <v>72</v>
      </c>
      <c r="B344" s="36" t="s">
        <v>712</v>
      </c>
      <c r="C344" s="33" t="str">
        <f t="shared" si="5"/>
        <v>A</v>
      </c>
      <c r="D344" s="10">
        <v>247.68</v>
      </c>
      <c r="E344" s="10">
        <v>252.71</v>
      </c>
      <c r="F344" s="39"/>
    </row>
    <row r="345" spans="1:6" ht="9.75" customHeight="1" x14ac:dyDescent="0.2">
      <c r="A345" s="26" t="s">
        <v>202</v>
      </c>
      <c r="B345" s="36" t="s">
        <v>713</v>
      </c>
      <c r="C345" s="33" t="str">
        <f t="shared" si="5"/>
        <v>A</v>
      </c>
      <c r="D345" s="10">
        <v>346.6</v>
      </c>
      <c r="E345" s="10">
        <v>324.75</v>
      </c>
      <c r="F345" s="39"/>
    </row>
    <row r="346" spans="1:6" ht="9.75" customHeight="1" x14ac:dyDescent="0.2">
      <c r="A346" s="26" t="s">
        <v>714</v>
      </c>
      <c r="B346" s="36" t="s">
        <v>715</v>
      </c>
      <c r="C346" s="33" t="str">
        <f t="shared" si="5"/>
        <v>A</v>
      </c>
      <c r="D346" s="10">
        <v>325.02999999999997</v>
      </c>
      <c r="E346" s="10">
        <v>326.48</v>
      </c>
      <c r="F346" s="39"/>
    </row>
    <row r="347" spans="1:6" ht="9.75" customHeight="1" x14ac:dyDescent="0.2">
      <c r="A347" s="26" t="s">
        <v>716</v>
      </c>
      <c r="B347" s="36" t="s">
        <v>717</v>
      </c>
      <c r="C347" s="33" t="str">
        <f t="shared" si="5"/>
        <v>A</v>
      </c>
      <c r="D347" s="10">
        <v>274.14</v>
      </c>
      <c r="E347" s="10">
        <v>271.44</v>
      </c>
      <c r="F347" s="39"/>
    </row>
    <row r="348" spans="1:6" ht="9.75" customHeight="1" x14ac:dyDescent="0.2">
      <c r="A348" s="26" t="s">
        <v>718</v>
      </c>
      <c r="B348" s="36" t="s">
        <v>719</v>
      </c>
      <c r="C348" s="33" t="str">
        <f t="shared" si="5"/>
        <v>A</v>
      </c>
      <c r="D348" s="10">
        <v>353.09</v>
      </c>
      <c r="E348" s="10">
        <v>355.72</v>
      </c>
      <c r="F348" s="39"/>
    </row>
    <row r="349" spans="1:6" ht="9.75" customHeight="1" x14ac:dyDescent="0.2">
      <c r="A349" s="26" t="s">
        <v>131</v>
      </c>
      <c r="B349" s="36" t="s">
        <v>720</v>
      </c>
      <c r="C349" s="33" t="str">
        <f t="shared" si="5"/>
        <v>A</v>
      </c>
      <c r="D349" s="10">
        <v>329.8</v>
      </c>
      <c r="E349" s="10">
        <v>336.76</v>
      </c>
      <c r="F349" s="39"/>
    </row>
    <row r="350" spans="1:6" ht="9.75" customHeight="1" x14ac:dyDescent="0.2">
      <c r="A350" s="26" t="s">
        <v>721</v>
      </c>
      <c r="B350" s="36" t="s">
        <v>722</v>
      </c>
      <c r="C350" s="33" t="str">
        <f t="shared" si="5"/>
        <v>A</v>
      </c>
      <c r="D350" s="10">
        <v>366.09</v>
      </c>
      <c r="E350" s="10">
        <v>328.29</v>
      </c>
      <c r="F350" s="39"/>
    </row>
    <row r="351" spans="1:6" ht="9.75" customHeight="1" x14ac:dyDescent="0.2">
      <c r="A351" s="26" t="s">
        <v>723</v>
      </c>
      <c r="B351" s="36" t="s">
        <v>724</v>
      </c>
      <c r="C351" s="33" t="str">
        <f t="shared" si="5"/>
        <v>A</v>
      </c>
      <c r="D351" s="10">
        <v>352.97</v>
      </c>
      <c r="E351" s="10">
        <v>360.76</v>
      </c>
      <c r="F351" s="39"/>
    </row>
    <row r="352" spans="1:6" ht="9.75" customHeight="1" x14ac:dyDescent="0.2">
      <c r="A352" s="26" t="s">
        <v>229</v>
      </c>
      <c r="B352" s="36" t="s">
        <v>725</v>
      </c>
      <c r="C352" s="33" t="str">
        <f t="shared" si="5"/>
        <v>A</v>
      </c>
      <c r="D352" s="10">
        <v>281.8</v>
      </c>
      <c r="E352" s="10">
        <v>292.66000000000003</v>
      </c>
      <c r="F352" s="39"/>
    </row>
    <row r="353" spans="1:6" ht="9.75" customHeight="1" x14ac:dyDescent="0.2">
      <c r="A353" s="26" t="s">
        <v>726</v>
      </c>
      <c r="B353" s="36" t="s">
        <v>727</v>
      </c>
      <c r="C353" s="33" t="str">
        <f t="shared" si="5"/>
        <v>A</v>
      </c>
      <c r="D353" s="10">
        <v>321.33</v>
      </c>
      <c r="E353" s="10">
        <v>322.20999999999998</v>
      </c>
      <c r="F353" s="39"/>
    </row>
    <row r="354" spans="1:6" ht="9.75" customHeight="1" x14ac:dyDescent="0.2">
      <c r="A354" s="26" t="s">
        <v>728</v>
      </c>
      <c r="B354" s="36" t="s">
        <v>729</v>
      </c>
      <c r="C354" s="33" t="str">
        <f t="shared" si="5"/>
        <v>A</v>
      </c>
      <c r="D354" s="10">
        <v>351.76</v>
      </c>
      <c r="E354" s="10">
        <v>357.8</v>
      </c>
      <c r="F354" s="39"/>
    </row>
    <row r="355" spans="1:6" ht="9.75" customHeight="1" x14ac:dyDescent="0.2">
      <c r="A355" s="26" t="s">
        <v>73</v>
      </c>
      <c r="B355" s="36" t="s">
        <v>730</v>
      </c>
      <c r="C355" s="33" t="str">
        <f t="shared" si="5"/>
        <v>A</v>
      </c>
      <c r="D355" s="10">
        <v>313.79000000000002</v>
      </c>
      <c r="E355" s="10">
        <v>313.94</v>
      </c>
      <c r="F355" s="39"/>
    </row>
    <row r="356" spans="1:6" ht="9.75" customHeight="1" x14ac:dyDescent="0.2">
      <c r="A356" s="26" t="s">
        <v>731</v>
      </c>
      <c r="B356" s="36" t="s">
        <v>732</v>
      </c>
      <c r="C356" s="33" t="str">
        <f t="shared" si="5"/>
        <v>A</v>
      </c>
      <c r="D356" s="10">
        <v>292.91000000000003</v>
      </c>
      <c r="E356" s="10">
        <v>284.55</v>
      </c>
      <c r="F356" s="39"/>
    </row>
    <row r="357" spans="1:6" ht="9.75" customHeight="1" x14ac:dyDescent="0.2">
      <c r="A357" s="26" t="s">
        <v>733</v>
      </c>
      <c r="B357" s="36" t="s">
        <v>734</v>
      </c>
      <c r="C357" s="33" t="str">
        <f t="shared" si="5"/>
        <v>A</v>
      </c>
      <c r="D357" s="10">
        <v>290.45999999999998</v>
      </c>
      <c r="E357" s="10">
        <v>288.83</v>
      </c>
      <c r="F357" s="39"/>
    </row>
    <row r="358" spans="1:6" ht="9.75" customHeight="1" x14ac:dyDescent="0.2">
      <c r="A358" s="26" t="s">
        <v>74</v>
      </c>
      <c r="B358" s="36" t="s">
        <v>735</v>
      </c>
      <c r="C358" s="33" t="str">
        <f t="shared" si="5"/>
        <v>A</v>
      </c>
      <c r="D358" s="10">
        <v>328.73</v>
      </c>
      <c r="E358" s="10">
        <v>314.05</v>
      </c>
      <c r="F358" s="39"/>
    </row>
    <row r="359" spans="1:6" ht="9.75" customHeight="1" x14ac:dyDescent="0.2">
      <c r="A359" s="26" t="s">
        <v>736</v>
      </c>
      <c r="B359" s="36" t="s">
        <v>737</v>
      </c>
      <c r="C359" s="33" t="str">
        <f t="shared" si="5"/>
        <v>A</v>
      </c>
      <c r="D359" s="10">
        <v>323.89999999999998</v>
      </c>
      <c r="E359" s="10">
        <v>327.95</v>
      </c>
      <c r="F359" s="39"/>
    </row>
    <row r="360" spans="1:6" ht="9.75" customHeight="1" x14ac:dyDescent="0.2">
      <c r="A360" s="26" t="s">
        <v>738</v>
      </c>
      <c r="B360" s="36" t="s">
        <v>739</v>
      </c>
      <c r="C360" s="33" t="str">
        <f t="shared" si="5"/>
        <v>A</v>
      </c>
      <c r="D360" s="10">
        <v>332.7</v>
      </c>
      <c r="E360" s="10">
        <v>339.34</v>
      </c>
      <c r="F360" s="39"/>
    </row>
    <row r="361" spans="1:6" ht="9.75" customHeight="1" x14ac:dyDescent="0.2">
      <c r="A361" s="26" t="s">
        <v>740</v>
      </c>
      <c r="B361" s="36" t="s">
        <v>741</v>
      </c>
      <c r="C361" s="33" t="str">
        <f t="shared" si="5"/>
        <v>A</v>
      </c>
      <c r="D361" s="10">
        <v>282.87</v>
      </c>
      <c r="E361" s="10">
        <v>301.02999999999997</v>
      </c>
      <c r="F361" s="39"/>
    </row>
    <row r="362" spans="1:6" ht="9.75" customHeight="1" x14ac:dyDescent="0.2">
      <c r="A362" s="26" t="s">
        <v>75</v>
      </c>
      <c r="B362" s="36" t="s">
        <v>742</v>
      </c>
      <c r="C362" s="33" t="str">
        <f t="shared" si="5"/>
        <v>A</v>
      </c>
      <c r="D362" s="10">
        <v>329.37</v>
      </c>
      <c r="E362" s="10">
        <v>328.43</v>
      </c>
      <c r="F362" s="39"/>
    </row>
    <row r="363" spans="1:6" ht="9.75" customHeight="1" x14ac:dyDescent="0.2">
      <c r="A363" s="26" t="s">
        <v>743</v>
      </c>
      <c r="B363" s="36" t="s">
        <v>744</v>
      </c>
      <c r="C363" s="33" t="str">
        <f t="shared" si="5"/>
        <v>A</v>
      </c>
      <c r="D363" s="10">
        <v>274.5</v>
      </c>
      <c r="E363" s="10">
        <v>274.2</v>
      </c>
      <c r="F363" s="39"/>
    </row>
    <row r="364" spans="1:6" ht="9.75" customHeight="1" x14ac:dyDescent="0.2">
      <c r="A364" s="26" t="s">
        <v>745</v>
      </c>
      <c r="B364" s="36" t="s">
        <v>746</v>
      </c>
      <c r="C364" s="33" t="str">
        <f t="shared" si="5"/>
        <v>A</v>
      </c>
      <c r="D364" s="10">
        <v>289.18</v>
      </c>
      <c r="E364" s="10">
        <v>294.23</v>
      </c>
      <c r="F364" s="39"/>
    </row>
    <row r="365" spans="1:6" ht="9.75" customHeight="1" x14ac:dyDescent="0.2">
      <c r="A365" s="26" t="s">
        <v>76</v>
      </c>
      <c r="B365" s="36" t="s">
        <v>747</v>
      </c>
      <c r="C365" s="33" t="str">
        <f t="shared" si="5"/>
        <v>A</v>
      </c>
      <c r="D365" s="10">
        <v>346.73</v>
      </c>
      <c r="E365" s="10">
        <v>333.54</v>
      </c>
      <c r="F365" s="39"/>
    </row>
    <row r="366" spans="1:6" ht="9.75" customHeight="1" x14ac:dyDescent="0.2">
      <c r="A366" s="26" t="s">
        <v>77</v>
      </c>
      <c r="B366" s="36" t="s">
        <v>748</v>
      </c>
      <c r="C366" s="33" t="str">
        <f t="shared" si="5"/>
        <v>A</v>
      </c>
      <c r="D366" s="10">
        <v>298.64999999999998</v>
      </c>
      <c r="E366" s="10">
        <v>298.27</v>
      </c>
      <c r="F366" s="39"/>
    </row>
    <row r="367" spans="1:6" ht="9.75" customHeight="1" x14ac:dyDescent="0.2">
      <c r="A367" s="26" t="s">
        <v>222</v>
      </c>
      <c r="B367" s="36">
        <v>1508115759</v>
      </c>
      <c r="C367" s="33" t="str">
        <f t="shared" si="5"/>
        <v>I</v>
      </c>
      <c r="D367" s="10">
        <v>352.83</v>
      </c>
      <c r="E367" s="10"/>
      <c r="F367" s="39"/>
    </row>
    <row r="368" spans="1:6" ht="9.75" customHeight="1" x14ac:dyDescent="0.2">
      <c r="A368" s="26" t="s">
        <v>230</v>
      </c>
      <c r="B368" s="36" t="s">
        <v>749</v>
      </c>
      <c r="C368" s="33" t="str">
        <f t="shared" si="5"/>
        <v>A</v>
      </c>
      <c r="D368" s="10">
        <v>330.73</v>
      </c>
      <c r="E368" s="10">
        <v>325.06</v>
      </c>
      <c r="F368" s="39"/>
    </row>
    <row r="369" spans="1:6" ht="9.75" customHeight="1" x14ac:dyDescent="0.2">
      <c r="A369" s="26" t="s">
        <v>244</v>
      </c>
      <c r="B369" s="36" t="s">
        <v>750</v>
      </c>
      <c r="C369" s="33" t="str">
        <f t="shared" si="5"/>
        <v>A</v>
      </c>
      <c r="D369" s="10">
        <v>311.76</v>
      </c>
      <c r="E369" s="10">
        <v>315.31</v>
      </c>
      <c r="F369" s="39"/>
    </row>
    <row r="370" spans="1:6" ht="9.75" customHeight="1" x14ac:dyDescent="0.2">
      <c r="A370" s="26" t="s">
        <v>78</v>
      </c>
      <c r="B370" s="36" t="s">
        <v>751</v>
      </c>
      <c r="C370" s="33" t="str">
        <f t="shared" si="5"/>
        <v>A</v>
      </c>
      <c r="D370" s="10">
        <v>268.92</v>
      </c>
      <c r="E370" s="10">
        <v>265.07</v>
      </c>
      <c r="F370" s="39"/>
    </row>
    <row r="371" spans="1:6" ht="9.75" customHeight="1" x14ac:dyDescent="0.2">
      <c r="A371" s="26" t="s">
        <v>232</v>
      </c>
      <c r="B371" s="36" t="s">
        <v>752</v>
      </c>
      <c r="C371" s="33" t="str">
        <f t="shared" si="5"/>
        <v>A</v>
      </c>
      <c r="D371" s="10">
        <v>326.8</v>
      </c>
      <c r="E371" s="10">
        <v>352.8</v>
      </c>
      <c r="F371" s="39"/>
    </row>
    <row r="372" spans="1:6" ht="9.75" customHeight="1" x14ac:dyDescent="0.2">
      <c r="A372" s="26" t="s">
        <v>196</v>
      </c>
      <c r="B372" s="36" t="s">
        <v>753</v>
      </c>
      <c r="C372" s="33" t="str">
        <f t="shared" si="5"/>
        <v>A</v>
      </c>
      <c r="D372" s="10">
        <v>267.02999999999997</v>
      </c>
      <c r="E372" s="10">
        <v>265.16000000000003</v>
      </c>
      <c r="F372" s="39"/>
    </row>
    <row r="373" spans="1:6" ht="9.75" customHeight="1" x14ac:dyDescent="0.2">
      <c r="A373" s="26" t="s">
        <v>145</v>
      </c>
      <c r="B373" s="36" t="s">
        <v>754</v>
      </c>
      <c r="C373" s="33" t="str">
        <f t="shared" si="5"/>
        <v>A</v>
      </c>
      <c r="D373" s="10">
        <v>305.3</v>
      </c>
      <c r="E373" s="10">
        <v>299.81</v>
      </c>
      <c r="F373" s="39"/>
    </row>
    <row r="374" spans="1:6" ht="9.75" customHeight="1" x14ac:dyDescent="0.2">
      <c r="A374" s="26" t="s">
        <v>79</v>
      </c>
      <c r="B374" s="36" t="s">
        <v>755</v>
      </c>
      <c r="C374" s="33" t="str">
        <f t="shared" si="5"/>
        <v>A</v>
      </c>
      <c r="D374" s="10">
        <v>327.10000000000002</v>
      </c>
      <c r="E374" s="10">
        <v>330.19</v>
      </c>
      <c r="F374" s="39"/>
    </row>
    <row r="375" spans="1:6" ht="9.75" customHeight="1" x14ac:dyDescent="0.2">
      <c r="A375" s="26" t="s">
        <v>756</v>
      </c>
      <c r="B375" s="36" t="s">
        <v>757</v>
      </c>
      <c r="C375" s="33" t="str">
        <f t="shared" si="5"/>
        <v>A</v>
      </c>
      <c r="D375" s="10">
        <v>268.83999999999997</v>
      </c>
      <c r="E375" s="10">
        <v>280.39999999999998</v>
      </c>
      <c r="F375" s="39"/>
    </row>
    <row r="376" spans="1:6" ht="9.75" customHeight="1" x14ac:dyDescent="0.2">
      <c r="A376" s="26" t="s">
        <v>80</v>
      </c>
      <c r="B376" s="36" t="s">
        <v>758</v>
      </c>
      <c r="C376" s="33" t="str">
        <f t="shared" si="5"/>
        <v>A</v>
      </c>
      <c r="D376" s="10">
        <v>279.18</v>
      </c>
      <c r="E376" s="10">
        <v>276.49</v>
      </c>
      <c r="F376" s="39"/>
    </row>
    <row r="377" spans="1:6" ht="9.75" customHeight="1" x14ac:dyDescent="0.2">
      <c r="A377" s="26" t="s">
        <v>217</v>
      </c>
      <c r="B377" s="36" t="s">
        <v>759</v>
      </c>
      <c r="C377" s="33" t="str">
        <f t="shared" si="5"/>
        <v>A</v>
      </c>
      <c r="D377" s="10">
        <v>313.13</v>
      </c>
      <c r="E377" s="10">
        <v>320.24</v>
      </c>
      <c r="F377" s="39"/>
    </row>
    <row r="378" spans="1:6" ht="9.75" customHeight="1" x14ac:dyDescent="0.2">
      <c r="A378" s="26" t="s">
        <v>197</v>
      </c>
      <c r="B378" s="36" t="s">
        <v>760</v>
      </c>
      <c r="C378" s="33" t="str">
        <f t="shared" si="5"/>
        <v>A</v>
      </c>
      <c r="D378" s="10">
        <v>277.07</v>
      </c>
      <c r="E378" s="10">
        <v>273.82</v>
      </c>
      <c r="F378" s="39"/>
    </row>
    <row r="379" spans="1:6" ht="9.75" customHeight="1" x14ac:dyDescent="0.2">
      <c r="A379" s="26" t="s">
        <v>81</v>
      </c>
      <c r="B379" s="36" t="s">
        <v>761</v>
      </c>
      <c r="C379" s="33" t="str">
        <f t="shared" si="5"/>
        <v>A</v>
      </c>
      <c r="D379" s="10">
        <v>246.96</v>
      </c>
      <c r="E379" s="10">
        <v>246.47</v>
      </c>
      <c r="F379" s="39"/>
    </row>
    <row r="380" spans="1:6" ht="9.75" customHeight="1" x14ac:dyDescent="0.2">
      <c r="A380" s="26" t="s">
        <v>762</v>
      </c>
      <c r="B380" s="36" t="s">
        <v>763</v>
      </c>
      <c r="C380" s="33" t="str">
        <f t="shared" si="5"/>
        <v>A</v>
      </c>
      <c r="D380" s="10">
        <v>328.78</v>
      </c>
      <c r="E380" s="10">
        <v>335.52</v>
      </c>
      <c r="F380" s="39"/>
    </row>
    <row r="381" spans="1:6" ht="9.75" customHeight="1" x14ac:dyDescent="0.2">
      <c r="A381" s="26" t="s">
        <v>121</v>
      </c>
      <c r="B381" s="36" t="s">
        <v>764</v>
      </c>
      <c r="C381" s="33" t="str">
        <f t="shared" si="5"/>
        <v>A</v>
      </c>
      <c r="D381" s="10">
        <v>303.27</v>
      </c>
      <c r="E381" s="10">
        <v>302.95</v>
      </c>
      <c r="F381" s="39"/>
    </row>
    <row r="382" spans="1:6" ht="9.75" customHeight="1" x14ac:dyDescent="0.2">
      <c r="A382" s="26" t="s">
        <v>82</v>
      </c>
      <c r="B382" s="36" t="s">
        <v>765</v>
      </c>
      <c r="C382" s="33" t="str">
        <f t="shared" si="5"/>
        <v>A</v>
      </c>
      <c r="D382" s="10">
        <v>262.58</v>
      </c>
      <c r="E382" s="10">
        <v>259.42</v>
      </c>
      <c r="F382" s="39"/>
    </row>
    <row r="383" spans="1:6" ht="9.75" customHeight="1" x14ac:dyDescent="0.2">
      <c r="A383" s="26" t="s">
        <v>83</v>
      </c>
      <c r="B383" s="36" t="s">
        <v>766</v>
      </c>
      <c r="C383" s="33" t="str">
        <f t="shared" si="5"/>
        <v>A</v>
      </c>
      <c r="D383" s="10">
        <v>313.83999999999997</v>
      </c>
      <c r="E383" s="10">
        <v>320.67</v>
      </c>
      <c r="F383" s="39"/>
    </row>
    <row r="384" spans="1:6" ht="9.75" customHeight="1" x14ac:dyDescent="0.2">
      <c r="A384" s="26" t="s">
        <v>767</v>
      </c>
      <c r="B384" s="36" t="s">
        <v>768</v>
      </c>
      <c r="C384" s="33" t="str">
        <f t="shared" si="5"/>
        <v>A</v>
      </c>
      <c r="D384" s="10">
        <v>347.86</v>
      </c>
      <c r="E384" s="10">
        <v>349.75</v>
      </c>
      <c r="F384" s="39"/>
    </row>
    <row r="385" spans="1:6" ht="9.75" customHeight="1" x14ac:dyDescent="0.2">
      <c r="A385" s="26" t="s">
        <v>210</v>
      </c>
      <c r="B385" s="36" t="s">
        <v>769</v>
      </c>
      <c r="C385" s="33" t="str">
        <f t="shared" si="5"/>
        <v>A</v>
      </c>
      <c r="D385" s="10">
        <v>310.83</v>
      </c>
      <c r="E385" s="10">
        <v>316.52</v>
      </c>
      <c r="F385" s="39"/>
    </row>
    <row r="386" spans="1:6" ht="9.75" customHeight="1" x14ac:dyDescent="0.2">
      <c r="A386" s="26" t="s">
        <v>198</v>
      </c>
      <c r="B386" s="36" t="s">
        <v>770</v>
      </c>
      <c r="C386" s="33" t="str">
        <f t="shared" si="5"/>
        <v>A</v>
      </c>
      <c r="D386" s="10">
        <v>316.74</v>
      </c>
      <c r="E386" s="10">
        <v>317.87</v>
      </c>
      <c r="F386" s="39"/>
    </row>
    <row r="387" spans="1:6" ht="9.75" customHeight="1" x14ac:dyDescent="0.2">
      <c r="A387" s="26" t="s">
        <v>84</v>
      </c>
      <c r="B387" s="36" t="s">
        <v>771</v>
      </c>
      <c r="C387" s="33" t="str">
        <f t="shared" si="5"/>
        <v>A</v>
      </c>
      <c r="D387" s="10">
        <v>239.95</v>
      </c>
      <c r="E387" s="10">
        <v>233.69</v>
      </c>
      <c r="F387" s="39"/>
    </row>
    <row r="388" spans="1:6" ht="9.75" customHeight="1" x14ac:dyDescent="0.2">
      <c r="A388" s="26" t="s">
        <v>144</v>
      </c>
      <c r="B388" s="36" t="s">
        <v>772</v>
      </c>
      <c r="C388" s="33" t="str">
        <f t="shared" si="5"/>
        <v>A</v>
      </c>
      <c r="D388" s="10">
        <v>347.19</v>
      </c>
      <c r="E388" s="10">
        <v>329.08</v>
      </c>
      <c r="F388" s="39"/>
    </row>
    <row r="389" spans="1:6" ht="9.75" customHeight="1" x14ac:dyDescent="0.2">
      <c r="A389" s="26" t="s">
        <v>156</v>
      </c>
      <c r="B389" s="36" t="s">
        <v>773</v>
      </c>
      <c r="C389" s="33" t="str">
        <f t="shared" si="5"/>
        <v>A</v>
      </c>
      <c r="D389" s="10">
        <v>328.16</v>
      </c>
      <c r="E389" s="10">
        <v>315.58</v>
      </c>
      <c r="F389" s="39"/>
    </row>
    <row r="390" spans="1:6" ht="9.75" customHeight="1" x14ac:dyDescent="0.2">
      <c r="A390" s="26" t="s">
        <v>99</v>
      </c>
      <c r="B390" s="36" t="s">
        <v>774</v>
      </c>
      <c r="C390" s="33" t="str">
        <f t="shared" si="5"/>
        <v>A</v>
      </c>
      <c r="D390" s="10">
        <v>301.67</v>
      </c>
      <c r="E390" s="10">
        <v>308.14</v>
      </c>
      <c r="F390" s="39"/>
    </row>
    <row r="391" spans="1:6" ht="9.75" customHeight="1" x14ac:dyDescent="0.2">
      <c r="A391" s="26" t="s">
        <v>201</v>
      </c>
      <c r="B391" s="36" t="s">
        <v>775</v>
      </c>
      <c r="C391" s="33" t="str">
        <f t="shared" si="5"/>
        <v>A</v>
      </c>
      <c r="D391" s="10">
        <v>325.57</v>
      </c>
      <c r="E391" s="10">
        <v>324.04000000000002</v>
      </c>
      <c r="F391" s="39"/>
    </row>
    <row r="392" spans="1:6" ht="9.75" customHeight="1" x14ac:dyDescent="0.2">
      <c r="A392" s="26" t="s">
        <v>262</v>
      </c>
      <c r="B392" s="36">
        <v>1326872250</v>
      </c>
      <c r="C392" s="33" t="str">
        <f t="shared" si="5"/>
        <v>A</v>
      </c>
      <c r="D392" s="10">
        <v>295.33999999999997</v>
      </c>
      <c r="E392" s="10">
        <v>315.98</v>
      </c>
      <c r="F392" s="39"/>
    </row>
    <row r="393" spans="1:6" ht="9.75" customHeight="1" x14ac:dyDescent="0.2">
      <c r="A393" s="26" t="s">
        <v>85</v>
      </c>
      <c r="B393" s="36" t="s">
        <v>776</v>
      </c>
      <c r="C393" s="33" t="str">
        <f t="shared" si="5"/>
        <v>A</v>
      </c>
      <c r="D393" s="10">
        <v>317.02</v>
      </c>
      <c r="E393" s="10">
        <v>314.39</v>
      </c>
      <c r="F393" s="39"/>
    </row>
    <row r="394" spans="1:6" ht="9.75" customHeight="1" x14ac:dyDescent="0.2">
      <c r="A394" s="26" t="s">
        <v>97</v>
      </c>
      <c r="B394" s="36" t="s">
        <v>777</v>
      </c>
      <c r="C394" s="33" t="str">
        <f t="shared" si="5"/>
        <v>A</v>
      </c>
      <c r="D394" s="10">
        <v>294.27999999999997</v>
      </c>
      <c r="E394" s="10">
        <v>294.63</v>
      </c>
      <c r="F394" s="39"/>
    </row>
    <row r="395" spans="1:6" ht="9.75" customHeight="1" x14ac:dyDescent="0.2">
      <c r="A395" s="26" t="s">
        <v>778</v>
      </c>
      <c r="B395" s="36" t="s">
        <v>779</v>
      </c>
      <c r="C395" s="33" t="str">
        <f t="shared" si="5"/>
        <v>A</v>
      </c>
      <c r="D395" s="10">
        <v>312.17</v>
      </c>
      <c r="E395" s="10">
        <v>310.35000000000002</v>
      </c>
      <c r="F395" s="39"/>
    </row>
    <row r="396" spans="1:6" ht="11.25" customHeight="1" x14ac:dyDescent="0.2">
      <c r="C396" s="33" t="str">
        <f t="shared" ref="C396" si="6">IF(E396&gt;0,"A","I")</f>
        <v>I</v>
      </c>
      <c r="F396" s="39"/>
    </row>
    <row r="397" spans="1:6" ht="11.25" customHeight="1" x14ac:dyDescent="0.2">
      <c r="C397" s="28" t="s">
        <v>89</v>
      </c>
      <c r="D397" s="33">
        <f>COUNTIF(D$11:D$395,"&gt;0")</f>
        <v>385</v>
      </c>
      <c r="E397" s="33">
        <f>COUNTIF(E$11:E$395,"&gt;0")</f>
        <v>381</v>
      </c>
      <c r="F397" s="39"/>
    </row>
    <row r="398" spans="1:6" ht="11.25" customHeight="1" x14ac:dyDescent="0.2">
      <c r="F398" s="39"/>
    </row>
    <row r="399" spans="1:6" ht="11.25" customHeight="1" x14ac:dyDescent="0.2">
      <c r="C399" s="28" t="s">
        <v>94</v>
      </c>
      <c r="D399" s="10">
        <f>MAX(D16:D395)</f>
        <v>379.59</v>
      </c>
      <c r="E399" s="10">
        <f>MAX(E16:E395)</f>
        <v>404.65</v>
      </c>
      <c r="F399" s="39"/>
    </row>
    <row r="400" spans="1:6" ht="11.25" customHeight="1" x14ac:dyDescent="0.2">
      <c r="D400" s="10"/>
      <c r="E400" s="10"/>
      <c r="F400" s="39"/>
    </row>
    <row r="401" spans="3:6" ht="11.25" customHeight="1" x14ac:dyDescent="0.2">
      <c r="C401" s="28" t="s">
        <v>95</v>
      </c>
      <c r="D401" s="10">
        <f>SUM(D11:D395)/D397</f>
        <v>302.63</v>
      </c>
      <c r="E401" s="10">
        <f>SUM(E11:E395)/E397</f>
        <v>304.45</v>
      </c>
      <c r="F401" s="39"/>
    </row>
    <row r="402" spans="3:6" ht="11.25" customHeight="1" x14ac:dyDescent="0.2">
      <c r="C402" s="27"/>
      <c r="D402" s="10"/>
      <c r="E402" s="10"/>
      <c r="F402" s="39"/>
    </row>
    <row r="403" spans="3:6" ht="11.25" customHeight="1" x14ac:dyDescent="0.2">
      <c r="C403" s="28" t="s">
        <v>96</v>
      </c>
      <c r="D403" s="10">
        <f>MIN(D16:D395)</f>
        <v>178.66</v>
      </c>
      <c r="E403" s="10">
        <f>MIN(E16:E395)</f>
        <v>177.26</v>
      </c>
    </row>
  </sheetData>
  <autoFilter ref="A9:F403" xr:uid="{00000000-0001-0000-0100-000000000000}"/>
  <sortState xmlns:xlrd2="http://schemas.microsoft.com/office/spreadsheetml/2017/richdata2" ref="A11:C395">
    <sortCondition ref="A11:A395"/>
  </sortState>
  <printOptions horizontalCentered="1" gridLines="1"/>
  <pageMargins left="0" right="0" top="0.44" bottom="0.69" header="1" footer="0.26"/>
  <pageSetup orientation="landscape" r:id="rId1"/>
  <headerFooter alignWithMargins="0">
    <oddHeader>&amp;R&amp;8Page &amp;P</oddHeader>
    <oddFooter xml:space="preserve">&amp;L&amp;8Prepared by Myers and Stauffer LC, &amp;D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1"/>
  <sheetViews>
    <sheetView workbookViewId="0">
      <pane xSplit="3" ySplit="9" topLeftCell="D10" activePane="bottomRight" state="frozen"/>
      <selection activeCell="C466" sqref="C466"/>
      <selection pane="topRight" activeCell="C466" sqref="C466"/>
      <selection pane="bottomLeft" activeCell="C466" sqref="C466"/>
      <selection pane="bottomRight"/>
    </sheetView>
  </sheetViews>
  <sheetFormatPr defaultRowHeight="11.25" customHeight="1" x14ac:dyDescent="0.25"/>
  <cols>
    <col min="1" max="1" width="24.6640625" customWidth="1"/>
    <col min="2" max="2" width="8.5546875" style="21" bestFit="1" customWidth="1"/>
    <col min="3" max="3" width="7" customWidth="1"/>
  </cols>
  <sheetData>
    <row r="1" spans="1:5" s="1" customFormat="1" ht="11.25" customHeight="1" x14ac:dyDescent="0.2">
      <c r="A1" s="5" t="s">
        <v>87</v>
      </c>
      <c r="B1" s="22"/>
      <c r="C1" s="4"/>
    </row>
    <row r="2" spans="1:5" s="1" customFormat="1" ht="11.25" customHeight="1" x14ac:dyDescent="0.2">
      <c r="A2" s="5" t="s">
        <v>88</v>
      </c>
      <c r="B2" s="22"/>
      <c r="C2" s="4"/>
    </row>
    <row r="3" spans="1:5" s="1" customFormat="1" ht="11.25" customHeight="1" x14ac:dyDescent="0.2">
      <c r="A3" s="5"/>
      <c r="B3" s="22"/>
      <c r="C3" s="4"/>
    </row>
    <row r="4" spans="1:5" s="1" customFormat="1" ht="11.25" customHeight="1" x14ac:dyDescent="0.2">
      <c r="A4" s="5" t="s">
        <v>101</v>
      </c>
      <c r="B4" s="22"/>
      <c r="C4" s="4"/>
    </row>
    <row r="5" spans="1:5" s="1" customFormat="1" ht="11.25" customHeight="1" x14ac:dyDescent="0.2">
      <c r="A5" s="5" t="s">
        <v>155</v>
      </c>
      <c r="B5" s="22"/>
      <c r="C5" s="4"/>
    </row>
    <row r="6" spans="1:5" s="1" customFormat="1" ht="11.25" customHeight="1" x14ac:dyDescent="0.2">
      <c r="B6" s="20"/>
      <c r="C6" s="4"/>
    </row>
    <row r="7" spans="1:5" s="2" customFormat="1" ht="11.25" customHeight="1" x14ac:dyDescent="0.2">
      <c r="B7" s="23"/>
      <c r="C7" s="3" t="s">
        <v>119</v>
      </c>
    </row>
    <row r="8" spans="1:5" s="2" customFormat="1" ht="11.25" customHeight="1" x14ac:dyDescent="0.2">
      <c r="B8" s="23"/>
      <c r="C8" s="3" t="s">
        <v>91</v>
      </c>
    </row>
    <row r="9" spans="1:5" s="3" customFormat="1" ht="11.25" customHeight="1" x14ac:dyDescent="0.2">
      <c r="A9" s="6" t="s">
        <v>90</v>
      </c>
      <c r="B9" s="24" t="s">
        <v>235</v>
      </c>
      <c r="C9" s="6" t="s">
        <v>92</v>
      </c>
      <c r="D9" s="37">
        <v>45839</v>
      </c>
      <c r="E9" s="37">
        <v>46023</v>
      </c>
    </row>
    <row r="11" spans="1:5" s="9" customFormat="1" ht="11.25" customHeight="1" x14ac:dyDescent="0.2">
      <c r="A11" s="1" t="s">
        <v>263</v>
      </c>
      <c r="B11" s="36">
        <v>1194610253</v>
      </c>
      <c r="C11" s="33" t="str">
        <f t="shared" ref="C11:C12" si="0">IF(E11&gt;0,"A","I")</f>
        <v>A</v>
      </c>
      <c r="D11" s="10">
        <v>632.54</v>
      </c>
      <c r="E11" s="9">
        <v>699.16</v>
      </c>
    </row>
    <row r="12" spans="1:5" s="9" customFormat="1" ht="11.25" customHeight="1" x14ac:dyDescent="0.2">
      <c r="A12" s="1" t="s">
        <v>86</v>
      </c>
      <c r="B12" s="36">
        <v>1699865402</v>
      </c>
      <c r="C12" s="33" t="str">
        <f t="shared" si="0"/>
        <v>A</v>
      </c>
      <c r="D12" s="11">
        <v>584.21</v>
      </c>
      <c r="E12" s="38">
        <v>600.17999999999995</v>
      </c>
    </row>
    <row r="14" spans="1:5" s="1" customFormat="1" ht="11.25" customHeight="1" x14ac:dyDescent="0.2">
      <c r="A14" s="7" t="s">
        <v>93</v>
      </c>
      <c r="B14" s="25"/>
      <c r="C14" s="4"/>
      <c r="D14" s="4">
        <f>COUNTIF(D$11:D$12,"&gt;0")</f>
        <v>2</v>
      </c>
      <c r="E14" s="4">
        <f>COUNTIF(E$11:E$12,"&gt;0")</f>
        <v>2</v>
      </c>
    </row>
    <row r="15" spans="1:5" s="1" customFormat="1" ht="11.25" customHeight="1" x14ac:dyDescent="0.2">
      <c r="B15" s="20"/>
      <c r="C15" s="4"/>
    </row>
    <row r="16" spans="1:5" s="1" customFormat="1" ht="11.25" customHeight="1" x14ac:dyDescent="0.2">
      <c r="B16" s="20"/>
      <c r="C16" s="4"/>
    </row>
    <row r="17" spans="2:5" s="1" customFormat="1" ht="11.25" customHeight="1" x14ac:dyDescent="0.2">
      <c r="B17" s="20"/>
      <c r="C17" s="7" t="s">
        <v>94</v>
      </c>
      <c r="D17" s="8">
        <f>MAX(D11:D12)</f>
        <v>632.54</v>
      </c>
      <c r="E17" s="8">
        <f>MAX(E11:E12)</f>
        <v>699.16</v>
      </c>
    </row>
    <row r="18" spans="2:5" s="1" customFormat="1" ht="11.25" customHeight="1" x14ac:dyDescent="0.2">
      <c r="B18" s="20"/>
      <c r="C18" s="7"/>
      <c r="D18" s="8"/>
      <c r="E18" s="8"/>
    </row>
    <row r="19" spans="2:5" s="1" customFormat="1" ht="11.25" customHeight="1" x14ac:dyDescent="0.2">
      <c r="B19" s="20"/>
      <c r="C19" s="7" t="s">
        <v>95</v>
      </c>
      <c r="D19" s="8">
        <f>AVERAGE(D11:D12)</f>
        <v>608.38</v>
      </c>
      <c r="E19" s="8">
        <f>AVERAGE(E11:E12)</f>
        <v>649.66999999999996</v>
      </c>
    </row>
    <row r="20" spans="2:5" s="1" customFormat="1" ht="11.25" customHeight="1" x14ac:dyDescent="0.2">
      <c r="B20" s="20"/>
      <c r="C20" s="7"/>
      <c r="D20" s="8"/>
      <c r="E20" s="8"/>
    </row>
    <row r="21" spans="2:5" s="1" customFormat="1" ht="11.25" customHeight="1" x14ac:dyDescent="0.2">
      <c r="B21" s="20"/>
      <c r="C21" s="7" t="s">
        <v>96</v>
      </c>
      <c r="D21" s="8">
        <f>MIN(D11:D12)</f>
        <v>584.21</v>
      </c>
      <c r="E21" s="8">
        <f>MIN(E11:E12)</f>
        <v>600.17999999999995</v>
      </c>
    </row>
    <row r="22" spans="2:5" s="1" customFormat="1" ht="11.25" customHeight="1" x14ac:dyDescent="0.2">
      <c r="B22" s="20"/>
      <c r="C22" s="4"/>
    </row>
    <row r="23" spans="2:5" s="1" customFormat="1" ht="11.25" customHeight="1" x14ac:dyDescent="0.2">
      <c r="B23" s="20"/>
      <c r="C23" s="4"/>
    </row>
    <row r="24" spans="2:5" s="1" customFormat="1" ht="11.25" customHeight="1" x14ac:dyDescent="0.2">
      <c r="B24" s="20"/>
      <c r="C24" s="4"/>
    </row>
    <row r="25" spans="2:5" s="1" customFormat="1" ht="11.25" customHeight="1" x14ac:dyDescent="0.2">
      <c r="B25" s="20"/>
      <c r="C25" s="4"/>
    </row>
    <row r="26" spans="2:5" s="1" customFormat="1" ht="11.25" customHeight="1" x14ac:dyDescent="0.2">
      <c r="B26" s="20"/>
      <c r="C26" s="7"/>
    </row>
    <row r="27" spans="2:5" s="1" customFormat="1" ht="11.25" customHeight="1" x14ac:dyDescent="0.2">
      <c r="B27" s="20"/>
      <c r="C27" s="7"/>
    </row>
    <row r="28" spans="2:5" s="1" customFormat="1" ht="11.25" customHeight="1" x14ac:dyDescent="0.2">
      <c r="B28" s="20"/>
      <c r="C28" s="7"/>
    </row>
    <row r="29" spans="2:5" s="1" customFormat="1" ht="11.25" customHeight="1" x14ac:dyDescent="0.2">
      <c r="B29" s="20"/>
      <c r="C29" s="7"/>
    </row>
    <row r="30" spans="2:5" s="1" customFormat="1" ht="11.25" customHeight="1" x14ac:dyDescent="0.2">
      <c r="B30" s="20"/>
      <c r="C30" s="7"/>
    </row>
    <row r="31" spans="2:5" s="1" customFormat="1" ht="11.25" customHeight="1" x14ac:dyDescent="0.2">
      <c r="B31" s="20"/>
      <c r="C31" s="4"/>
    </row>
  </sheetData>
  <sortState xmlns:xlrd2="http://schemas.microsoft.com/office/spreadsheetml/2017/richdata2" ref="A11:C11">
    <sortCondition ref="A11"/>
  </sortState>
  <phoneticPr fontId="0" type="noConversion"/>
  <printOptions horizontalCentered="1"/>
  <pageMargins left="0" right="0" top="0.44" bottom="0.69" header="1" footer="0.26"/>
  <pageSetup orientation="landscape" r:id="rId1"/>
  <headerFooter alignWithMargins="0">
    <oddHeader>&amp;RPage &amp;P</oddHeader>
    <oddFooter>&amp;L&amp;8Prepared by Myers and Stauffer LC,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5"/>
  <sheetViews>
    <sheetView workbookViewId="0">
      <pane xSplit="3" ySplit="9" topLeftCell="D10" activePane="bottomRight" state="frozen"/>
      <selection activeCell="C466" sqref="C466"/>
      <selection pane="topRight" activeCell="C466" sqref="C466"/>
      <selection pane="bottomLeft" activeCell="C466" sqref="C466"/>
      <selection pane="bottomRight"/>
    </sheetView>
  </sheetViews>
  <sheetFormatPr defaultRowHeight="13.2" x14ac:dyDescent="0.25"/>
  <cols>
    <col min="1" max="1" width="24.6640625" customWidth="1"/>
    <col min="2" max="2" width="8.5546875" style="21" bestFit="1" customWidth="1"/>
    <col min="3" max="3" width="7" customWidth="1"/>
  </cols>
  <sheetData>
    <row r="1" spans="1:5" s="1" customFormat="1" ht="11.25" customHeight="1" x14ac:dyDescent="0.2">
      <c r="A1" s="5" t="s">
        <v>87</v>
      </c>
      <c r="B1" s="22"/>
      <c r="C1" s="4"/>
    </row>
    <row r="2" spans="1:5" s="1" customFormat="1" ht="11.25" customHeight="1" x14ac:dyDescent="0.2">
      <c r="A2" s="5" t="s">
        <v>88</v>
      </c>
      <c r="B2" s="22"/>
      <c r="C2" s="4"/>
    </row>
    <row r="3" spans="1:5" s="1" customFormat="1" ht="11.25" customHeight="1" x14ac:dyDescent="0.2">
      <c r="A3" s="5"/>
      <c r="B3" s="22"/>
      <c r="C3" s="4"/>
    </row>
    <row r="4" spans="1:5" s="1" customFormat="1" ht="11.25" customHeight="1" x14ac:dyDescent="0.2">
      <c r="A4" s="5" t="s">
        <v>101</v>
      </c>
      <c r="B4" s="22"/>
      <c r="C4" s="4"/>
    </row>
    <row r="5" spans="1:5" s="1" customFormat="1" ht="11.25" customHeight="1" x14ac:dyDescent="0.2">
      <c r="A5" s="5" t="s">
        <v>155</v>
      </c>
      <c r="B5" s="22"/>
      <c r="C5" s="4"/>
    </row>
    <row r="6" spans="1:5" s="1" customFormat="1" ht="11.25" customHeight="1" x14ac:dyDescent="0.2">
      <c r="B6" s="20"/>
      <c r="C6" s="4"/>
    </row>
    <row r="7" spans="1:5" s="2" customFormat="1" ht="11.25" customHeight="1" x14ac:dyDescent="0.2">
      <c r="B7" s="23"/>
      <c r="C7" s="3" t="s">
        <v>119</v>
      </c>
    </row>
    <row r="8" spans="1:5" s="2" customFormat="1" ht="11.25" customHeight="1" x14ac:dyDescent="0.2">
      <c r="B8" s="23"/>
      <c r="C8" s="3" t="s">
        <v>91</v>
      </c>
    </row>
    <row r="9" spans="1:5" s="3" customFormat="1" ht="11.25" customHeight="1" x14ac:dyDescent="0.2">
      <c r="A9" s="6" t="s">
        <v>90</v>
      </c>
      <c r="B9" s="24" t="s">
        <v>235</v>
      </c>
      <c r="C9" s="6" t="s">
        <v>92</v>
      </c>
      <c r="D9" s="37">
        <v>45839</v>
      </c>
      <c r="E9" s="37">
        <v>46023</v>
      </c>
    </row>
    <row r="10" spans="1:5" ht="11.25" customHeight="1" x14ac:dyDescent="0.25"/>
    <row r="11" spans="1:5" s="9" customFormat="1" ht="11.25" customHeight="1" x14ac:dyDescent="0.2">
      <c r="A11" s="1" t="s">
        <v>263</v>
      </c>
      <c r="B11" s="36">
        <v>1194610253</v>
      </c>
      <c r="C11" s="33" t="str">
        <f t="shared" ref="C11:C12" si="0">IF(E11&gt;0,"A","I")</f>
        <v>A</v>
      </c>
      <c r="D11" s="10">
        <v>669.54</v>
      </c>
      <c r="E11" s="9">
        <v>736.16</v>
      </c>
    </row>
    <row r="12" spans="1:5" s="9" customFormat="1" ht="11.25" customHeight="1" x14ac:dyDescent="0.2">
      <c r="A12" s="1" t="s">
        <v>86</v>
      </c>
      <c r="B12" s="36">
        <v>1699865402</v>
      </c>
      <c r="C12" s="33" t="str">
        <f t="shared" si="0"/>
        <v>A</v>
      </c>
      <c r="D12" s="11">
        <v>621.21</v>
      </c>
      <c r="E12" s="38">
        <v>637.17999999999995</v>
      </c>
    </row>
    <row r="13" spans="1:5" ht="11.25" customHeight="1" x14ac:dyDescent="0.25"/>
    <row r="14" spans="1:5" s="1" customFormat="1" ht="11.25" customHeight="1" x14ac:dyDescent="0.2">
      <c r="A14" s="7" t="s">
        <v>93</v>
      </c>
      <c r="B14" s="25"/>
      <c r="C14" s="4"/>
      <c r="D14" s="4">
        <f>COUNTIF(D$11:D$12,"&gt;0")</f>
        <v>2</v>
      </c>
      <c r="E14" s="4">
        <f>COUNTIF(E$11:E$12,"&gt;0")</f>
        <v>2</v>
      </c>
    </row>
    <row r="15" spans="1:5" s="1" customFormat="1" ht="11.25" customHeight="1" x14ac:dyDescent="0.2">
      <c r="B15" s="20"/>
      <c r="C15" s="4"/>
    </row>
    <row r="16" spans="1:5" s="1" customFormat="1" ht="11.25" customHeight="1" x14ac:dyDescent="0.2">
      <c r="B16" s="20"/>
      <c r="C16" s="4"/>
    </row>
    <row r="17" spans="2:5" s="1" customFormat="1" ht="11.25" customHeight="1" x14ac:dyDescent="0.2">
      <c r="B17" s="20"/>
      <c r="C17" s="7" t="s">
        <v>94</v>
      </c>
      <c r="D17" s="8">
        <f>MAX(D11:D12)</f>
        <v>669.54</v>
      </c>
      <c r="E17" s="8">
        <f>MAX(E11:E12)</f>
        <v>736.16</v>
      </c>
    </row>
    <row r="18" spans="2:5" s="1" customFormat="1" ht="11.25" customHeight="1" x14ac:dyDescent="0.2">
      <c r="B18" s="20"/>
      <c r="C18" s="7"/>
      <c r="D18" s="8"/>
      <c r="E18" s="8"/>
    </row>
    <row r="19" spans="2:5" s="1" customFormat="1" ht="11.25" customHeight="1" x14ac:dyDescent="0.2">
      <c r="B19" s="20"/>
      <c r="C19" s="7" t="s">
        <v>95</v>
      </c>
      <c r="D19" s="8">
        <f>AVERAGE(D11:D12)</f>
        <v>645.38</v>
      </c>
      <c r="E19" s="8">
        <f>AVERAGE(E11:E12)</f>
        <v>686.67</v>
      </c>
    </row>
    <row r="20" spans="2:5" s="1" customFormat="1" ht="11.25" customHeight="1" x14ac:dyDescent="0.2">
      <c r="B20" s="20"/>
      <c r="C20" s="7"/>
      <c r="D20" s="8"/>
      <c r="E20" s="8"/>
    </row>
    <row r="21" spans="2:5" s="1" customFormat="1" ht="11.25" customHeight="1" x14ac:dyDescent="0.2">
      <c r="B21" s="20"/>
      <c r="C21" s="7" t="s">
        <v>96</v>
      </c>
      <c r="D21" s="8">
        <f>MIN(D11:D12)</f>
        <v>621.21</v>
      </c>
      <c r="E21" s="8">
        <f>MIN(E11:E12)</f>
        <v>637.17999999999995</v>
      </c>
    </row>
    <row r="22" spans="2:5" s="1" customFormat="1" ht="11.25" customHeight="1" x14ac:dyDescent="0.2">
      <c r="B22" s="20"/>
      <c r="C22" s="4"/>
    </row>
    <row r="23" spans="2:5" s="1" customFormat="1" ht="11.25" customHeight="1" x14ac:dyDescent="0.2">
      <c r="B23" s="20"/>
      <c r="C23" s="4"/>
    </row>
    <row r="24" spans="2:5" s="1" customFormat="1" ht="11.25" customHeight="1" x14ac:dyDescent="0.2">
      <c r="B24" s="20"/>
      <c r="C24" s="4"/>
    </row>
    <row r="25" spans="2:5" s="1" customFormat="1" ht="11.25" customHeight="1" x14ac:dyDescent="0.2">
      <c r="B25" s="20"/>
      <c r="C25" s="4"/>
    </row>
    <row r="26" spans="2:5" s="1" customFormat="1" ht="11.25" customHeight="1" x14ac:dyDescent="0.2">
      <c r="B26" s="20"/>
      <c r="C26" s="7"/>
    </row>
    <row r="27" spans="2:5" s="1" customFormat="1" ht="11.25" customHeight="1" x14ac:dyDescent="0.2">
      <c r="B27" s="20"/>
      <c r="C27" s="7"/>
    </row>
    <row r="28" spans="2:5" s="1" customFormat="1" ht="11.25" customHeight="1" x14ac:dyDescent="0.2">
      <c r="B28" s="20"/>
      <c r="C28" s="7"/>
    </row>
    <row r="29" spans="2:5" s="1" customFormat="1" ht="11.25" customHeight="1" x14ac:dyDescent="0.2">
      <c r="B29" s="20"/>
      <c r="C29" s="7"/>
    </row>
    <row r="30" spans="2:5" s="1" customFormat="1" ht="11.25" customHeight="1" x14ac:dyDescent="0.2">
      <c r="B30" s="20"/>
      <c r="C30" s="7"/>
    </row>
    <row r="31" spans="2:5" s="1" customFormat="1" ht="11.25" customHeight="1" x14ac:dyDescent="0.2">
      <c r="B31" s="20"/>
      <c r="C31" s="4"/>
    </row>
    <row r="32" spans="2:5" ht="11.25" customHeight="1" x14ac:dyDescent="0.25"/>
    <row r="33" ht="11.25" customHeight="1" x14ac:dyDescent="0.25"/>
    <row r="34" ht="11.25" customHeight="1" x14ac:dyDescent="0.25"/>
    <row r="35" ht="11.25" customHeight="1" x14ac:dyDescent="0.25"/>
  </sheetData>
  <sortState xmlns:xlrd2="http://schemas.microsoft.com/office/spreadsheetml/2017/richdata2" ref="A11:N15">
    <sortCondition ref="A11:A15"/>
  </sortState>
  <pageMargins left="0" right="0" top="0.44" bottom="0.69" header="1" footer="0.26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32"/>
  <sheetViews>
    <sheetView workbookViewId="0">
      <selection activeCell="A11" sqref="A11:B15"/>
    </sheetView>
  </sheetViews>
  <sheetFormatPr defaultColWidth="8.88671875" defaultRowHeight="14.4" x14ac:dyDescent="0.3"/>
  <cols>
    <col min="1" max="1" width="31.44140625" style="19" bestFit="1" customWidth="1"/>
    <col min="2" max="2" width="8.5546875" style="19" bestFit="1" customWidth="1"/>
    <col min="3" max="16384" width="8.88671875" style="14"/>
  </cols>
  <sheetData>
    <row r="1" spans="1:6" x14ac:dyDescent="0.3">
      <c r="A1" s="13" t="s">
        <v>87</v>
      </c>
      <c r="B1" s="13"/>
    </row>
    <row r="2" spans="1:6" x14ac:dyDescent="0.3">
      <c r="A2" s="13" t="s">
        <v>88</v>
      </c>
      <c r="B2" s="13"/>
    </row>
    <row r="3" spans="1:6" x14ac:dyDescent="0.3">
      <c r="A3" s="13"/>
      <c r="B3" s="13"/>
    </row>
    <row r="4" spans="1:6" x14ac:dyDescent="0.3">
      <c r="A4" s="13" t="s">
        <v>101</v>
      </c>
      <c r="B4" s="13"/>
    </row>
    <row r="5" spans="1:6" x14ac:dyDescent="0.3">
      <c r="A5" s="13" t="s">
        <v>264</v>
      </c>
      <c r="B5" s="13"/>
    </row>
    <row r="6" spans="1:6" x14ac:dyDescent="0.3">
      <c r="A6" s="12"/>
      <c r="B6" s="12"/>
    </row>
    <row r="7" spans="1:6" x14ac:dyDescent="0.3">
      <c r="A7" s="15"/>
      <c r="B7" s="15"/>
    </row>
    <row r="8" spans="1:6" x14ac:dyDescent="0.3">
      <c r="A8" s="15"/>
      <c r="B8" s="15"/>
    </row>
    <row r="9" spans="1:6" x14ac:dyDescent="0.3">
      <c r="A9" s="16" t="s">
        <v>90</v>
      </c>
      <c r="B9" s="6" t="s">
        <v>235</v>
      </c>
      <c r="C9" s="17">
        <v>45474</v>
      </c>
      <c r="D9" s="17">
        <v>45658</v>
      </c>
      <c r="E9" s="17">
        <v>45839</v>
      </c>
      <c r="F9" s="17">
        <v>46023</v>
      </c>
    </row>
    <row r="10" spans="1:6" x14ac:dyDescent="0.3">
      <c r="A10" s="18"/>
      <c r="B10" s="21"/>
    </row>
    <row r="11" spans="1:6" s="9" customFormat="1" ht="11.25" customHeight="1" x14ac:dyDescent="0.2">
      <c r="A11" s="1" t="s">
        <v>780</v>
      </c>
      <c r="B11" s="36">
        <v>1841355575</v>
      </c>
      <c r="C11" s="45">
        <v>761.92</v>
      </c>
      <c r="D11" s="46"/>
      <c r="E11" s="47"/>
      <c r="F11" s="48"/>
    </row>
    <row r="12" spans="1:6" s="9" customFormat="1" ht="11.25" customHeight="1" x14ac:dyDescent="0.2">
      <c r="A12" s="1" t="s">
        <v>219</v>
      </c>
      <c r="B12" s="36">
        <v>1043375769</v>
      </c>
      <c r="C12" s="45">
        <v>1369.59</v>
      </c>
      <c r="D12" s="46"/>
      <c r="E12" s="47"/>
      <c r="F12" s="48"/>
    </row>
    <row r="13" spans="1:6" s="9" customFormat="1" ht="11.25" customHeight="1" x14ac:dyDescent="0.2">
      <c r="A13" s="1" t="s">
        <v>220</v>
      </c>
      <c r="B13" s="36">
        <v>1962546374</v>
      </c>
      <c r="C13" s="45">
        <v>1236.53</v>
      </c>
      <c r="D13" s="46"/>
      <c r="E13" s="47">
        <v>1297.2</v>
      </c>
      <c r="F13" s="48"/>
    </row>
    <row r="14" spans="1:6" s="9" customFormat="1" ht="11.25" customHeight="1" x14ac:dyDescent="0.2">
      <c r="A14" s="1" t="s">
        <v>221</v>
      </c>
      <c r="B14" s="36">
        <v>1366740268</v>
      </c>
      <c r="C14" s="45"/>
      <c r="D14" s="46">
        <v>176.69</v>
      </c>
      <c r="E14" s="47"/>
      <c r="F14" s="48"/>
    </row>
    <row r="15" spans="1:6" s="9" customFormat="1" ht="11.25" customHeight="1" x14ac:dyDescent="0.2">
      <c r="A15" s="1" t="s">
        <v>215</v>
      </c>
      <c r="B15" s="36">
        <v>1538631817</v>
      </c>
      <c r="C15" s="45"/>
      <c r="D15" s="46">
        <v>446.09</v>
      </c>
      <c r="E15" s="47"/>
      <c r="F15" s="48"/>
    </row>
    <row r="16" spans="1:6" x14ac:dyDescent="0.3">
      <c r="A16" s="12"/>
      <c r="B16" s="12"/>
    </row>
    <row r="17" spans="1:2" x14ac:dyDescent="0.3">
      <c r="A17" s="12"/>
      <c r="B17" s="12"/>
    </row>
    <row r="18" spans="1:2" x14ac:dyDescent="0.3">
      <c r="A18" s="12"/>
      <c r="B18" s="12"/>
    </row>
    <row r="19" spans="1:2" x14ac:dyDescent="0.3">
      <c r="A19" s="12"/>
      <c r="B19" s="12"/>
    </row>
    <row r="20" spans="1:2" x14ac:dyDescent="0.3">
      <c r="A20" s="12"/>
      <c r="B20" s="12"/>
    </row>
    <row r="21" spans="1:2" x14ac:dyDescent="0.3">
      <c r="A21" s="12"/>
      <c r="B21" s="12"/>
    </row>
    <row r="22" spans="1:2" x14ac:dyDescent="0.3">
      <c r="A22" s="12"/>
      <c r="B22" s="12"/>
    </row>
    <row r="23" spans="1:2" x14ac:dyDescent="0.3">
      <c r="A23" s="12"/>
      <c r="B23" s="12"/>
    </row>
    <row r="24" spans="1:2" x14ac:dyDescent="0.3">
      <c r="A24" s="12"/>
      <c r="B24" s="12"/>
    </row>
    <row r="25" spans="1:2" x14ac:dyDescent="0.3">
      <c r="A25" s="12"/>
      <c r="B25" s="12"/>
    </row>
    <row r="26" spans="1:2" x14ac:dyDescent="0.3">
      <c r="A26" s="12"/>
      <c r="B26" s="12"/>
    </row>
    <row r="27" spans="1:2" x14ac:dyDescent="0.3">
      <c r="A27" s="12"/>
      <c r="B27" s="12"/>
    </row>
    <row r="28" spans="1:2" x14ac:dyDescent="0.3">
      <c r="A28" s="12"/>
      <c r="B28" s="12"/>
    </row>
    <row r="29" spans="1:2" x14ac:dyDescent="0.3">
      <c r="A29" s="12"/>
      <c r="B29" s="12"/>
    </row>
    <row r="30" spans="1:2" x14ac:dyDescent="0.3">
      <c r="A30" s="12"/>
      <c r="B30" s="12"/>
    </row>
    <row r="31" spans="1:2" x14ac:dyDescent="0.3">
      <c r="A31" s="12"/>
      <c r="B31" s="12"/>
    </row>
    <row r="32" spans="1:2" x14ac:dyDescent="0.3">
      <c r="A32" s="12"/>
      <c r="B32" s="12"/>
    </row>
    <row r="33" spans="1:2" x14ac:dyDescent="0.3">
      <c r="A33" s="12"/>
      <c r="B33" s="12"/>
    </row>
    <row r="34" spans="1:2" x14ac:dyDescent="0.3">
      <c r="A34" s="12"/>
      <c r="B34" s="12"/>
    </row>
    <row r="35" spans="1:2" x14ac:dyDescent="0.3">
      <c r="A35" s="12"/>
      <c r="B35" s="12"/>
    </row>
    <row r="36" spans="1:2" x14ac:dyDescent="0.3">
      <c r="A36" s="12"/>
      <c r="B36" s="12"/>
    </row>
    <row r="37" spans="1:2" x14ac:dyDescent="0.3">
      <c r="A37" s="12"/>
      <c r="B37" s="12"/>
    </row>
    <row r="38" spans="1:2" x14ac:dyDescent="0.3">
      <c r="A38" s="12"/>
      <c r="B38" s="12"/>
    </row>
    <row r="39" spans="1:2" x14ac:dyDescent="0.3">
      <c r="A39" s="12"/>
      <c r="B39" s="12"/>
    </row>
    <row r="40" spans="1:2" x14ac:dyDescent="0.3">
      <c r="A40" s="12"/>
      <c r="B40" s="12"/>
    </row>
    <row r="41" spans="1:2" x14ac:dyDescent="0.3">
      <c r="A41" s="12"/>
      <c r="B41" s="12"/>
    </row>
    <row r="42" spans="1:2" x14ac:dyDescent="0.3">
      <c r="A42" s="12"/>
      <c r="B42" s="12"/>
    </row>
    <row r="43" spans="1:2" x14ac:dyDescent="0.3">
      <c r="A43" s="12"/>
      <c r="B43" s="12"/>
    </row>
    <row r="44" spans="1:2" x14ac:dyDescent="0.3">
      <c r="A44" s="12"/>
      <c r="B44" s="12"/>
    </row>
    <row r="45" spans="1:2" x14ac:dyDescent="0.3">
      <c r="A45" s="12"/>
      <c r="B45" s="12"/>
    </row>
    <row r="46" spans="1:2" x14ac:dyDescent="0.3">
      <c r="A46" s="12"/>
      <c r="B46" s="12"/>
    </row>
    <row r="47" spans="1:2" x14ac:dyDescent="0.3">
      <c r="A47" s="12"/>
      <c r="B47" s="12"/>
    </row>
    <row r="48" spans="1:2" x14ac:dyDescent="0.3">
      <c r="A48" s="12"/>
      <c r="B48" s="12"/>
    </row>
    <row r="49" spans="1:2" x14ac:dyDescent="0.3">
      <c r="A49" s="12"/>
      <c r="B49" s="12"/>
    </row>
    <row r="50" spans="1:2" x14ac:dyDescent="0.3">
      <c r="A50" s="12"/>
      <c r="B50" s="12"/>
    </row>
    <row r="51" spans="1:2" x14ac:dyDescent="0.3">
      <c r="A51" s="12"/>
      <c r="B51" s="12"/>
    </row>
    <row r="52" spans="1:2" x14ac:dyDescent="0.3">
      <c r="A52" s="12"/>
      <c r="B52" s="12"/>
    </row>
    <row r="53" spans="1:2" x14ac:dyDescent="0.3">
      <c r="A53" s="12"/>
      <c r="B53" s="12"/>
    </row>
    <row r="54" spans="1:2" x14ac:dyDescent="0.3">
      <c r="A54" s="12"/>
      <c r="B54" s="12"/>
    </row>
    <row r="55" spans="1:2" x14ac:dyDescent="0.3">
      <c r="A55" s="12"/>
      <c r="B55" s="12"/>
    </row>
    <row r="56" spans="1:2" x14ac:dyDescent="0.3">
      <c r="A56" s="12"/>
      <c r="B56" s="12"/>
    </row>
    <row r="57" spans="1:2" x14ac:dyDescent="0.3">
      <c r="A57" s="12"/>
      <c r="B57" s="12"/>
    </row>
    <row r="58" spans="1:2" x14ac:dyDescent="0.3">
      <c r="A58" s="12"/>
      <c r="B58" s="12"/>
    </row>
    <row r="59" spans="1:2" x14ac:dyDescent="0.3">
      <c r="A59" s="12"/>
      <c r="B59" s="12"/>
    </row>
    <row r="60" spans="1:2" x14ac:dyDescent="0.3">
      <c r="A60" s="12"/>
      <c r="B60" s="12"/>
    </row>
    <row r="61" spans="1:2" x14ac:dyDescent="0.3">
      <c r="A61" s="12"/>
      <c r="B61" s="12"/>
    </row>
    <row r="62" spans="1:2" x14ac:dyDescent="0.3">
      <c r="A62" s="12"/>
      <c r="B62" s="12"/>
    </row>
    <row r="63" spans="1:2" x14ac:dyDescent="0.3">
      <c r="A63" s="12"/>
      <c r="B63" s="12"/>
    </row>
    <row r="64" spans="1:2" x14ac:dyDescent="0.3">
      <c r="A64" s="12"/>
      <c r="B64" s="12"/>
    </row>
    <row r="65" spans="1:2" x14ac:dyDescent="0.3">
      <c r="A65" s="12"/>
      <c r="B65" s="12"/>
    </row>
    <row r="66" spans="1:2" x14ac:dyDescent="0.3">
      <c r="A66" s="12"/>
      <c r="B66" s="12"/>
    </row>
    <row r="67" spans="1:2" x14ac:dyDescent="0.3">
      <c r="A67" s="12"/>
      <c r="B67" s="12"/>
    </row>
    <row r="68" spans="1:2" x14ac:dyDescent="0.3">
      <c r="A68" s="12"/>
      <c r="B68" s="12"/>
    </row>
    <row r="69" spans="1:2" x14ac:dyDescent="0.3">
      <c r="A69" s="12"/>
      <c r="B69" s="12"/>
    </row>
    <row r="70" spans="1:2" x14ac:dyDescent="0.3">
      <c r="A70" s="12"/>
      <c r="B70" s="12"/>
    </row>
    <row r="71" spans="1:2" x14ac:dyDescent="0.3">
      <c r="A71" s="12"/>
      <c r="B71" s="12"/>
    </row>
    <row r="72" spans="1:2" x14ac:dyDescent="0.3">
      <c r="A72" s="12"/>
      <c r="B72" s="12"/>
    </row>
    <row r="73" spans="1:2" x14ac:dyDescent="0.3">
      <c r="A73" s="12"/>
      <c r="B73" s="12"/>
    </row>
    <row r="74" spans="1:2" x14ac:dyDescent="0.3">
      <c r="A74" s="12"/>
      <c r="B74" s="12"/>
    </row>
    <row r="75" spans="1:2" x14ac:dyDescent="0.3">
      <c r="A75" s="12"/>
      <c r="B75" s="12"/>
    </row>
    <row r="76" spans="1:2" x14ac:dyDescent="0.3">
      <c r="A76" s="12"/>
      <c r="B76" s="12"/>
    </row>
    <row r="77" spans="1:2" x14ac:dyDescent="0.3">
      <c r="A77" s="12"/>
      <c r="B77" s="12"/>
    </row>
    <row r="78" spans="1:2" x14ac:dyDescent="0.3">
      <c r="A78" s="12"/>
      <c r="B78" s="12"/>
    </row>
    <row r="79" spans="1:2" x14ac:dyDescent="0.3">
      <c r="A79" s="12"/>
      <c r="B79" s="12"/>
    </row>
    <row r="80" spans="1:2" x14ac:dyDescent="0.3">
      <c r="A80" s="12"/>
      <c r="B80" s="12"/>
    </row>
    <row r="81" spans="1:2" x14ac:dyDescent="0.3">
      <c r="A81" s="12"/>
      <c r="B81" s="12"/>
    </row>
    <row r="82" spans="1:2" x14ac:dyDescent="0.3">
      <c r="A82" s="12"/>
      <c r="B82" s="12"/>
    </row>
    <row r="83" spans="1:2" x14ac:dyDescent="0.3">
      <c r="A83" s="12"/>
      <c r="B83" s="12"/>
    </row>
    <row r="84" spans="1:2" x14ac:dyDescent="0.3">
      <c r="A84" s="12"/>
      <c r="B84" s="12"/>
    </row>
    <row r="85" spans="1:2" x14ac:dyDescent="0.3">
      <c r="A85" s="12"/>
      <c r="B85" s="12"/>
    </row>
    <row r="86" spans="1:2" x14ac:dyDescent="0.3">
      <c r="A86" s="12"/>
      <c r="B86" s="12"/>
    </row>
    <row r="87" spans="1:2" x14ac:dyDescent="0.3">
      <c r="A87" s="12"/>
      <c r="B87" s="12"/>
    </row>
    <row r="88" spans="1:2" x14ac:dyDescent="0.3">
      <c r="A88" s="12"/>
      <c r="B88" s="12"/>
    </row>
    <row r="89" spans="1:2" x14ac:dyDescent="0.3">
      <c r="A89" s="12"/>
      <c r="B89" s="12"/>
    </row>
    <row r="90" spans="1:2" x14ac:dyDescent="0.3">
      <c r="A90" s="12"/>
      <c r="B90" s="12"/>
    </row>
    <row r="91" spans="1:2" x14ac:dyDescent="0.3">
      <c r="A91" s="12"/>
      <c r="B91" s="12"/>
    </row>
    <row r="92" spans="1:2" x14ac:dyDescent="0.3">
      <c r="A92" s="12"/>
      <c r="B92" s="12"/>
    </row>
    <row r="93" spans="1:2" x14ac:dyDescent="0.3">
      <c r="A93" s="12"/>
      <c r="B93" s="12"/>
    </row>
    <row r="94" spans="1:2" x14ac:dyDescent="0.3">
      <c r="A94" s="12"/>
      <c r="B94" s="12"/>
    </row>
    <row r="95" spans="1:2" x14ac:dyDescent="0.3">
      <c r="A95" s="12"/>
      <c r="B95" s="12"/>
    </row>
    <row r="96" spans="1:2" x14ac:dyDescent="0.3">
      <c r="A96" s="12"/>
      <c r="B96" s="12"/>
    </row>
    <row r="97" spans="1:2" x14ac:dyDescent="0.3">
      <c r="A97" s="12"/>
      <c r="B97" s="12"/>
    </row>
    <row r="98" spans="1:2" x14ac:dyDescent="0.3">
      <c r="A98" s="12"/>
      <c r="B98" s="12"/>
    </row>
    <row r="99" spans="1:2" x14ac:dyDescent="0.3">
      <c r="A99" s="12"/>
      <c r="B99" s="12"/>
    </row>
    <row r="100" spans="1:2" x14ac:dyDescent="0.3">
      <c r="A100" s="12"/>
      <c r="B100" s="12"/>
    </row>
    <row r="101" spans="1:2" x14ac:dyDescent="0.3">
      <c r="A101" s="12"/>
      <c r="B101" s="12"/>
    </row>
    <row r="102" spans="1:2" x14ac:dyDescent="0.3">
      <c r="A102" s="12"/>
      <c r="B102" s="12"/>
    </row>
    <row r="103" spans="1:2" x14ac:dyDescent="0.3">
      <c r="A103" s="12"/>
      <c r="B103" s="12"/>
    </row>
    <row r="104" spans="1:2" x14ac:dyDescent="0.3">
      <c r="A104" s="12"/>
      <c r="B104" s="12"/>
    </row>
    <row r="105" spans="1:2" x14ac:dyDescent="0.3">
      <c r="A105" s="12"/>
      <c r="B105" s="12"/>
    </row>
    <row r="106" spans="1:2" x14ac:dyDescent="0.3">
      <c r="A106" s="12"/>
      <c r="B106" s="12"/>
    </row>
    <row r="107" spans="1:2" x14ac:dyDescent="0.3">
      <c r="A107" s="12"/>
      <c r="B107" s="12"/>
    </row>
    <row r="108" spans="1:2" x14ac:dyDescent="0.3">
      <c r="A108" s="12"/>
      <c r="B108" s="12"/>
    </row>
    <row r="109" spans="1:2" x14ac:dyDescent="0.3">
      <c r="A109" s="12"/>
      <c r="B109" s="12"/>
    </row>
    <row r="110" spans="1:2" x14ac:dyDescent="0.3">
      <c r="A110" s="12"/>
      <c r="B110" s="12"/>
    </row>
    <row r="111" spans="1:2" x14ac:dyDescent="0.3">
      <c r="A111" s="12"/>
      <c r="B111" s="12"/>
    </row>
    <row r="112" spans="1:2" x14ac:dyDescent="0.3">
      <c r="A112" s="12"/>
      <c r="B112" s="12"/>
    </row>
    <row r="113" spans="1:2" x14ac:dyDescent="0.3">
      <c r="A113" s="12"/>
      <c r="B113" s="12"/>
    </row>
    <row r="114" spans="1:2" x14ac:dyDescent="0.3">
      <c r="A114" s="12"/>
      <c r="B114" s="12"/>
    </row>
    <row r="115" spans="1:2" x14ac:dyDescent="0.3">
      <c r="A115" s="12"/>
      <c r="B115" s="12"/>
    </row>
    <row r="116" spans="1:2" x14ac:dyDescent="0.3">
      <c r="A116" s="12"/>
      <c r="B116" s="12"/>
    </row>
    <row r="117" spans="1:2" x14ac:dyDescent="0.3">
      <c r="A117" s="12"/>
      <c r="B117" s="12"/>
    </row>
    <row r="118" spans="1:2" x14ac:dyDescent="0.3">
      <c r="A118" s="12"/>
      <c r="B118" s="12"/>
    </row>
    <row r="119" spans="1:2" x14ac:dyDescent="0.3">
      <c r="A119" s="12"/>
      <c r="B119" s="12"/>
    </row>
    <row r="120" spans="1:2" x14ac:dyDescent="0.3">
      <c r="A120" s="12"/>
      <c r="B120" s="12"/>
    </row>
    <row r="121" spans="1:2" x14ac:dyDescent="0.3">
      <c r="A121" s="12"/>
      <c r="B121" s="12"/>
    </row>
    <row r="122" spans="1:2" x14ac:dyDescent="0.3">
      <c r="A122" s="12"/>
      <c r="B122" s="12"/>
    </row>
    <row r="123" spans="1:2" x14ac:dyDescent="0.3">
      <c r="A123" s="12"/>
      <c r="B123" s="12"/>
    </row>
    <row r="124" spans="1:2" x14ac:dyDescent="0.3">
      <c r="A124" s="12"/>
      <c r="B124" s="12"/>
    </row>
    <row r="125" spans="1:2" x14ac:dyDescent="0.3">
      <c r="A125" s="12"/>
      <c r="B125" s="12"/>
    </row>
    <row r="126" spans="1:2" x14ac:dyDescent="0.3">
      <c r="A126" s="12"/>
      <c r="B126" s="12"/>
    </row>
    <row r="127" spans="1:2" x14ac:dyDescent="0.3">
      <c r="A127" s="12"/>
      <c r="B127" s="12"/>
    </row>
    <row r="128" spans="1:2" x14ac:dyDescent="0.3">
      <c r="A128" s="12"/>
      <c r="B128" s="12"/>
    </row>
    <row r="129" spans="1:2" x14ac:dyDescent="0.3">
      <c r="A129" s="12"/>
      <c r="B129" s="12"/>
    </row>
    <row r="130" spans="1:2" x14ac:dyDescent="0.3">
      <c r="A130" s="12"/>
      <c r="B130" s="12"/>
    </row>
    <row r="131" spans="1:2" x14ac:dyDescent="0.3">
      <c r="A131" s="12"/>
      <c r="B131" s="12"/>
    </row>
    <row r="132" spans="1:2" x14ac:dyDescent="0.3">
      <c r="A132" s="12"/>
      <c r="B132" s="12"/>
    </row>
    <row r="133" spans="1:2" x14ac:dyDescent="0.3">
      <c r="A133" s="12"/>
      <c r="B133" s="12"/>
    </row>
    <row r="134" spans="1:2" x14ac:dyDescent="0.3">
      <c r="A134" s="12"/>
      <c r="B134" s="12"/>
    </row>
    <row r="135" spans="1:2" x14ac:dyDescent="0.3">
      <c r="A135" s="12"/>
      <c r="B135" s="12"/>
    </row>
    <row r="136" spans="1:2" x14ac:dyDescent="0.3">
      <c r="A136" s="12"/>
      <c r="B136" s="12"/>
    </row>
    <row r="137" spans="1:2" x14ac:dyDescent="0.3">
      <c r="A137" s="12"/>
      <c r="B137" s="12"/>
    </row>
    <row r="138" spans="1:2" x14ac:dyDescent="0.3">
      <c r="A138" s="12"/>
      <c r="B138" s="12"/>
    </row>
    <row r="139" spans="1:2" x14ac:dyDescent="0.3">
      <c r="A139" s="12"/>
      <c r="B139" s="12"/>
    </row>
    <row r="140" spans="1:2" x14ac:dyDescent="0.3">
      <c r="A140" s="12"/>
      <c r="B140" s="12"/>
    </row>
    <row r="141" spans="1:2" x14ac:dyDescent="0.3">
      <c r="A141" s="12"/>
      <c r="B141" s="12"/>
    </row>
    <row r="142" spans="1:2" x14ac:dyDescent="0.3">
      <c r="A142" s="12"/>
      <c r="B142" s="12"/>
    </row>
    <row r="143" spans="1:2" x14ac:dyDescent="0.3">
      <c r="A143" s="12"/>
      <c r="B143" s="12"/>
    </row>
    <row r="144" spans="1:2" x14ac:dyDescent="0.3">
      <c r="A144" s="12"/>
      <c r="B144" s="12"/>
    </row>
    <row r="145" spans="1:2" x14ac:dyDescent="0.3">
      <c r="A145" s="12"/>
      <c r="B145" s="12"/>
    </row>
    <row r="146" spans="1:2" x14ac:dyDescent="0.3">
      <c r="A146" s="12"/>
      <c r="B146" s="12"/>
    </row>
    <row r="147" spans="1:2" x14ac:dyDescent="0.3">
      <c r="A147" s="12"/>
      <c r="B147" s="12"/>
    </row>
    <row r="148" spans="1:2" x14ac:dyDescent="0.3">
      <c r="A148" s="12"/>
      <c r="B148" s="12"/>
    </row>
    <row r="149" spans="1:2" x14ac:dyDescent="0.3">
      <c r="A149" s="12"/>
      <c r="B149" s="12"/>
    </row>
    <row r="150" spans="1:2" x14ac:dyDescent="0.3">
      <c r="A150" s="12"/>
      <c r="B150" s="12"/>
    </row>
    <row r="151" spans="1:2" x14ac:dyDescent="0.3">
      <c r="A151" s="12"/>
      <c r="B151" s="12"/>
    </row>
    <row r="152" spans="1:2" x14ac:dyDescent="0.3">
      <c r="A152" s="12"/>
      <c r="B152" s="12"/>
    </row>
    <row r="153" spans="1:2" x14ac:dyDescent="0.3">
      <c r="A153" s="12"/>
      <c r="B153" s="12"/>
    </row>
    <row r="154" spans="1:2" x14ac:dyDescent="0.3">
      <c r="A154" s="12"/>
      <c r="B154" s="12"/>
    </row>
    <row r="155" spans="1:2" x14ac:dyDescent="0.3">
      <c r="A155" s="12"/>
      <c r="B155" s="12"/>
    </row>
    <row r="156" spans="1:2" x14ac:dyDescent="0.3">
      <c r="A156" s="12"/>
      <c r="B156" s="12"/>
    </row>
    <row r="157" spans="1:2" x14ac:dyDescent="0.3">
      <c r="A157" s="12"/>
      <c r="B157" s="12"/>
    </row>
    <row r="158" spans="1:2" x14ac:dyDescent="0.3">
      <c r="A158" s="12"/>
      <c r="B158" s="12"/>
    </row>
    <row r="159" spans="1:2" x14ac:dyDescent="0.3">
      <c r="A159" s="12"/>
      <c r="B159" s="12"/>
    </row>
    <row r="160" spans="1:2" x14ac:dyDescent="0.3">
      <c r="A160" s="12"/>
      <c r="B160" s="12"/>
    </row>
    <row r="161" spans="1:2" x14ac:dyDescent="0.3">
      <c r="A161" s="12"/>
      <c r="B161" s="12"/>
    </row>
    <row r="162" spans="1:2" x14ac:dyDescent="0.3">
      <c r="A162" s="12"/>
      <c r="B162" s="12"/>
    </row>
    <row r="163" spans="1:2" x14ac:dyDescent="0.3">
      <c r="A163" s="12"/>
      <c r="B163" s="12"/>
    </row>
    <row r="164" spans="1:2" x14ac:dyDescent="0.3">
      <c r="A164" s="12"/>
      <c r="B164" s="12"/>
    </row>
    <row r="165" spans="1:2" x14ac:dyDescent="0.3">
      <c r="A165" s="12"/>
      <c r="B165" s="12"/>
    </row>
    <row r="166" spans="1:2" x14ac:dyDescent="0.3">
      <c r="A166" s="12"/>
      <c r="B166" s="12"/>
    </row>
    <row r="167" spans="1:2" x14ac:dyDescent="0.3">
      <c r="A167" s="12"/>
      <c r="B167" s="12"/>
    </row>
    <row r="168" spans="1:2" x14ac:dyDescent="0.3">
      <c r="A168" s="12"/>
      <c r="B168" s="12"/>
    </row>
    <row r="169" spans="1:2" x14ac:dyDescent="0.3">
      <c r="A169" s="12"/>
      <c r="B169" s="12"/>
    </row>
    <row r="170" spans="1:2" x14ac:dyDescent="0.3">
      <c r="A170" s="12"/>
      <c r="B170" s="12"/>
    </row>
    <row r="171" spans="1:2" x14ac:dyDescent="0.3">
      <c r="A171" s="12"/>
      <c r="B171" s="12"/>
    </row>
    <row r="172" spans="1:2" x14ac:dyDescent="0.3">
      <c r="A172" s="12"/>
      <c r="B172" s="12"/>
    </row>
    <row r="173" spans="1:2" x14ac:dyDescent="0.3">
      <c r="A173" s="12"/>
      <c r="B173" s="12"/>
    </row>
    <row r="174" spans="1:2" x14ac:dyDescent="0.3">
      <c r="A174" s="12"/>
      <c r="B174" s="12"/>
    </row>
    <row r="175" spans="1:2" x14ac:dyDescent="0.3">
      <c r="A175" s="12"/>
      <c r="B175" s="12"/>
    </row>
    <row r="176" spans="1:2" x14ac:dyDescent="0.3">
      <c r="A176" s="12"/>
      <c r="B176" s="12"/>
    </row>
    <row r="177" spans="1:2" x14ac:dyDescent="0.3">
      <c r="A177" s="12"/>
      <c r="B177" s="12"/>
    </row>
    <row r="178" spans="1:2" x14ac:dyDescent="0.3">
      <c r="A178" s="12"/>
      <c r="B178" s="12"/>
    </row>
    <row r="179" spans="1:2" x14ac:dyDescent="0.3">
      <c r="A179" s="12"/>
      <c r="B179" s="12"/>
    </row>
    <row r="180" spans="1:2" x14ac:dyDescent="0.3">
      <c r="A180" s="12"/>
      <c r="B180" s="12"/>
    </row>
    <row r="181" spans="1:2" x14ac:dyDescent="0.3">
      <c r="A181" s="12"/>
      <c r="B181" s="12"/>
    </row>
    <row r="182" spans="1:2" x14ac:dyDescent="0.3">
      <c r="A182" s="12"/>
      <c r="B182" s="12"/>
    </row>
    <row r="183" spans="1:2" x14ac:dyDescent="0.3">
      <c r="A183" s="12"/>
      <c r="B183" s="12"/>
    </row>
    <row r="184" spans="1:2" x14ac:dyDescent="0.3">
      <c r="A184" s="12"/>
      <c r="B184" s="12"/>
    </row>
    <row r="185" spans="1:2" x14ac:dyDescent="0.3">
      <c r="A185" s="12"/>
      <c r="B185" s="12"/>
    </row>
    <row r="186" spans="1:2" x14ac:dyDescent="0.3">
      <c r="A186" s="12"/>
      <c r="B186" s="12"/>
    </row>
    <row r="187" spans="1:2" x14ac:dyDescent="0.3">
      <c r="A187" s="12"/>
      <c r="B187" s="12"/>
    </row>
    <row r="188" spans="1:2" x14ac:dyDescent="0.3">
      <c r="A188" s="12"/>
      <c r="B188" s="12"/>
    </row>
    <row r="189" spans="1:2" x14ac:dyDescent="0.3">
      <c r="A189" s="12"/>
      <c r="B189" s="12"/>
    </row>
    <row r="190" spans="1:2" x14ac:dyDescent="0.3">
      <c r="A190" s="12"/>
      <c r="B190" s="12"/>
    </row>
    <row r="191" spans="1:2" x14ac:dyDescent="0.3">
      <c r="A191" s="12"/>
      <c r="B191" s="12"/>
    </row>
    <row r="192" spans="1:2" x14ac:dyDescent="0.3">
      <c r="A192" s="12"/>
      <c r="B192" s="12"/>
    </row>
    <row r="193" spans="1:2" x14ac:dyDescent="0.3">
      <c r="A193" s="12"/>
      <c r="B193" s="12"/>
    </row>
    <row r="194" spans="1:2" x14ac:dyDescent="0.3">
      <c r="A194" s="12"/>
      <c r="B194" s="12"/>
    </row>
    <row r="195" spans="1:2" x14ac:dyDescent="0.3">
      <c r="A195" s="12"/>
      <c r="B195" s="12"/>
    </row>
    <row r="196" spans="1:2" x14ac:dyDescent="0.3">
      <c r="A196" s="12"/>
      <c r="B196" s="12"/>
    </row>
    <row r="197" spans="1:2" x14ac:dyDescent="0.3">
      <c r="A197" s="12"/>
      <c r="B197" s="12"/>
    </row>
    <row r="198" spans="1:2" x14ac:dyDescent="0.3">
      <c r="A198" s="12"/>
      <c r="B198" s="12"/>
    </row>
    <row r="199" spans="1:2" x14ac:dyDescent="0.3">
      <c r="A199" s="12"/>
      <c r="B199" s="12"/>
    </row>
    <row r="200" spans="1:2" x14ac:dyDescent="0.3">
      <c r="A200" s="12"/>
      <c r="B200" s="12"/>
    </row>
    <row r="201" spans="1:2" x14ac:dyDescent="0.3">
      <c r="A201" s="12"/>
      <c r="B201" s="12"/>
    </row>
    <row r="202" spans="1:2" x14ac:dyDescent="0.3">
      <c r="A202" s="12"/>
      <c r="B202" s="12"/>
    </row>
    <row r="203" spans="1:2" x14ac:dyDescent="0.3">
      <c r="A203" s="12"/>
      <c r="B203" s="12"/>
    </row>
    <row r="204" spans="1:2" x14ac:dyDescent="0.3">
      <c r="A204" s="12"/>
      <c r="B204" s="12"/>
    </row>
    <row r="205" spans="1:2" x14ac:dyDescent="0.3">
      <c r="A205" s="12"/>
      <c r="B205" s="12"/>
    </row>
    <row r="206" spans="1:2" x14ac:dyDescent="0.3">
      <c r="A206" s="12"/>
      <c r="B206" s="12"/>
    </row>
    <row r="207" spans="1:2" x14ac:dyDescent="0.3">
      <c r="A207" s="12"/>
      <c r="B207" s="12"/>
    </row>
    <row r="208" spans="1:2" x14ac:dyDescent="0.3">
      <c r="A208" s="12"/>
      <c r="B208" s="12"/>
    </row>
    <row r="209" spans="1:2" x14ac:dyDescent="0.3">
      <c r="A209" s="12"/>
      <c r="B209" s="12"/>
    </row>
    <row r="210" spans="1:2" x14ac:dyDescent="0.3">
      <c r="A210" s="12"/>
      <c r="B210" s="12"/>
    </row>
    <row r="211" spans="1:2" x14ac:dyDescent="0.3">
      <c r="A211" s="12"/>
      <c r="B211" s="12"/>
    </row>
    <row r="212" spans="1:2" x14ac:dyDescent="0.3">
      <c r="A212" s="12"/>
      <c r="B212" s="12"/>
    </row>
    <row r="213" spans="1:2" x14ac:dyDescent="0.3">
      <c r="A213" s="12"/>
      <c r="B213" s="12"/>
    </row>
    <row r="214" spans="1:2" x14ac:dyDescent="0.3">
      <c r="A214" s="12"/>
      <c r="B214" s="12"/>
    </row>
    <row r="215" spans="1:2" x14ac:dyDescent="0.3">
      <c r="A215" s="12"/>
      <c r="B215" s="12"/>
    </row>
    <row r="216" spans="1:2" x14ac:dyDescent="0.3">
      <c r="A216" s="12"/>
      <c r="B216" s="12"/>
    </row>
    <row r="217" spans="1:2" x14ac:dyDescent="0.3">
      <c r="A217" s="12"/>
      <c r="B217" s="12"/>
    </row>
    <row r="218" spans="1:2" x14ac:dyDescent="0.3">
      <c r="A218" s="12"/>
      <c r="B218" s="12"/>
    </row>
    <row r="219" spans="1:2" x14ac:dyDescent="0.3">
      <c r="A219" s="12"/>
      <c r="B219" s="12"/>
    </row>
    <row r="220" spans="1:2" x14ac:dyDescent="0.3">
      <c r="A220" s="12"/>
      <c r="B220" s="12"/>
    </row>
    <row r="221" spans="1:2" x14ac:dyDescent="0.3">
      <c r="A221" s="12"/>
      <c r="B221" s="12"/>
    </row>
    <row r="222" spans="1:2" x14ac:dyDescent="0.3">
      <c r="A222" s="12"/>
      <c r="B222" s="12"/>
    </row>
    <row r="223" spans="1:2" x14ac:dyDescent="0.3">
      <c r="A223" s="12"/>
      <c r="B223" s="12"/>
    </row>
    <row r="224" spans="1:2" x14ac:dyDescent="0.3">
      <c r="A224" s="12"/>
      <c r="B224" s="12"/>
    </row>
    <row r="225" spans="1:2" x14ac:dyDescent="0.3">
      <c r="A225" s="12"/>
      <c r="B225" s="12"/>
    </row>
    <row r="226" spans="1:2" x14ac:dyDescent="0.3">
      <c r="A226" s="12"/>
      <c r="B226" s="12"/>
    </row>
    <row r="227" spans="1:2" x14ac:dyDescent="0.3">
      <c r="A227" s="12"/>
      <c r="B227" s="12"/>
    </row>
    <row r="228" spans="1:2" x14ac:dyDescent="0.3">
      <c r="A228" s="12"/>
      <c r="B228" s="12"/>
    </row>
    <row r="229" spans="1:2" x14ac:dyDescent="0.3">
      <c r="A229" s="12"/>
      <c r="B229" s="12"/>
    </row>
    <row r="230" spans="1:2" x14ac:dyDescent="0.3">
      <c r="A230" s="12"/>
      <c r="B230" s="12"/>
    </row>
    <row r="231" spans="1:2" x14ac:dyDescent="0.3">
      <c r="A231" s="12"/>
      <c r="B231" s="12"/>
    </row>
    <row r="232" spans="1:2" x14ac:dyDescent="0.3">
      <c r="A232" s="12"/>
      <c r="B232" s="12"/>
    </row>
    <row r="233" spans="1:2" x14ac:dyDescent="0.3">
      <c r="A233" s="12"/>
      <c r="B233" s="12"/>
    </row>
    <row r="234" spans="1:2" x14ac:dyDescent="0.3">
      <c r="A234" s="12"/>
      <c r="B234" s="12"/>
    </row>
    <row r="235" spans="1:2" x14ac:dyDescent="0.3">
      <c r="A235" s="12"/>
      <c r="B235" s="12"/>
    </row>
    <row r="236" spans="1:2" x14ac:dyDescent="0.3">
      <c r="A236" s="12"/>
      <c r="B236" s="12"/>
    </row>
    <row r="237" spans="1:2" x14ac:dyDescent="0.3">
      <c r="A237" s="12"/>
      <c r="B237" s="12"/>
    </row>
    <row r="238" spans="1:2" x14ac:dyDescent="0.3">
      <c r="A238" s="12"/>
      <c r="B238" s="12"/>
    </row>
    <row r="239" spans="1:2" x14ac:dyDescent="0.3">
      <c r="A239" s="12"/>
      <c r="B239" s="12"/>
    </row>
    <row r="240" spans="1:2" x14ac:dyDescent="0.3">
      <c r="A240" s="12"/>
      <c r="B240" s="12"/>
    </row>
    <row r="241" spans="1:2" x14ac:dyDescent="0.3">
      <c r="A241" s="12"/>
      <c r="B241" s="12"/>
    </row>
    <row r="242" spans="1:2" x14ac:dyDescent="0.3">
      <c r="A242" s="12"/>
      <c r="B242" s="12"/>
    </row>
    <row r="243" spans="1:2" x14ac:dyDescent="0.3">
      <c r="A243" s="12"/>
      <c r="B243" s="12"/>
    </row>
    <row r="244" spans="1:2" x14ac:dyDescent="0.3">
      <c r="A244" s="12"/>
      <c r="B244" s="12"/>
    </row>
    <row r="245" spans="1:2" x14ac:dyDescent="0.3">
      <c r="A245" s="12"/>
      <c r="B245" s="12"/>
    </row>
    <row r="246" spans="1:2" x14ac:dyDescent="0.3">
      <c r="A246" s="12"/>
      <c r="B246" s="12"/>
    </row>
    <row r="247" spans="1:2" x14ac:dyDescent="0.3">
      <c r="A247" s="12"/>
      <c r="B247" s="12"/>
    </row>
    <row r="248" spans="1:2" x14ac:dyDescent="0.3">
      <c r="A248" s="12"/>
      <c r="B248" s="12"/>
    </row>
    <row r="249" spans="1:2" x14ac:dyDescent="0.3">
      <c r="A249" s="12"/>
      <c r="B249" s="12"/>
    </row>
    <row r="250" spans="1:2" x14ac:dyDescent="0.3">
      <c r="A250" s="12"/>
      <c r="B250" s="12"/>
    </row>
    <row r="251" spans="1:2" x14ac:dyDescent="0.3">
      <c r="A251" s="12"/>
      <c r="B251" s="12"/>
    </row>
    <row r="252" spans="1:2" x14ac:dyDescent="0.3">
      <c r="A252" s="12"/>
      <c r="B252" s="12"/>
    </row>
    <row r="253" spans="1:2" x14ac:dyDescent="0.3">
      <c r="A253" s="12"/>
      <c r="B253" s="12"/>
    </row>
    <row r="254" spans="1:2" x14ac:dyDescent="0.3">
      <c r="A254" s="12"/>
      <c r="B254" s="12"/>
    </row>
    <row r="255" spans="1:2" x14ac:dyDescent="0.3">
      <c r="A255" s="12"/>
      <c r="B255" s="12"/>
    </row>
    <row r="256" spans="1:2" x14ac:dyDescent="0.3">
      <c r="A256" s="12"/>
      <c r="B256" s="12"/>
    </row>
    <row r="257" spans="1:2" x14ac:dyDescent="0.3">
      <c r="A257" s="12"/>
      <c r="B257" s="12"/>
    </row>
    <row r="258" spans="1:2" x14ac:dyDescent="0.3">
      <c r="A258" s="12"/>
      <c r="B258" s="12"/>
    </row>
    <row r="259" spans="1:2" x14ac:dyDescent="0.3">
      <c r="A259" s="12"/>
      <c r="B259" s="12"/>
    </row>
    <row r="260" spans="1:2" x14ac:dyDescent="0.3">
      <c r="A260" s="12"/>
      <c r="B260" s="12"/>
    </row>
    <row r="261" spans="1:2" x14ac:dyDescent="0.3">
      <c r="A261" s="12"/>
      <c r="B261" s="12"/>
    </row>
    <row r="262" spans="1:2" x14ac:dyDescent="0.3">
      <c r="A262" s="12"/>
      <c r="B262" s="12"/>
    </row>
    <row r="263" spans="1:2" x14ac:dyDescent="0.3">
      <c r="A263" s="12"/>
      <c r="B263" s="12"/>
    </row>
    <row r="264" spans="1:2" x14ac:dyDescent="0.3">
      <c r="A264" s="12"/>
      <c r="B264" s="12"/>
    </row>
    <row r="265" spans="1:2" x14ac:dyDescent="0.3">
      <c r="A265" s="12"/>
      <c r="B265" s="12"/>
    </row>
    <row r="266" spans="1:2" x14ac:dyDescent="0.3">
      <c r="A266" s="12"/>
      <c r="B266" s="12"/>
    </row>
    <row r="267" spans="1:2" x14ac:dyDescent="0.3">
      <c r="A267" s="12"/>
      <c r="B267" s="12"/>
    </row>
    <row r="268" spans="1:2" x14ac:dyDescent="0.3">
      <c r="A268" s="12"/>
      <c r="B268" s="12"/>
    </row>
    <row r="269" spans="1:2" x14ac:dyDescent="0.3">
      <c r="A269" s="12"/>
      <c r="B269" s="12"/>
    </row>
    <row r="270" spans="1:2" x14ac:dyDescent="0.3">
      <c r="A270" s="12"/>
      <c r="B270" s="12"/>
    </row>
    <row r="271" spans="1:2" x14ac:dyDescent="0.3">
      <c r="A271" s="12"/>
      <c r="B271" s="12"/>
    </row>
    <row r="272" spans="1:2" x14ac:dyDescent="0.3">
      <c r="A272" s="12"/>
      <c r="B272" s="12"/>
    </row>
    <row r="273" spans="1:2" x14ac:dyDescent="0.3">
      <c r="A273" s="12"/>
      <c r="B273" s="12"/>
    </row>
    <row r="274" spans="1:2" x14ac:dyDescent="0.3">
      <c r="A274" s="12"/>
      <c r="B274" s="12"/>
    </row>
    <row r="275" spans="1:2" x14ac:dyDescent="0.3">
      <c r="A275" s="12"/>
      <c r="B275" s="12"/>
    </row>
    <row r="276" spans="1:2" x14ac:dyDescent="0.3">
      <c r="A276" s="12"/>
      <c r="B276" s="12"/>
    </row>
    <row r="277" spans="1:2" x14ac:dyDescent="0.3">
      <c r="A277" s="12"/>
      <c r="B277" s="12"/>
    </row>
    <row r="278" spans="1:2" x14ac:dyDescent="0.3">
      <c r="A278" s="12"/>
      <c r="B278" s="12"/>
    </row>
    <row r="279" spans="1:2" x14ac:dyDescent="0.3">
      <c r="A279" s="12"/>
      <c r="B279" s="12"/>
    </row>
    <row r="280" spans="1:2" x14ac:dyDescent="0.3">
      <c r="A280" s="12"/>
      <c r="B280" s="12"/>
    </row>
    <row r="281" spans="1:2" x14ac:dyDescent="0.3">
      <c r="A281" s="12"/>
      <c r="B281" s="12"/>
    </row>
    <row r="282" spans="1:2" x14ac:dyDescent="0.3">
      <c r="A282" s="12"/>
      <c r="B282" s="12"/>
    </row>
    <row r="283" spans="1:2" x14ac:dyDescent="0.3">
      <c r="A283" s="12"/>
      <c r="B283" s="12"/>
    </row>
    <row r="284" spans="1:2" x14ac:dyDescent="0.3">
      <c r="A284" s="12"/>
      <c r="B284" s="12"/>
    </row>
    <row r="285" spans="1:2" x14ac:dyDescent="0.3">
      <c r="A285" s="12"/>
      <c r="B285" s="12"/>
    </row>
    <row r="286" spans="1:2" x14ac:dyDescent="0.3">
      <c r="A286" s="12"/>
      <c r="B286" s="12"/>
    </row>
    <row r="287" spans="1:2" x14ac:dyDescent="0.3">
      <c r="A287" s="12"/>
      <c r="B287" s="12"/>
    </row>
    <row r="288" spans="1:2" x14ac:dyDescent="0.3">
      <c r="A288" s="12"/>
      <c r="B288" s="12"/>
    </row>
    <row r="289" spans="1:2" x14ac:dyDescent="0.3">
      <c r="A289" s="12"/>
      <c r="B289" s="12"/>
    </row>
    <row r="290" spans="1:2" x14ac:dyDescent="0.3">
      <c r="A290" s="12"/>
      <c r="B290" s="12"/>
    </row>
    <row r="291" spans="1:2" x14ac:dyDescent="0.3">
      <c r="A291" s="12"/>
      <c r="B291" s="12"/>
    </row>
    <row r="292" spans="1:2" x14ac:dyDescent="0.3">
      <c r="A292" s="12"/>
      <c r="B292" s="12"/>
    </row>
    <row r="293" spans="1:2" x14ac:dyDescent="0.3">
      <c r="A293" s="12"/>
      <c r="B293" s="12"/>
    </row>
    <row r="294" spans="1:2" x14ac:dyDescent="0.3">
      <c r="A294" s="12"/>
      <c r="B294" s="12"/>
    </row>
    <row r="295" spans="1:2" x14ac:dyDescent="0.3">
      <c r="A295" s="12"/>
      <c r="B295" s="12"/>
    </row>
    <row r="296" spans="1:2" x14ac:dyDescent="0.3">
      <c r="A296" s="12"/>
      <c r="B296" s="12"/>
    </row>
    <row r="297" spans="1:2" x14ac:dyDescent="0.3">
      <c r="A297" s="12"/>
      <c r="B297" s="12"/>
    </row>
    <row r="298" spans="1:2" x14ac:dyDescent="0.3">
      <c r="A298" s="12"/>
      <c r="B298" s="12"/>
    </row>
    <row r="299" spans="1:2" x14ac:dyDescent="0.3">
      <c r="A299" s="12"/>
      <c r="B299" s="12"/>
    </row>
    <row r="300" spans="1:2" x14ac:dyDescent="0.3">
      <c r="A300" s="12"/>
      <c r="B300" s="12"/>
    </row>
    <row r="301" spans="1:2" x14ac:dyDescent="0.3">
      <c r="A301" s="12"/>
      <c r="B301" s="12"/>
    </row>
    <row r="302" spans="1:2" x14ac:dyDescent="0.3">
      <c r="A302" s="12"/>
      <c r="B302" s="12"/>
    </row>
    <row r="303" spans="1:2" x14ac:dyDescent="0.3">
      <c r="A303" s="12"/>
      <c r="B303" s="12"/>
    </row>
    <row r="304" spans="1:2" x14ac:dyDescent="0.3">
      <c r="A304" s="12"/>
      <c r="B304" s="12"/>
    </row>
    <row r="305" spans="1:2" x14ac:dyDescent="0.3">
      <c r="A305" s="12"/>
      <c r="B305" s="12"/>
    </row>
    <row r="306" spans="1:2" x14ac:dyDescent="0.3">
      <c r="A306" s="12"/>
      <c r="B306" s="12"/>
    </row>
    <row r="307" spans="1:2" x14ac:dyDescent="0.3">
      <c r="A307" s="12"/>
      <c r="B307" s="12"/>
    </row>
    <row r="308" spans="1:2" x14ac:dyDescent="0.3">
      <c r="A308" s="12"/>
      <c r="B308" s="12"/>
    </row>
    <row r="309" spans="1:2" x14ac:dyDescent="0.3">
      <c r="A309" s="12"/>
      <c r="B309" s="12"/>
    </row>
    <row r="310" spans="1:2" x14ac:dyDescent="0.3">
      <c r="A310" s="12"/>
      <c r="B310" s="12"/>
    </row>
    <row r="311" spans="1:2" x14ac:dyDescent="0.3">
      <c r="A311" s="12"/>
      <c r="B311" s="12"/>
    </row>
    <row r="312" spans="1:2" x14ac:dyDescent="0.3">
      <c r="A312" s="12"/>
      <c r="B312" s="12"/>
    </row>
    <row r="313" spans="1:2" x14ac:dyDescent="0.3">
      <c r="A313" s="12"/>
      <c r="B313" s="12"/>
    </row>
    <row r="314" spans="1:2" x14ac:dyDescent="0.3">
      <c r="A314" s="12"/>
      <c r="B314" s="12"/>
    </row>
    <row r="315" spans="1:2" x14ac:dyDescent="0.3">
      <c r="A315" s="12"/>
      <c r="B315" s="12"/>
    </row>
    <row r="316" spans="1:2" x14ac:dyDescent="0.3">
      <c r="A316" s="12"/>
      <c r="B316" s="12"/>
    </row>
    <row r="317" spans="1:2" x14ac:dyDescent="0.3">
      <c r="A317" s="12"/>
      <c r="B317" s="12"/>
    </row>
    <row r="318" spans="1:2" x14ac:dyDescent="0.3">
      <c r="A318" s="12"/>
      <c r="B318" s="12"/>
    </row>
    <row r="319" spans="1:2" x14ac:dyDescent="0.3">
      <c r="A319" s="12"/>
      <c r="B319" s="12"/>
    </row>
    <row r="320" spans="1:2" x14ac:dyDescent="0.3">
      <c r="A320" s="12"/>
      <c r="B320" s="12"/>
    </row>
    <row r="321" spans="1:2" x14ac:dyDescent="0.3">
      <c r="A321" s="12"/>
      <c r="B321" s="12"/>
    </row>
    <row r="322" spans="1:2" x14ac:dyDescent="0.3">
      <c r="A322" s="12"/>
      <c r="B322" s="12"/>
    </row>
    <row r="323" spans="1:2" x14ac:dyDescent="0.3">
      <c r="A323" s="12"/>
      <c r="B323" s="12"/>
    </row>
    <row r="324" spans="1:2" x14ac:dyDescent="0.3">
      <c r="A324" s="12"/>
      <c r="B324" s="12"/>
    </row>
    <row r="325" spans="1:2" x14ac:dyDescent="0.3">
      <c r="A325" s="12"/>
      <c r="B325" s="12"/>
    </row>
    <row r="326" spans="1:2" x14ac:dyDescent="0.3">
      <c r="A326" s="12"/>
      <c r="B326" s="12"/>
    </row>
    <row r="327" spans="1:2" x14ac:dyDescent="0.3">
      <c r="A327" s="12"/>
      <c r="B327" s="12"/>
    </row>
    <row r="328" spans="1:2" x14ac:dyDescent="0.3">
      <c r="A328" s="12"/>
      <c r="B328" s="12"/>
    </row>
    <row r="329" spans="1:2" x14ac:dyDescent="0.3">
      <c r="A329" s="12"/>
      <c r="B329" s="12"/>
    </row>
    <row r="330" spans="1:2" x14ac:dyDescent="0.3">
      <c r="A330" s="12"/>
      <c r="B330" s="12"/>
    </row>
    <row r="331" spans="1:2" x14ac:dyDescent="0.3">
      <c r="A331" s="12"/>
      <c r="B331" s="12"/>
    </row>
    <row r="332" spans="1:2" x14ac:dyDescent="0.3">
      <c r="A332" s="12"/>
      <c r="B332" s="12"/>
    </row>
    <row r="333" spans="1:2" x14ac:dyDescent="0.3">
      <c r="A333" s="12"/>
      <c r="B333" s="12"/>
    </row>
    <row r="334" spans="1:2" x14ac:dyDescent="0.3">
      <c r="A334" s="12"/>
      <c r="B334" s="12"/>
    </row>
    <row r="335" spans="1:2" x14ac:dyDescent="0.3">
      <c r="A335" s="12"/>
      <c r="B335" s="12"/>
    </row>
    <row r="336" spans="1:2" x14ac:dyDescent="0.3">
      <c r="A336" s="12"/>
      <c r="B336" s="12"/>
    </row>
    <row r="337" spans="1:2" x14ac:dyDescent="0.3">
      <c r="A337" s="12"/>
      <c r="B337" s="12"/>
    </row>
    <row r="338" spans="1:2" x14ac:dyDescent="0.3">
      <c r="A338" s="12"/>
      <c r="B338" s="12"/>
    </row>
    <row r="339" spans="1:2" x14ac:dyDescent="0.3">
      <c r="A339" s="12"/>
      <c r="B339" s="12"/>
    </row>
    <row r="340" spans="1:2" x14ac:dyDescent="0.3">
      <c r="A340" s="12"/>
      <c r="B340" s="12"/>
    </row>
    <row r="341" spans="1:2" x14ac:dyDescent="0.3">
      <c r="A341" s="12"/>
      <c r="B341" s="12"/>
    </row>
    <row r="342" spans="1:2" x14ac:dyDescent="0.3">
      <c r="A342" s="12"/>
      <c r="B342" s="12"/>
    </row>
    <row r="343" spans="1:2" x14ac:dyDescent="0.3">
      <c r="A343" s="12"/>
      <c r="B343" s="12"/>
    </row>
    <row r="344" spans="1:2" x14ac:dyDescent="0.3">
      <c r="A344" s="12"/>
      <c r="B344" s="12"/>
    </row>
    <row r="345" spans="1:2" x14ac:dyDescent="0.3">
      <c r="A345" s="12"/>
      <c r="B345" s="12"/>
    </row>
    <row r="346" spans="1:2" x14ac:dyDescent="0.3">
      <c r="A346" s="12"/>
      <c r="B346" s="12"/>
    </row>
    <row r="347" spans="1:2" x14ac:dyDescent="0.3">
      <c r="A347" s="12"/>
      <c r="B347" s="12"/>
    </row>
    <row r="348" spans="1:2" x14ac:dyDescent="0.3">
      <c r="A348" s="12"/>
      <c r="B348" s="12"/>
    </row>
    <row r="349" spans="1:2" x14ac:dyDescent="0.3">
      <c r="A349" s="12"/>
      <c r="B349" s="12"/>
    </row>
    <row r="350" spans="1:2" x14ac:dyDescent="0.3">
      <c r="A350" s="12"/>
      <c r="B350" s="12"/>
    </row>
    <row r="351" spans="1:2" x14ac:dyDescent="0.3">
      <c r="A351" s="12"/>
      <c r="B351" s="12"/>
    </row>
    <row r="352" spans="1:2" x14ac:dyDescent="0.3">
      <c r="A352" s="12"/>
      <c r="B352" s="12"/>
    </row>
    <row r="353" spans="1:2" x14ac:dyDescent="0.3">
      <c r="A353" s="12"/>
      <c r="B353" s="12"/>
    </row>
    <row r="354" spans="1:2" x14ac:dyDescent="0.3">
      <c r="A354" s="12"/>
      <c r="B354" s="12"/>
    </row>
    <row r="355" spans="1:2" x14ac:dyDescent="0.3">
      <c r="A355" s="12"/>
      <c r="B355" s="12"/>
    </row>
    <row r="356" spans="1:2" x14ac:dyDescent="0.3">
      <c r="A356" s="12"/>
      <c r="B356" s="12"/>
    </row>
    <row r="357" spans="1:2" x14ac:dyDescent="0.3">
      <c r="A357" s="12"/>
      <c r="B357" s="12"/>
    </row>
    <row r="358" spans="1:2" x14ac:dyDescent="0.3">
      <c r="A358" s="12"/>
      <c r="B358" s="12"/>
    </row>
    <row r="359" spans="1:2" x14ac:dyDescent="0.3">
      <c r="A359" s="12"/>
      <c r="B359" s="12"/>
    </row>
    <row r="360" spans="1:2" x14ac:dyDescent="0.3">
      <c r="A360" s="12"/>
      <c r="B360" s="12"/>
    </row>
    <row r="361" spans="1:2" x14ac:dyDescent="0.3">
      <c r="A361" s="12"/>
      <c r="B361" s="12"/>
    </row>
    <row r="362" spans="1:2" x14ac:dyDescent="0.3">
      <c r="A362" s="12"/>
      <c r="B362" s="12"/>
    </row>
    <row r="363" spans="1:2" x14ac:dyDescent="0.3">
      <c r="A363" s="12"/>
      <c r="B363" s="12"/>
    </row>
    <row r="364" spans="1:2" x14ac:dyDescent="0.3">
      <c r="A364" s="12"/>
      <c r="B364" s="12"/>
    </row>
    <row r="365" spans="1:2" x14ac:dyDescent="0.3">
      <c r="A365" s="12"/>
      <c r="B365" s="12"/>
    </row>
    <row r="366" spans="1:2" x14ac:dyDescent="0.3">
      <c r="A366" s="12"/>
      <c r="B366" s="12"/>
    </row>
    <row r="367" spans="1:2" x14ac:dyDescent="0.3">
      <c r="A367" s="12"/>
      <c r="B367" s="12"/>
    </row>
    <row r="368" spans="1:2" x14ac:dyDescent="0.3">
      <c r="A368" s="12"/>
      <c r="B368" s="12"/>
    </row>
    <row r="369" spans="1:2" x14ac:dyDescent="0.3">
      <c r="A369" s="12"/>
      <c r="B369" s="12"/>
    </row>
    <row r="370" spans="1:2" x14ac:dyDescent="0.3">
      <c r="A370" s="12"/>
      <c r="B370" s="12"/>
    </row>
    <row r="371" spans="1:2" x14ac:dyDescent="0.3">
      <c r="A371" s="12"/>
      <c r="B371" s="12"/>
    </row>
    <row r="372" spans="1:2" x14ac:dyDescent="0.3">
      <c r="A372" s="12"/>
      <c r="B372" s="12"/>
    </row>
    <row r="373" spans="1:2" x14ac:dyDescent="0.3">
      <c r="A373" s="12"/>
      <c r="B373" s="12"/>
    </row>
    <row r="374" spans="1:2" x14ac:dyDescent="0.3">
      <c r="A374" s="12"/>
      <c r="B374" s="12"/>
    </row>
    <row r="375" spans="1:2" x14ac:dyDescent="0.3">
      <c r="A375" s="12"/>
      <c r="B375" s="12"/>
    </row>
    <row r="376" spans="1:2" x14ac:dyDescent="0.3">
      <c r="A376" s="12"/>
      <c r="B376" s="12"/>
    </row>
    <row r="377" spans="1:2" x14ac:dyDescent="0.3">
      <c r="A377" s="12"/>
      <c r="B377" s="12"/>
    </row>
    <row r="378" spans="1:2" x14ac:dyDescent="0.3">
      <c r="A378" s="12"/>
      <c r="B378" s="12"/>
    </row>
    <row r="379" spans="1:2" x14ac:dyDescent="0.3">
      <c r="A379" s="12"/>
      <c r="B379" s="12"/>
    </row>
    <row r="380" spans="1:2" x14ac:dyDescent="0.3">
      <c r="A380" s="12"/>
      <c r="B380" s="12"/>
    </row>
    <row r="381" spans="1:2" x14ac:dyDescent="0.3">
      <c r="A381" s="12"/>
      <c r="B381" s="12"/>
    </row>
    <row r="382" spans="1:2" x14ac:dyDescent="0.3">
      <c r="A382" s="12"/>
      <c r="B382" s="12"/>
    </row>
    <row r="383" spans="1:2" x14ac:dyDescent="0.3">
      <c r="A383" s="12"/>
      <c r="B383" s="12"/>
    </row>
    <row r="384" spans="1:2" x14ac:dyDescent="0.3">
      <c r="A384" s="12"/>
      <c r="B384" s="12"/>
    </row>
    <row r="385" spans="1:2" x14ac:dyDescent="0.3">
      <c r="A385" s="12"/>
      <c r="B385" s="12"/>
    </row>
    <row r="386" spans="1:2" x14ac:dyDescent="0.3">
      <c r="A386" s="12"/>
      <c r="B386" s="12"/>
    </row>
    <row r="387" spans="1:2" x14ac:dyDescent="0.3">
      <c r="A387" s="12"/>
      <c r="B387" s="12"/>
    </row>
    <row r="388" spans="1:2" x14ac:dyDescent="0.3">
      <c r="A388" s="12"/>
      <c r="B388" s="12"/>
    </row>
    <row r="389" spans="1:2" x14ac:dyDescent="0.3">
      <c r="A389" s="12"/>
      <c r="B389" s="12"/>
    </row>
    <row r="390" spans="1:2" x14ac:dyDescent="0.3">
      <c r="A390" s="12"/>
      <c r="B390" s="12"/>
    </row>
    <row r="391" spans="1:2" x14ac:dyDescent="0.3">
      <c r="A391" s="12"/>
      <c r="B391" s="12"/>
    </row>
    <row r="392" spans="1:2" x14ac:dyDescent="0.3">
      <c r="A392" s="12"/>
      <c r="B392" s="12"/>
    </row>
    <row r="393" spans="1:2" x14ac:dyDescent="0.3">
      <c r="A393" s="12"/>
      <c r="B393" s="12"/>
    </row>
    <row r="394" spans="1:2" x14ac:dyDescent="0.3">
      <c r="A394" s="12"/>
      <c r="B394" s="12"/>
    </row>
    <row r="395" spans="1:2" x14ac:dyDescent="0.3">
      <c r="A395" s="12"/>
      <c r="B395" s="12"/>
    </row>
    <row r="396" spans="1:2" x14ac:dyDescent="0.3">
      <c r="A396" s="12"/>
      <c r="B396" s="12"/>
    </row>
    <row r="397" spans="1:2" x14ac:dyDescent="0.3">
      <c r="A397" s="12"/>
      <c r="B397" s="12"/>
    </row>
    <row r="398" spans="1:2" x14ac:dyDescent="0.3">
      <c r="A398" s="12"/>
      <c r="B398" s="12"/>
    </row>
    <row r="399" spans="1:2" x14ac:dyDescent="0.3">
      <c r="A399" s="12"/>
      <c r="B399" s="12"/>
    </row>
    <row r="400" spans="1:2" x14ac:dyDescent="0.3">
      <c r="A400" s="12"/>
      <c r="B400" s="12"/>
    </row>
    <row r="401" spans="1:2" x14ac:dyDescent="0.3">
      <c r="A401" s="12"/>
      <c r="B401" s="12"/>
    </row>
    <row r="402" spans="1:2" x14ac:dyDescent="0.3">
      <c r="A402" s="12"/>
      <c r="B402" s="12"/>
    </row>
    <row r="403" spans="1:2" x14ac:dyDescent="0.3">
      <c r="A403" s="12"/>
      <c r="B403" s="12"/>
    </row>
    <row r="404" spans="1:2" x14ac:dyDescent="0.3">
      <c r="A404" s="12"/>
      <c r="B404" s="12"/>
    </row>
    <row r="405" spans="1:2" x14ac:dyDescent="0.3">
      <c r="A405" s="12"/>
      <c r="B405" s="12"/>
    </row>
    <row r="406" spans="1:2" x14ac:dyDescent="0.3">
      <c r="A406" s="12"/>
      <c r="B406" s="12"/>
    </row>
    <row r="407" spans="1:2" x14ac:dyDescent="0.3">
      <c r="A407" s="12"/>
      <c r="B407" s="12"/>
    </row>
    <row r="408" spans="1:2" x14ac:dyDescent="0.3">
      <c r="A408" s="12"/>
      <c r="B408" s="12"/>
    </row>
    <row r="409" spans="1:2" x14ac:dyDescent="0.3">
      <c r="A409" s="12"/>
      <c r="B409" s="12"/>
    </row>
    <row r="410" spans="1:2" x14ac:dyDescent="0.3">
      <c r="A410" s="12"/>
      <c r="B410" s="12"/>
    </row>
    <row r="411" spans="1:2" x14ac:dyDescent="0.3">
      <c r="A411" s="12"/>
      <c r="B411" s="12"/>
    </row>
    <row r="412" spans="1:2" x14ac:dyDescent="0.3">
      <c r="A412" s="12"/>
      <c r="B412" s="12"/>
    </row>
    <row r="413" spans="1:2" x14ac:dyDescent="0.3">
      <c r="A413" s="12"/>
      <c r="B413" s="12"/>
    </row>
    <row r="414" spans="1:2" x14ac:dyDescent="0.3">
      <c r="A414" s="12"/>
      <c r="B414" s="12"/>
    </row>
    <row r="415" spans="1:2" x14ac:dyDescent="0.3">
      <c r="A415" s="12"/>
      <c r="B415" s="12"/>
    </row>
    <row r="416" spans="1:2" x14ac:dyDescent="0.3">
      <c r="A416" s="12"/>
      <c r="B416" s="12"/>
    </row>
    <row r="417" spans="1:2" x14ac:dyDescent="0.3">
      <c r="A417" s="12"/>
      <c r="B417" s="12"/>
    </row>
    <row r="418" spans="1:2" x14ac:dyDescent="0.3">
      <c r="A418" s="12"/>
      <c r="B418" s="12"/>
    </row>
    <row r="419" spans="1:2" x14ac:dyDescent="0.3">
      <c r="A419" s="12"/>
      <c r="B419" s="12"/>
    </row>
    <row r="420" spans="1:2" x14ac:dyDescent="0.3">
      <c r="A420" s="12"/>
      <c r="B420" s="12"/>
    </row>
    <row r="421" spans="1:2" x14ac:dyDescent="0.3">
      <c r="A421" s="12"/>
      <c r="B421" s="12"/>
    </row>
    <row r="422" spans="1:2" x14ac:dyDescent="0.3">
      <c r="A422" s="12"/>
      <c r="B422" s="12"/>
    </row>
    <row r="423" spans="1:2" x14ac:dyDescent="0.3">
      <c r="A423" s="12"/>
      <c r="B423" s="12"/>
    </row>
    <row r="424" spans="1:2" x14ac:dyDescent="0.3">
      <c r="A424" s="12"/>
      <c r="B424" s="12"/>
    </row>
    <row r="425" spans="1:2" x14ac:dyDescent="0.3">
      <c r="A425" s="12"/>
      <c r="B425" s="12"/>
    </row>
    <row r="426" spans="1:2" x14ac:dyDescent="0.3">
      <c r="A426" s="12"/>
      <c r="B426" s="12"/>
    </row>
    <row r="427" spans="1:2" x14ac:dyDescent="0.3">
      <c r="A427" s="12"/>
      <c r="B427" s="12"/>
    </row>
    <row r="428" spans="1:2" x14ac:dyDescent="0.3">
      <c r="A428" s="12"/>
      <c r="B428" s="12"/>
    </row>
    <row r="429" spans="1:2" x14ac:dyDescent="0.3">
      <c r="A429" s="12"/>
      <c r="B429" s="12"/>
    </row>
    <row r="430" spans="1:2" x14ac:dyDescent="0.3">
      <c r="A430" s="12"/>
      <c r="B430" s="12"/>
    </row>
    <row r="431" spans="1:2" x14ac:dyDescent="0.3">
      <c r="A431" s="12"/>
      <c r="B431" s="12"/>
    </row>
    <row r="432" spans="1:2" x14ac:dyDescent="0.3">
      <c r="A432" s="12"/>
      <c r="B432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32"/>
  <sheetViews>
    <sheetView tabSelected="1" workbookViewId="0">
      <selection activeCell="S17" sqref="S17"/>
    </sheetView>
  </sheetViews>
  <sheetFormatPr defaultColWidth="8.88671875" defaultRowHeight="14.4" x14ac:dyDescent="0.3"/>
  <cols>
    <col min="1" max="1" width="31.44140625" style="19" bestFit="1" customWidth="1"/>
    <col min="2" max="2" width="8.5546875" style="19" bestFit="1" customWidth="1"/>
    <col min="3" max="16384" width="8.88671875" style="14"/>
  </cols>
  <sheetData>
    <row r="1" spans="1:6" x14ac:dyDescent="0.3">
      <c r="A1" s="13" t="s">
        <v>87</v>
      </c>
      <c r="B1" s="13"/>
    </row>
    <row r="2" spans="1:6" x14ac:dyDescent="0.3">
      <c r="A2" s="13" t="s">
        <v>88</v>
      </c>
      <c r="B2" s="13"/>
    </row>
    <row r="3" spans="1:6" x14ac:dyDescent="0.3">
      <c r="A3" s="13"/>
      <c r="B3" s="13"/>
    </row>
    <row r="4" spans="1:6" x14ac:dyDescent="0.3">
      <c r="A4" s="13" t="s">
        <v>101</v>
      </c>
      <c r="B4" s="13"/>
    </row>
    <row r="5" spans="1:6" x14ac:dyDescent="0.3">
      <c r="A5" s="13" t="s">
        <v>265</v>
      </c>
      <c r="B5" s="13"/>
    </row>
    <row r="6" spans="1:6" x14ac:dyDescent="0.3">
      <c r="A6" s="12"/>
      <c r="B6" s="12"/>
    </row>
    <row r="7" spans="1:6" x14ac:dyDescent="0.3">
      <c r="A7" s="15"/>
      <c r="B7" s="15"/>
    </row>
    <row r="8" spans="1:6" x14ac:dyDescent="0.3">
      <c r="A8" s="15"/>
      <c r="B8" s="15"/>
    </row>
    <row r="9" spans="1:6" x14ac:dyDescent="0.3">
      <c r="A9" s="16" t="s">
        <v>90</v>
      </c>
      <c r="B9" s="6" t="s">
        <v>235</v>
      </c>
      <c r="C9" s="17">
        <v>45474</v>
      </c>
      <c r="D9" s="17">
        <v>45658</v>
      </c>
      <c r="E9" s="17">
        <v>45839</v>
      </c>
      <c r="F9" s="17">
        <v>46023</v>
      </c>
    </row>
    <row r="10" spans="1:6" x14ac:dyDescent="0.3">
      <c r="A10" s="18"/>
      <c r="B10" s="21"/>
    </row>
    <row r="11" spans="1:6" s="9" customFormat="1" ht="11.25" customHeight="1" x14ac:dyDescent="0.2">
      <c r="A11" s="1" t="s">
        <v>780</v>
      </c>
      <c r="B11" s="36">
        <v>1841355575</v>
      </c>
      <c r="C11" s="45">
        <v>805.43</v>
      </c>
      <c r="D11" s="46"/>
      <c r="E11" s="47"/>
      <c r="F11" s="48"/>
    </row>
    <row r="12" spans="1:6" s="9" customFormat="1" ht="11.25" customHeight="1" x14ac:dyDescent="0.2">
      <c r="A12" s="1" t="s">
        <v>219</v>
      </c>
      <c r="B12" s="36">
        <v>1043375769</v>
      </c>
      <c r="C12" s="45">
        <v>1413.1</v>
      </c>
      <c r="D12" s="46"/>
      <c r="E12" s="47"/>
      <c r="F12" s="48"/>
    </row>
    <row r="13" spans="1:6" s="9" customFormat="1" ht="11.25" customHeight="1" x14ac:dyDescent="0.2">
      <c r="A13" s="1" t="s">
        <v>220</v>
      </c>
      <c r="B13" s="36">
        <v>1962546374</v>
      </c>
      <c r="C13" s="45">
        <v>1280.04</v>
      </c>
      <c r="D13" s="46"/>
      <c r="E13" s="47">
        <v>1340.71</v>
      </c>
      <c r="F13" s="48"/>
    </row>
    <row r="14" spans="1:6" s="9" customFormat="1" ht="11.25" customHeight="1" x14ac:dyDescent="0.2">
      <c r="A14" s="1" t="s">
        <v>221</v>
      </c>
      <c r="B14" s="36">
        <v>1366740268</v>
      </c>
      <c r="C14" s="45"/>
      <c r="D14" s="46">
        <v>247.59</v>
      </c>
      <c r="E14" s="47"/>
      <c r="F14" s="48"/>
    </row>
    <row r="15" spans="1:6" s="9" customFormat="1" ht="11.25" customHeight="1" x14ac:dyDescent="0.2">
      <c r="A15" s="1" t="s">
        <v>215</v>
      </c>
      <c r="B15" s="36">
        <v>1538631817</v>
      </c>
      <c r="C15" s="45"/>
      <c r="D15" s="46">
        <v>489.6</v>
      </c>
      <c r="E15" s="47"/>
      <c r="F15" s="48"/>
    </row>
    <row r="16" spans="1:6" x14ac:dyDescent="0.3">
      <c r="A16" s="12"/>
      <c r="B16" s="12"/>
    </row>
    <row r="17" spans="1:2" x14ac:dyDescent="0.3">
      <c r="A17" s="12"/>
      <c r="B17" s="12"/>
    </row>
    <row r="18" spans="1:2" x14ac:dyDescent="0.3">
      <c r="A18" s="12"/>
      <c r="B18" s="12"/>
    </row>
    <row r="19" spans="1:2" x14ac:dyDescent="0.3">
      <c r="A19" s="12"/>
      <c r="B19" s="12"/>
    </row>
    <row r="20" spans="1:2" x14ac:dyDescent="0.3">
      <c r="A20" s="12"/>
      <c r="B20" s="12"/>
    </row>
    <row r="21" spans="1:2" x14ac:dyDescent="0.3">
      <c r="A21" s="12"/>
      <c r="B21" s="12"/>
    </row>
    <row r="22" spans="1:2" x14ac:dyDescent="0.3">
      <c r="A22" s="12"/>
      <c r="B22" s="12"/>
    </row>
    <row r="23" spans="1:2" x14ac:dyDescent="0.3">
      <c r="A23" s="12"/>
      <c r="B23" s="12"/>
    </row>
    <row r="24" spans="1:2" x14ac:dyDescent="0.3">
      <c r="A24" s="12"/>
      <c r="B24" s="12"/>
    </row>
    <row r="25" spans="1:2" x14ac:dyDescent="0.3">
      <c r="A25" s="12"/>
      <c r="B25" s="12"/>
    </row>
    <row r="26" spans="1:2" x14ac:dyDescent="0.3">
      <c r="A26" s="12"/>
      <c r="B26" s="12"/>
    </row>
    <row r="27" spans="1:2" x14ac:dyDescent="0.3">
      <c r="A27" s="12"/>
      <c r="B27" s="12"/>
    </row>
    <row r="28" spans="1:2" x14ac:dyDescent="0.3">
      <c r="A28" s="12"/>
      <c r="B28" s="12"/>
    </row>
    <row r="29" spans="1:2" x14ac:dyDescent="0.3">
      <c r="A29" s="12"/>
      <c r="B29" s="12"/>
    </row>
    <row r="30" spans="1:2" x14ac:dyDescent="0.3">
      <c r="A30" s="12"/>
      <c r="B30" s="12"/>
    </row>
    <row r="31" spans="1:2" x14ac:dyDescent="0.3">
      <c r="A31" s="12"/>
      <c r="B31" s="12"/>
    </row>
    <row r="32" spans="1:2" x14ac:dyDescent="0.3">
      <c r="A32" s="12"/>
      <c r="B32" s="12"/>
    </row>
    <row r="33" spans="1:2" x14ac:dyDescent="0.3">
      <c r="A33" s="12"/>
      <c r="B33" s="12"/>
    </row>
    <row r="34" spans="1:2" x14ac:dyDescent="0.3">
      <c r="A34" s="12"/>
      <c r="B34" s="12"/>
    </row>
    <row r="35" spans="1:2" x14ac:dyDescent="0.3">
      <c r="A35" s="12"/>
      <c r="B35" s="12"/>
    </row>
    <row r="36" spans="1:2" x14ac:dyDescent="0.3">
      <c r="A36" s="12"/>
      <c r="B36" s="12"/>
    </row>
    <row r="37" spans="1:2" x14ac:dyDescent="0.3">
      <c r="A37" s="12"/>
      <c r="B37" s="12"/>
    </row>
    <row r="38" spans="1:2" x14ac:dyDescent="0.3">
      <c r="A38" s="12"/>
      <c r="B38" s="12"/>
    </row>
    <row r="39" spans="1:2" x14ac:dyDescent="0.3">
      <c r="A39" s="12"/>
      <c r="B39" s="12"/>
    </row>
    <row r="40" spans="1:2" x14ac:dyDescent="0.3">
      <c r="A40" s="12"/>
      <c r="B40" s="12"/>
    </row>
    <row r="41" spans="1:2" x14ac:dyDescent="0.3">
      <c r="A41" s="12"/>
      <c r="B41" s="12"/>
    </row>
    <row r="42" spans="1:2" x14ac:dyDescent="0.3">
      <c r="A42" s="12"/>
      <c r="B42" s="12"/>
    </row>
    <row r="43" spans="1:2" x14ac:dyDescent="0.3">
      <c r="A43" s="12"/>
      <c r="B43" s="12"/>
    </row>
    <row r="44" spans="1:2" x14ac:dyDescent="0.3">
      <c r="A44" s="12"/>
      <c r="B44" s="12"/>
    </row>
    <row r="45" spans="1:2" x14ac:dyDescent="0.3">
      <c r="A45" s="12"/>
      <c r="B45" s="12"/>
    </row>
    <row r="46" spans="1:2" x14ac:dyDescent="0.3">
      <c r="A46" s="12"/>
      <c r="B46" s="12"/>
    </row>
    <row r="47" spans="1:2" x14ac:dyDescent="0.3">
      <c r="A47" s="12"/>
      <c r="B47" s="12"/>
    </row>
    <row r="48" spans="1:2" x14ac:dyDescent="0.3">
      <c r="A48" s="12"/>
      <c r="B48" s="12"/>
    </row>
    <row r="49" spans="1:2" x14ac:dyDescent="0.3">
      <c r="A49" s="12"/>
      <c r="B49" s="12"/>
    </row>
    <row r="50" spans="1:2" x14ac:dyDescent="0.3">
      <c r="A50" s="12"/>
      <c r="B50" s="12"/>
    </row>
    <row r="51" spans="1:2" x14ac:dyDescent="0.3">
      <c r="A51" s="12"/>
      <c r="B51" s="12"/>
    </row>
    <row r="52" spans="1:2" x14ac:dyDescent="0.3">
      <c r="A52" s="12"/>
      <c r="B52" s="12"/>
    </row>
    <row r="53" spans="1:2" x14ac:dyDescent="0.3">
      <c r="A53" s="12"/>
      <c r="B53" s="12"/>
    </row>
    <row r="54" spans="1:2" x14ac:dyDescent="0.3">
      <c r="A54" s="12"/>
      <c r="B54" s="12"/>
    </row>
    <row r="55" spans="1:2" x14ac:dyDescent="0.3">
      <c r="A55" s="12"/>
      <c r="B55" s="12"/>
    </row>
    <row r="56" spans="1:2" x14ac:dyDescent="0.3">
      <c r="A56" s="12"/>
      <c r="B56" s="12"/>
    </row>
    <row r="57" spans="1:2" x14ac:dyDescent="0.3">
      <c r="A57" s="12"/>
      <c r="B57" s="12"/>
    </row>
    <row r="58" spans="1:2" x14ac:dyDescent="0.3">
      <c r="A58" s="12"/>
      <c r="B58" s="12"/>
    </row>
    <row r="59" spans="1:2" x14ac:dyDescent="0.3">
      <c r="A59" s="12"/>
      <c r="B59" s="12"/>
    </row>
    <row r="60" spans="1:2" x14ac:dyDescent="0.3">
      <c r="A60" s="12"/>
      <c r="B60" s="12"/>
    </row>
    <row r="61" spans="1:2" x14ac:dyDescent="0.3">
      <c r="A61" s="12"/>
      <c r="B61" s="12"/>
    </row>
    <row r="62" spans="1:2" x14ac:dyDescent="0.3">
      <c r="A62" s="12"/>
      <c r="B62" s="12"/>
    </row>
    <row r="63" spans="1:2" x14ac:dyDescent="0.3">
      <c r="A63" s="12"/>
      <c r="B63" s="12"/>
    </row>
    <row r="64" spans="1:2" x14ac:dyDescent="0.3">
      <c r="A64" s="12"/>
      <c r="B64" s="12"/>
    </row>
    <row r="65" spans="1:2" x14ac:dyDescent="0.3">
      <c r="A65" s="12"/>
      <c r="B65" s="12"/>
    </row>
    <row r="66" spans="1:2" x14ac:dyDescent="0.3">
      <c r="A66" s="12"/>
      <c r="B66" s="12"/>
    </row>
    <row r="67" spans="1:2" x14ac:dyDescent="0.3">
      <c r="A67" s="12"/>
      <c r="B67" s="12"/>
    </row>
    <row r="68" spans="1:2" x14ac:dyDescent="0.3">
      <c r="A68" s="12"/>
      <c r="B68" s="12"/>
    </row>
    <row r="69" spans="1:2" x14ac:dyDescent="0.3">
      <c r="A69" s="12"/>
      <c r="B69" s="12"/>
    </row>
    <row r="70" spans="1:2" x14ac:dyDescent="0.3">
      <c r="A70" s="12"/>
      <c r="B70" s="12"/>
    </row>
    <row r="71" spans="1:2" x14ac:dyDescent="0.3">
      <c r="A71" s="12"/>
      <c r="B71" s="12"/>
    </row>
    <row r="72" spans="1:2" x14ac:dyDescent="0.3">
      <c r="A72" s="12"/>
      <c r="B72" s="12"/>
    </row>
    <row r="73" spans="1:2" x14ac:dyDescent="0.3">
      <c r="A73" s="12"/>
      <c r="B73" s="12"/>
    </row>
    <row r="74" spans="1:2" x14ac:dyDescent="0.3">
      <c r="A74" s="12"/>
      <c r="B74" s="12"/>
    </row>
    <row r="75" spans="1:2" x14ac:dyDescent="0.3">
      <c r="A75" s="12"/>
      <c r="B75" s="12"/>
    </row>
    <row r="76" spans="1:2" x14ac:dyDescent="0.3">
      <c r="A76" s="12"/>
      <c r="B76" s="12"/>
    </row>
    <row r="77" spans="1:2" x14ac:dyDescent="0.3">
      <c r="A77" s="12"/>
      <c r="B77" s="12"/>
    </row>
    <row r="78" spans="1:2" x14ac:dyDescent="0.3">
      <c r="A78" s="12"/>
      <c r="B78" s="12"/>
    </row>
    <row r="79" spans="1:2" x14ac:dyDescent="0.3">
      <c r="A79" s="12"/>
      <c r="B79" s="12"/>
    </row>
    <row r="80" spans="1:2" x14ac:dyDescent="0.3">
      <c r="A80" s="12"/>
      <c r="B80" s="12"/>
    </row>
    <row r="81" spans="1:2" x14ac:dyDescent="0.3">
      <c r="A81" s="12"/>
      <c r="B81" s="12"/>
    </row>
    <row r="82" spans="1:2" x14ac:dyDescent="0.3">
      <c r="A82" s="12"/>
      <c r="B82" s="12"/>
    </row>
    <row r="83" spans="1:2" x14ac:dyDescent="0.3">
      <c r="A83" s="12"/>
      <c r="B83" s="12"/>
    </row>
    <row r="84" spans="1:2" x14ac:dyDescent="0.3">
      <c r="A84" s="12"/>
      <c r="B84" s="12"/>
    </row>
    <row r="85" spans="1:2" x14ac:dyDescent="0.3">
      <c r="A85" s="12"/>
      <c r="B85" s="12"/>
    </row>
    <row r="86" spans="1:2" x14ac:dyDescent="0.3">
      <c r="A86" s="12"/>
      <c r="B86" s="12"/>
    </row>
    <row r="87" spans="1:2" x14ac:dyDescent="0.3">
      <c r="A87" s="12"/>
      <c r="B87" s="12"/>
    </row>
    <row r="88" spans="1:2" x14ac:dyDescent="0.3">
      <c r="A88" s="12"/>
      <c r="B88" s="12"/>
    </row>
    <row r="89" spans="1:2" x14ac:dyDescent="0.3">
      <c r="A89" s="12"/>
      <c r="B89" s="12"/>
    </row>
    <row r="90" spans="1:2" x14ac:dyDescent="0.3">
      <c r="A90" s="12"/>
      <c r="B90" s="12"/>
    </row>
    <row r="91" spans="1:2" x14ac:dyDescent="0.3">
      <c r="A91" s="12"/>
      <c r="B91" s="12"/>
    </row>
    <row r="92" spans="1:2" x14ac:dyDescent="0.3">
      <c r="A92" s="12"/>
      <c r="B92" s="12"/>
    </row>
    <row r="93" spans="1:2" x14ac:dyDescent="0.3">
      <c r="A93" s="12"/>
      <c r="B93" s="12"/>
    </row>
    <row r="94" spans="1:2" x14ac:dyDescent="0.3">
      <c r="A94" s="12"/>
      <c r="B94" s="12"/>
    </row>
    <row r="95" spans="1:2" x14ac:dyDescent="0.3">
      <c r="A95" s="12"/>
      <c r="B95" s="12"/>
    </row>
    <row r="96" spans="1:2" x14ac:dyDescent="0.3">
      <c r="A96" s="12"/>
      <c r="B96" s="12"/>
    </row>
    <row r="97" spans="1:2" x14ac:dyDescent="0.3">
      <c r="A97" s="12"/>
      <c r="B97" s="12"/>
    </row>
    <row r="98" spans="1:2" x14ac:dyDescent="0.3">
      <c r="A98" s="12"/>
      <c r="B98" s="12"/>
    </row>
    <row r="99" spans="1:2" x14ac:dyDescent="0.3">
      <c r="A99" s="12"/>
      <c r="B99" s="12"/>
    </row>
    <row r="100" spans="1:2" x14ac:dyDescent="0.3">
      <c r="A100" s="12"/>
      <c r="B100" s="12"/>
    </row>
    <row r="101" spans="1:2" x14ac:dyDescent="0.3">
      <c r="A101" s="12"/>
      <c r="B101" s="12"/>
    </row>
    <row r="102" spans="1:2" x14ac:dyDescent="0.3">
      <c r="A102" s="12"/>
      <c r="B102" s="12"/>
    </row>
    <row r="103" spans="1:2" x14ac:dyDescent="0.3">
      <c r="A103" s="12"/>
      <c r="B103" s="12"/>
    </row>
    <row r="104" spans="1:2" x14ac:dyDescent="0.3">
      <c r="A104" s="12"/>
      <c r="B104" s="12"/>
    </row>
    <row r="105" spans="1:2" x14ac:dyDescent="0.3">
      <c r="A105" s="12"/>
      <c r="B105" s="12"/>
    </row>
    <row r="106" spans="1:2" x14ac:dyDescent="0.3">
      <c r="A106" s="12"/>
      <c r="B106" s="12"/>
    </row>
    <row r="107" spans="1:2" x14ac:dyDescent="0.3">
      <c r="A107" s="12"/>
      <c r="B107" s="12"/>
    </row>
    <row r="108" spans="1:2" x14ac:dyDescent="0.3">
      <c r="A108" s="12"/>
      <c r="B108" s="12"/>
    </row>
    <row r="109" spans="1:2" x14ac:dyDescent="0.3">
      <c r="A109" s="12"/>
      <c r="B109" s="12"/>
    </row>
    <row r="110" spans="1:2" x14ac:dyDescent="0.3">
      <c r="A110" s="12"/>
      <c r="B110" s="12"/>
    </row>
    <row r="111" spans="1:2" x14ac:dyDescent="0.3">
      <c r="A111" s="12"/>
      <c r="B111" s="12"/>
    </row>
    <row r="112" spans="1:2" x14ac:dyDescent="0.3">
      <c r="A112" s="12"/>
      <c r="B112" s="12"/>
    </row>
    <row r="113" spans="1:2" x14ac:dyDescent="0.3">
      <c r="A113" s="12"/>
      <c r="B113" s="12"/>
    </row>
    <row r="114" spans="1:2" x14ac:dyDescent="0.3">
      <c r="A114" s="12"/>
      <c r="B114" s="12"/>
    </row>
    <row r="115" spans="1:2" x14ac:dyDescent="0.3">
      <c r="A115" s="12"/>
      <c r="B115" s="12"/>
    </row>
    <row r="116" spans="1:2" x14ac:dyDescent="0.3">
      <c r="A116" s="12"/>
      <c r="B116" s="12"/>
    </row>
    <row r="117" spans="1:2" x14ac:dyDescent="0.3">
      <c r="A117" s="12"/>
      <c r="B117" s="12"/>
    </row>
    <row r="118" spans="1:2" x14ac:dyDescent="0.3">
      <c r="A118" s="12"/>
      <c r="B118" s="12"/>
    </row>
    <row r="119" spans="1:2" x14ac:dyDescent="0.3">
      <c r="A119" s="12"/>
      <c r="B119" s="12"/>
    </row>
    <row r="120" spans="1:2" x14ac:dyDescent="0.3">
      <c r="A120" s="12"/>
      <c r="B120" s="12"/>
    </row>
    <row r="121" spans="1:2" x14ac:dyDescent="0.3">
      <c r="A121" s="12"/>
      <c r="B121" s="12"/>
    </row>
    <row r="122" spans="1:2" x14ac:dyDescent="0.3">
      <c r="A122" s="12"/>
      <c r="B122" s="12"/>
    </row>
    <row r="123" spans="1:2" x14ac:dyDescent="0.3">
      <c r="A123" s="12"/>
      <c r="B123" s="12"/>
    </row>
    <row r="124" spans="1:2" x14ac:dyDescent="0.3">
      <c r="A124" s="12"/>
      <c r="B124" s="12"/>
    </row>
    <row r="125" spans="1:2" x14ac:dyDescent="0.3">
      <c r="A125" s="12"/>
      <c r="B125" s="12"/>
    </row>
    <row r="126" spans="1:2" x14ac:dyDescent="0.3">
      <c r="A126" s="12"/>
      <c r="B126" s="12"/>
    </row>
    <row r="127" spans="1:2" x14ac:dyDescent="0.3">
      <c r="A127" s="12"/>
      <c r="B127" s="12"/>
    </row>
    <row r="128" spans="1:2" x14ac:dyDescent="0.3">
      <c r="A128" s="12"/>
      <c r="B128" s="12"/>
    </row>
    <row r="129" spans="1:2" x14ac:dyDescent="0.3">
      <c r="A129" s="12"/>
      <c r="B129" s="12"/>
    </row>
    <row r="130" spans="1:2" x14ac:dyDescent="0.3">
      <c r="A130" s="12"/>
      <c r="B130" s="12"/>
    </row>
    <row r="131" spans="1:2" x14ac:dyDescent="0.3">
      <c r="A131" s="12"/>
      <c r="B131" s="12"/>
    </row>
    <row r="132" spans="1:2" x14ac:dyDescent="0.3">
      <c r="A132" s="12"/>
      <c r="B132" s="12"/>
    </row>
    <row r="133" spans="1:2" x14ac:dyDescent="0.3">
      <c r="A133" s="12"/>
      <c r="B133" s="12"/>
    </row>
    <row r="134" spans="1:2" x14ac:dyDescent="0.3">
      <c r="A134" s="12"/>
      <c r="B134" s="12"/>
    </row>
    <row r="135" spans="1:2" x14ac:dyDescent="0.3">
      <c r="A135" s="12"/>
      <c r="B135" s="12"/>
    </row>
    <row r="136" spans="1:2" x14ac:dyDescent="0.3">
      <c r="A136" s="12"/>
      <c r="B136" s="12"/>
    </row>
    <row r="137" spans="1:2" x14ac:dyDescent="0.3">
      <c r="A137" s="12"/>
      <c r="B137" s="12"/>
    </row>
    <row r="138" spans="1:2" x14ac:dyDescent="0.3">
      <c r="A138" s="12"/>
      <c r="B138" s="12"/>
    </row>
    <row r="139" spans="1:2" x14ac:dyDescent="0.3">
      <c r="A139" s="12"/>
      <c r="B139" s="12"/>
    </row>
    <row r="140" spans="1:2" x14ac:dyDescent="0.3">
      <c r="A140" s="12"/>
      <c r="B140" s="12"/>
    </row>
    <row r="141" spans="1:2" x14ac:dyDescent="0.3">
      <c r="A141" s="12"/>
      <c r="B141" s="12"/>
    </row>
    <row r="142" spans="1:2" x14ac:dyDescent="0.3">
      <c r="A142" s="12"/>
      <c r="B142" s="12"/>
    </row>
    <row r="143" spans="1:2" x14ac:dyDescent="0.3">
      <c r="A143" s="12"/>
      <c r="B143" s="12"/>
    </row>
    <row r="144" spans="1:2" x14ac:dyDescent="0.3">
      <c r="A144" s="12"/>
      <c r="B144" s="12"/>
    </row>
    <row r="145" spans="1:2" x14ac:dyDescent="0.3">
      <c r="A145" s="12"/>
      <c r="B145" s="12"/>
    </row>
    <row r="146" spans="1:2" x14ac:dyDescent="0.3">
      <c r="A146" s="12"/>
      <c r="B146" s="12"/>
    </row>
    <row r="147" spans="1:2" x14ac:dyDescent="0.3">
      <c r="A147" s="12"/>
      <c r="B147" s="12"/>
    </row>
    <row r="148" spans="1:2" x14ac:dyDescent="0.3">
      <c r="A148" s="12"/>
      <c r="B148" s="12"/>
    </row>
    <row r="149" spans="1:2" x14ac:dyDescent="0.3">
      <c r="A149" s="12"/>
      <c r="B149" s="12"/>
    </row>
    <row r="150" spans="1:2" x14ac:dyDescent="0.3">
      <c r="A150" s="12"/>
      <c r="B150" s="12"/>
    </row>
    <row r="151" spans="1:2" x14ac:dyDescent="0.3">
      <c r="A151" s="12"/>
      <c r="B151" s="12"/>
    </row>
    <row r="152" spans="1:2" x14ac:dyDescent="0.3">
      <c r="A152" s="12"/>
      <c r="B152" s="12"/>
    </row>
    <row r="153" spans="1:2" x14ac:dyDescent="0.3">
      <c r="A153" s="12"/>
      <c r="B153" s="12"/>
    </row>
    <row r="154" spans="1:2" x14ac:dyDescent="0.3">
      <c r="A154" s="12"/>
      <c r="B154" s="12"/>
    </row>
    <row r="155" spans="1:2" x14ac:dyDescent="0.3">
      <c r="A155" s="12"/>
      <c r="B155" s="12"/>
    </row>
    <row r="156" spans="1:2" x14ac:dyDescent="0.3">
      <c r="A156" s="12"/>
      <c r="B156" s="12"/>
    </row>
    <row r="157" spans="1:2" x14ac:dyDescent="0.3">
      <c r="A157" s="12"/>
      <c r="B157" s="12"/>
    </row>
    <row r="158" spans="1:2" x14ac:dyDescent="0.3">
      <c r="A158" s="12"/>
      <c r="B158" s="12"/>
    </row>
    <row r="159" spans="1:2" x14ac:dyDescent="0.3">
      <c r="A159" s="12"/>
      <c r="B159" s="12"/>
    </row>
    <row r="160" spans="1:2" x14ac:dyDescent="0.3">
      <c r="A160" s="12"/>
      <c r="B160" s="12"/>
    </row>
    <row r="161" spans="1:2" x14ac:dyDescent="0.3">
      <c r="A161" s="12"/>
      <c r="B161" s="12"/>
    </row>
    <row r="162" spans="1:2" x14ac:dyDescent="0.3">
      <c r="A162" s="12"/>
      <c r="B162" s="12"/>
    </row>
    <row r="163" spans="1:2" x14ac:dyDescent="0.3">
      <c r="A163" s="12"/>
      <c r="B163" s="12"/>
    </row>
    <row r="164" spans="1:2" x14ac:dyDescent="0.3">
      <c r="A164" s="12"/>
      <c r="B164" s="12"/>
    </row>
    <row r="165" spans="1:2" x14ac:dyDescent="0.3">
      <c r="A165" s="12"/>
      <c r="B165" s="12"/>
    </row>
    <row r="166" spans="1:2" x14ac:dyDescent="0.3">
      <c r="A166" s="12"/>
      <c r="B166" s="12"/>
    </row>
    <row r="167" spans="1:2" x14ac:dyDescent="0.3">
      <c r="A167" s="12"/>
      <c r="B167" s="12"/>
    </row>
    <row r="168" spans="1:2" x14ac:dyDescent="0.3">
      <c r="A168" s="12"/>
      <c r="B168" s="12"/>
    </row>
    <row r="169" spans="1:2" x14ac:dyDescent="0.3">
      <c r="A169" s="12"/>
      <c r="B169" s="12"/>
    </row>
    <row r="170" spans="1:2" x14ac:dyDescent="0.3">
      <c r="A170" s="12"/>
      <c r="B170" s="12"/>
    </row>
    <row r="171" spans="1:2" x14ac:dyDescent="0.3">
      <c r="A171" s="12"/>
      <c r="B171" s="12"/>
    </row>
    <row r="172" spans="1:2" x14ac:dyDescent="0.3">
      <c r="A172" s="12"/>
      <c r="B172" s="12"/>
    </row>
    <row r="173" spans="1:2" x14ac:dyDescent="0.3">
      <c r="A173" s="12"/>
      <c r="B173" s="12"/>
    </row>
    <row r="174" spans="1:2" x14ac:dyDescent="0.3">
      <c r="A174" s="12"/>
      <c r="B174" s="12"/>
    </row>
    <row r="175" spans="1:2" x14ac:dyDescent="0.3">
      <c r="A175" s="12"/>
      <c r="B175" s="12"/>
    </row>
    <row r="176" spans="1:2" x14ac:dyDescent="0.3">
      <c r="A176" s="12"/>
      <c r="B176" s="12"/>
    </row>
    <row r="177" spans="1:2" x14ac:dyDescent="0.3">
      <c r="A177" s="12"/>
      <c r="B177" s="12"/>
    </row>
    <row r="178" spans="1:2" x14ac:dyDescent="0.3">
      <c r="A178" s="12"/>
      <c r="B178" s="12"/>
    </row>
    <row r="179" spans="1:2" x14ac:dyDescent="0.3">
      <c r="A179" s="12"/>
      <c r="B179" s="12"/>
    </row>
    <row r="180" spans="1:2" x14ac:dyDescent="0.3">
      <c r="A180" s="12"/>
      <c r="B180" s="12"/>
    </row>
    <row r="181" spans="1:2" x14ac:dyDescent="0.3">
      <c r="A181" s="12"/>
      <c r="B181" s="12"/>
    </row>
    <row r="182" spans="1:2" x14ac:dyDescent="0.3">
      <c r="A182" s="12"/>
      <c r="B182" s="12"/>
    </row>
    <row r="183" spans="1:2" x14ac:dyDescent="0.3">
      <c r="A183" s="12"/>
      <c r="B183" s="12"/>
    </row>
    <row r="184" spans="1:2" x14ac:dyDescent="0.3">
      <c r="A184" s="12"/>
      <c r="B184" s="12"/>
    </row>
    <row r="185" spans="1:2" x14ac:dyDescent="0.3">
      <c r="A185" s="12"/>
      <c r="B185" s="12"/>
    </row>
    <row r="186" spans="1:2" x14ac:dyDescent="0.3">
      <c r="A186" s="12"/>
      <c r="B186" s="12"/>
    </row>
    <row r="187" spans="1:2" x14ac:dyDescent="0.3">
      <c r="A187" s="12"/>
      <c r="B187" s="12"/>
    </row>
    <row r="188" spans="1:2" x14ac:dyDescent="0.3">
      <c r="A188" s="12"/>
      <c r="B188" s="12"/>
    </row>
    <row r="189" spans="1:2" x14ac:dyDescent="0.3">
      <c r="A189" s="12"/>
      <c r="B189" s="12"/>
    </row>
    <row r="190" spans="1:2" x14ac:dyDescent="0.3">
      <c r="A190" s="12"/>
      <c r="B190" s="12"/>
    </row>
    <row r="191" spans="1:2" x14ac:dyDescent="0.3">
      <c r="A191" s="12"/>
      <c r="B191" s="12"/>
    </row>
    <row r="192" spans="1:2" x14ac:dyDescent="0.3">
      <c r="A192" s="12"/>
      <c r="B192" s="12"/>
    </row>
    <row r="193" spans="1:2" x14ac:dyDescent="0.3">
      <c r="A193" s="12"/>
      <c r="B193" s="12"/>
    </row>
    <row r="194" spans="1:2" x14ac:dyDescent="0.3">
      <c r="A194" s="12"/>
      <c r="B194" s="12"/>
    </row>
    <row r="195" spans="1:2" x14ac:dyDescent="0.3">
      <c r="A195" s="12"/>
      <c r="B195" s="12"/>
    </row>
    <row r="196" spans="1:2" x14ac:dyDescent="0.3">
      <c r="A196" s="12"/>
      <c r="B196" s="12"/>
    </row>
    <row r="197" spans="1:2" x14ac:dyDescent="0.3">
      <c r="A197" s="12"/>
      <c r="B197" s="12"/>
    </row>
    <row r="198" spans="1:2" x14ac:dyDescent="0.3">
      <c r="A198" s="12"/>
      <c r="B198" s="12"/>
    </row>
    <row r="199" spans="1:2" x14ac:dyDescent="0.3">
      <c r="A199" s="12"/>
      <c r="B199" s="12"/>
    </row>
    <row r="200" spans="1:2" x14ac:dyDescent="0.3">
      <c r="A200" s="12"/>
      <c r="B200" s="12"/>
    </row>
    <row r="201" spans="1:2" x14ac:dyDescent="0.3">
      <c r="A201" s="12"/>
      <c r="B201" s="12"/>
    </row>
    <row r="202" spans="1:2" x14ac:dyDescent="0.3">
      <c r="A202" s="12"/>
      <c r="B202" s="12"/>
    </row>
    <row r="203" spans="1:2" x14ac:dyDescent="0.3">
      <c r="A203" s="12"/>
      <c r="B203" s="12"/>
    </row>
    <row r="204" spans="1:2" x14ac:dyDescent="0.3">
      <c r="A204" s="12"/>
      <c r="B204" s="12"/>
    </row>
    <row r="205" spans="1:2" x14ac:dyDescent="0.3">
      <c r="A205" s="12"/>
      <c r="B205" s="12"/>
    </row>
    <row r="206" spans="1:2" x14ac:dyDescent="0.3">
      <c r="A206" s="12"/>
      <c r="B206" s="12"/>
    </row>
    <row r="207" spans="1:2" x14ac:dyDescent="0.3">
      <c r="A207" s="12"/>
      <c r="B207" s="12"/>
    </row>
    <row r="208" spans="1:2" x14ac:dyDescent="0.3">
      <c r="A208" s="12"/>
      <c r="B208" s="12"/>
    </row>
    <row r="209" spans="1:2" x14ac:dyDescent="0.3">
      <c r="A209" s="12"/>
      <c r="B209" s="12"/>
    </row>
    <row r="210" spans="1:2" x14ac:dyDescent="0.3">
      <c r="A210" s="12"/>
      <c r="B210" s="12"/>
    </row>
    <row r="211" spans="1:2" x14ac:dyDescent="0.3">
      <c r="A211" s="12"/>
      <c r="B211" s="12"/>
    </row>
    <row r="212" spans="1:2" x14ac:dyDescent="0.3">
      <c r="A212" s="12"/>
      <c r="B212" s="12"/>
    </row>
    <row r="213" spans="1:2" x14ac:dyDescent="0.3">
      <c r="A213" s="12"/>
      <c r="B213" s="12"/>
    </row>
    <row r="214" spans="1:2" x14ac:dyDescent="0.3">
      <c r="A214" s="12"/>
      <c r="B214" s="12"/>
    </row>
    <row r="215" spans="1:2" x14ac:dyDescent="0.3">
      <c r="A215" s="12"/>
      <c r="B215" s="12"/>
    </row>
    <row r="216" spans="1:2" x14ac:dyDescent="0.3">
      <c r="A216" s="12"/>
      <c r="B216" s="12"/>
    </row>
    <row r="217" spans="1:2" x14ac:dyDescent="0.3">
      <c r="A217" s="12"/>
      <c r="B217" s="12"/>
    </row>
    <row r="218" spans="1:2" x14ac:dyDescent="0.3">
      <c r="A218" s="12"/>
      <c r="B218" s="12"/>
    </row>
    <row r="219" spans="1:2" x14ac:dyDescent="0.3">
      <c r="A219" s="12"/>
      <c r="B219" s="12"/>
    </row>
    <row r="220" spans="1:2" x14ac:dyDescent="0.3">
      <c r="A220" s="12"/>
      <c r="B220" s="12"/>
    </row>
    <row r="221" spans="1:2" x14ac:dyDescent="0.3">
      <c r="A221" s="12"/>
      <c r="B221" s="12"/>
    </row>
    <row r="222" spans="1:2" x14ac:dyDescent="0.3">
      <c r="A222" s="12"/>
      <c r="B222" s="12"/>
    </row>
    <row r="223" spans="1:2" x14ac:dyDescent="0.3">
      <c r="A223" s="12"/>
      <c r="B223" s="12"/>
    </row>
    <row r="224" spans="1:2" x14ac:dyDescent="0.3">
      <c r="A224" s="12"/>
      <c r="B224" s="12"/>
    </row>
    <row r="225" spans="1:2" x14ac:dyDescent="0.3">
      <c r="A225" s="12"/>
      <c r="B225" s="12"/>
    </row>
    <row r="226" spans="1:2" x14ac:dyDescent="0.3">
      <c r="A226" s="12"/>
      <c r="B226" s="12"/>
    </row>
    <row r="227" spans="1:2" x14ac:dyDescent="0.3">
      <c r="A227" s="12"/>
      <c r="B227" s="12"/>
    </row>
    <row r="228" spans="1:2" x14ac:dyDescent="0.3">
      <c r="A228" s="12"/>
      <c r="B228" s="12"/>
    </row>
    <row r="229" spans="1:2" x14ac:dyDescent="0.3">
      <c r="A229" s="12"/>
      <c r="B229" s="12"/>
    </row>
    <row r="230" spans="1:2" x14ac:dyDescent="0.3">
      <c r="A230" s="12"/>
      <c r="B230" s="12"/>
    </row>
    <row r="231" spans="1:2" x14ac:dyDescent="0.3">
      <c r="A231" s="12"/>
      <c r="B231" s="12"/>
    </row>
    <row r="232" spans="1:2" x14ac:dyDescent="0.3">
      <c r="A232" s="12"/>
      <c r="B232" s="12"/>
    </row>
    <row r="233" spans="1:2" x14ac:dyDescent="0.3">
      <c r="A233" s="12"/>
      <c r="B233" s="12"/>
    </row>
    <row r="234" spans="1:2" x14ac:dyDescent="0.3">
      <c r="A234" s="12"/>
      <c r="B234" s="12"/>
    </row>
    <row r="235" spans="1:2" x14ac:dyDescent="0.3">
      <c r="A235" s="12"/>
      <c r="B235" s="12"/>
    </row>
    <row r="236" spans="1:2" x14ac:dyDescent="0.3">
      <c r="A236" s="12"/>
      <c r="B236" s="12"/>
    </row>
    <row r="237" spans="1:2" x14ac:dyDescent="0.3">
      <c r="A237" s="12"/>
      <c r="B237" s="12"/>
    </row>
    <row r="238" spans="1:2" x14ac:dyDescent="0.3">
      <c r="A238" s="12"/>
      <c r="B238" s="12"/>
    </row>
    <row r="239" spans="1:2" x14ac:dyDescent="0.3">
      <c r="A239" s="12"/>
      <c r="B239" s="12"/>
    </row>
    <row r="240" spans="1:2" x14ac:dyDescent="0.3">
      <c r="A240" s="12"/>
      <c r="B240" s="12"/>
    </row>
    <row r="241" spans="1:2" x14ac:dyDescent="0.3">
      <c r="A241" s="12"/>
      <c r="B241" s="12"/>
    </row>
    <row r="242" spans="1:2" x14ac:dyDescent="0.3">
      <c r="A242" s="12"/>
      <c r="B242" s="12"/>
    </row>
    <row r="243" spans="1:2" x14ac:dyDescent="0.3">
      <c r="A243" s="12"/>
      <c r="B243" s="12"/>
    </row>
    <row r="244" spans="1:2" x14ac:dyDescent="0.3">
      <c r="A244" s="12"/>
      <c r="B244" s="12"/>
    </row>
    <row r="245" spans="1:2" x14ac:dyDescent="0.3">
      <c r="A245" s="12"/>
      <c r="B245" s="12"/>
    </row>
    <row r="246" spans="1:2" x14ac:dyDescent="0.3">
      <c r="A246" s="12"/>
      <c r="B246" s="12"/>
    </row>
    <row r="247" spans="1:2" x14ac:dyDescent="0.3">
      <c r="A247" s="12"/>
      <c r="B247" s="12"/>
    </row>
    <row r="248" spans="1:2" x14ac:dyDescent="0.3">
      <c r="A248" s="12"/>
      <c r="B248" s="12"/>
    </row>
    <row r="249" spans="1:2" x14ac:dyDescent="0.3">
      <c r="A249" s="12"/>
      <c r="B249" s="12"/>
    </row>
    <row r="250" spans="1:2" x14ac:dyDescent="0.3">
      <c r="A250" s="12"/>
      <c r="B250" s="12"/>
    </row>
    <row r="251" spans="1:2" x14ac:dyDescent="0.3">
      <c r="A251" s="12"/>
      <c r="B251" s="12"/>
    </row>
    <row r="252" spans="1:2" x14ac:dyDescent="0.3">
      <c r="A252" s="12"/>
      <c r="B252" s="12"/>
    </row>
    <row r="253" spans="1:2" x14ac:dyDescent="0.3">
      <c r="A253" s="12"/>
      <c r="B253" s="12"/>
    </row>
    <row r="254" spans="1:2" x14ac:dyDescent="0.3">
      <c r="A254" s="12"/>
      <c r="B254" s="12"/>
    </row>
    <row r="255" spans="1:2" x14ac:dyDescent="0.3">
      <c r="A255" s="12"/>
      <c r="B255" s="12"/>
    </row>
    <row r="256" spans="1:2" x14ac:dyDescent="0.3">
      <c r="A256" s="12"/>
      <c r="B256" s="12"/>
    </row>
    <row r="257" spans="1:2" x14ac:dyDescent="0.3">
      <c r="A257" s="12"/>
      <c r="B257" s="12"/>
    </row>
    <row r="258" spans="1:2" x14ac:dyDescent="0.3">
      <c r="A258" s="12"/>
      <c r="B258" s="12"/>
    </row>
    <row r="259" spans="1:2" x14ac:dyDescent="0.3">
      <c r="A259" s="12"/>
      <c r="B259" s="12"/>
    </row>
    <row r="260" spans="1:2" x14ac:dyDescent="0.3">
      <c r="A260" s="12"/>
      <c r="B260" s="12"/>
    </row>
    <row r="261" spans="1:2" x14ac:dyDescent="0.3">
      <c r="A261" s="12"/>
      <c r="B261" s="12"/>
    </row>
    <row r="262" spans="1:2" x14ac:dyDescent="0.3">
      <c r="A262" s="12"/>
      <c r="B262" s="12"/>
    </row>
    <row r="263" spans="1:2" x14ac:dyDescent="0.3">
      <c r="A263" s="12"/>
      <c r="B263" s="12"/>
    </row>
    <row r="264" spans="1:2" x14ac:dyDescent="0.3">
      <c r="A264" s="12"/>
      <c r="B264" s="12"/>
    </row>
    <row r="265" spans="1:2" x14ac:dyDescent="0.3">
      <c r="A265" s="12"/>
      <c r="B265" s="12"/>
    </row>
    <row r="266" spans="1:2" x14ac:dyDescent="0.3">
      <c r="A266" s="12"/>
      <c r="B266" s="12"/>
    </row>
    <row r="267" spans="1:2" x14ac:dyDescent="0.3">
      <c r="A267" s="12"/>
      <c r="B267" s="12"/>
    </row>
    <row r="268" spans="1:2" x14ac:dyDescent="0.3">
      <c r="A268" s="12"/>
      <c r="B268" s="12"/>
    </row>
    <row r="269" spans="1:2" x14ac:dyDescent="0.3">
      <c r="A269" s="12"/>
      <c r="B269" s="12"/>
    </row>
    <row r="270" spans="1:2" x14ac:dyDescent="0.3">
      <c r="A270" s="12"/>
      <c r="B270" s="12"/>
    </row>
    <row r="271" spans="1:2" x14ac:dyDescent="0.3">
      <c r="A271" s="12"/>
      <c r="B271" s="12"/>
    </row>
    <row r="272" spans="1:2" x14ac:dyDescent="0.3">
      <c r="A272" s="12"/>
      <c r="B272" s="12"/>
    </row>
    <row r="273" spans="1:2" x14ac:dyDescent="0.3">
      <c r="A273" s="12"/>
      <c r="B273" s="12"/>
    </row>
    <row r="274" spans="1:2" x14ac:dyDescent="0.3">
      <c r="A274" s="12"/>
      <c r="B274" s="12"/>
    </row>
    <row r="275" spans="1:2" x14ac:dyDescent="0.3">
      <c r="A275" s="12"/>
      <c r="B275" s="12"/>
    </row>
    <row r="276" spans="1:2" x14ac:dyDescent="0.3">
      <c r="A276" s="12"/>
      <c r="B276" s="12"/>
    </row>
    <row r="277" spans="1:2" x14ac:dyDescent="0.3">
      <c r="A277" s="12"/>
      <c r="B277" s="12"/>
    </row>
    <row r="278" spans="1:2" x14ac:dyDescent="0.3">
      <c r="A278" s="12"/>
      <c r="B278" s="12"/>
    </row>
    <row r="279" spans="1:2" x14ac:dyDescent="0.3">
      <c r="A279" s="12"/>
      <c r="B279" s="12"/>
    </row>
    <row r="280" spans="1:2" x14ac:dyDescent="0.3">
      <c r="A280" s="12"/>
      <c r="B280" s="12"/>
    </row>
    <row r="281" spans="1:2" x14ac:dyDescent="0.3">
      <c r="A281" s="12"/>
      <c r="B281" s="12"/>
    </row>
    <row r="282" spans="1:2" x14ac:dyDescent="0.3">
      <c r="A282" s="12"/>
      <c r="B282" s="12"/>
    </row>
    <row r="283" spans="1:2" x14ac:dyDescent="0.3">
      <c r="A283" s="12"/>
      <c r="B283" s="12"/>
    </row>
    <row r="284" spans="1:2" x14ac:dyDescent="0.3">
      <c r="A284" s="12"/>
      <c r="B284" s="12"/>
    </row>
    <row r="285" spans="1:2" x14ac:dyDescent="0.3">
      <c r="A285" s="12"/>
      <c r="B285" s="12"/>
    </row>
    <row r="286" spans="1:2" x14ac:dyDescent="0.3">
      <c r="A286" s="12"/>
      <c r="B286" s="12"/>
    </row>
    <row r="287" spans="1:2" x14ac:dyDescent="0.3">
      <c r="A287" s="12"/>
      <c r="B287" s="12"/>
    </row>
    <row r="288" spans="1:2" x14ac:dyDescent="0.3">
      <c r="A288" s="12"/>
      <c r="B288" s="12"/>
    </row>
    <row r="289" spans="1:2" x14ac:dyDescent="0.3">
      <c r="A289" s="12"/>
      <c r="B289" s="12"/>
    </row>
    <row r="290" spans="1:2" x14ac:dyDescent="0.3">
      <c r="A290" s="12"/>
      <c r="B290" s="12"/>
    </row>
    <row r="291" spans="1:2" x14ac:dyDescent="0.3">
      <c r="A291" s="12"/>
      <c r="B291" s="12"/>
    </row>
    <row r="292" spans="1:2" x14ac:dyDescent="0.3">
      <c r="A292" s="12"/>
      <c r="B292" s="12"/>
    </row>
    <row r="293" spans="1:2" x14ac:dyDescent="0.3">
      <c r="A293" s="12"/>
      <c r="B293" s="12"/>
    </row>
    <row r="294" spans="1:2" x14ac:dyDescent="0.3">
      <c r="A294" s="12"/>
      <c r="B294" s="12"/>
    </row>
    <row r="295" spans="1:2" x14ac:dyDescent="0.3">
      <c r="A295" s="12"/>
      <c r="B295" s="12"/>
    </row>
    <row r="296" spans="1:2" x14ac:dyDescent="0.3">
      <c r="A296" s="12"/>
      <c r="B296" s="12"/>
    </row>
    <row r="297" spans="1:2" x14ac:dyDescent="0.3">
      <c r="A297" s="12"/>
      <c r="B297" s="12"/>
    </row>
    <row r="298" spans="1:2" x14ac:dyDescent="0.3">
      <c r="A298" s="12"/>
      <c r="B298" s="12"/>
    </row>
    <row r="299" spans="1:2" x14ac:dyDescent="0.3">
      <c r="A299" s="12"/>
      <c r="B299" s="12"/>
    </row>
    <row r="300" spans="1:2" x14ac:dyDescent="0.3">
      <c r="A300" s="12"/>
      <c r="B300" s="12"/>
    </row>
    <row r="301" spans="1:2" x14ac:dyDescent="0.3">
      <c r="A301" s="12"/>
      <c r="B301" s="12"/>
    </row>
    <row r="302" spans="1:2" x14ac:dyDescent="0.3">
      <c r="A302" s="12"/>
      <c r="B302" s="12"/>
    </row>
    <row r="303" spans="1:2" x14ac:dyDescent="0.3">
      <c r="A303" s="12"/>
      <c r="B303" s="12"/>
    </row>
    <row r="304" spans="1:2" x14ac:dyDescent="0.3">
      <c r="A304" s="12"/>
      <c r="B304" s="12"/>
    </row>
    <row r="305" spans="1:2" x14ac:dyDescent="0.3">
      <c r="A305" s="12"/>
      <c r="B305" s="12"/>
    </row>
    <row r="306" spans="1:2" x14ac:dyDescent="0.3">
      <c r="A306" s="12"/>
      <c r="B306" s="12"/>
    </row>
    <row r="307" spans="1:2" x14ac:dyDescent="0.3">
      <c r="A307" s="12"/>
      <c r="B307" s="12"/>
    </row>
    <row r="308" spans="1:2" x14ac:dyDescent="0.3">
      <c r="A308" s="12"/>
      <c r="B308" s="12"/>
    </row>
    <row r="309" spans="1:2" x14ac:dyDescent="0.3">
      <c r="A309" s="12"/>
      <c r="B309" s="12"/>
    </row>
    <row r="310" spans="1:2" x14ac:dyDescent="0.3">
      <c r="A310" s="12"/>
      <c r="B310" s="12"/>
    </row>
    <row r="311" spans="1:2" x14ac:dyDescent="0.3">
      <c r="A311" s="12"/>
      <c r="B311" s="12"/>
    </row>
    <row r="312" spans="1:2" x14ac:dyDescent="0.3">
      <c r="A312" s="12"/>
      <c r="B312" s="12"/>
    </row>
    <row r="313" spans="1:2" x14ac:dyDescent="0.3">
      <c r="A313" s="12"/>
      <c r="B313" s="12"/>
    </row>
    <row r="314" spans="1:2" x14ac:dyDescent="0.3">
      <c r="A314" s="12"/>
      <c r="B314" s="12"/>
    </row>
    <row r="315" spans="1:2" x14ac:dyDescent="0.3">
      <c r="A315" s="12"/>
      <c r="B315" s="12"/>
    </row>
    <row r="316" spans="1:2" x14ac:dyDescent="0.3">
      <c r="A316" s="12"/>
      <c r="B316" s="12"/>
    </row>
    <row r="317" spans="1:2" x14ac:dyDescent="0.3">
      <c r="A317" s="12"/>
      <c r="B317" s="12"/>
    </row>
    <row r="318" spans="1:2" x14ac:dyDescent="0.3">
      <c r="A318" s="12"/>
      <c r="B318" s="12"/>
    </row>
    <row r="319" spans="1:2" x14ac:dyDescent="0.3">
      <c r="A319" s="12"/>
      <c r="B319" s="12"/>
    </row>
    <row r="320" spans="1:2" x14ac:dyDescent="0.3">
      <c r="A320" s="12"/>
      <c r="B320" s="12"/>
    </row>
    <row r="321" spans="1:2" x14ac:dyDescent="0.3">
      <c r="A321" s="12"/>
      <c r="B321" s="12"/>
    </row>
    <row r="322" spans="1:2" x14ac:dyDescent="0.3">
      <c r="A322" s="12"/>
      <c r="B322" s="12"/>
    </row>
    <row r="323" spans="1:2" x14ac:dyDescent="0.3">
      <c r="A323" s="12"/>
      <c r="B323" s="12"/>
    </row>
    <row r="324" spans="1:2" x14ac:dyDescent="0.3">
      <c r="A324" s="12"/>
      <c r="B324" s="12"/>
    </row>
    <row r="325" spans="1:2" x14ac:dyDescent="0.3">
      <c r="A325" s="12"/>
      <c r="B325" s="12"/>
    </row>
    <row r="326" spans="1:2" x14ac:dyDescent="0.3">
      <c r="A326" s="12"/>
      <c r="B326" s="12"/>
    </row>
    <row r="327" spans="1:2" x14ac:dyDescent="0.3">
      <c r="A327" s="12"/>
      <c r="B327" s="12"/>
    </row>
    <row r="328" spans="1:2" x14ac:dyDescent="0.3">
      <c r="A328" s="12"/>
      <c r="B328" s="12"/>
    </row>
    <row r="329" spans="1:2" x14ac:dyDescent="0.3">
      <c r="A329" s="12"/>
      <c r="B329" s="12"/>
    </row>
    <row r="330" spans="1:2" x14ac:dyDescent="0.3">
      <c r="A330" s="12"/>
      <c r="B330" s="12"/>
    </row>
    <row r="331" spans="1:2" x14ac:dyDescent="0.3">
      <c r="A331" s="12"/>
      <c r="B331" s="12"/>
    </row>
    <row r="332" spans="1:2" x14ac:dyDescent="0.3">
      <c r="A332" s="12"/>
      <c r="B332" s="12"/>
    </row>
    <row r="333" spans="1:2" x14ac:dyDescent="0.3">
      <c r="A333" s="12"/>
      <c r="B333" s="12"/>
    </row>
    <row r="334" spans="1:2" x14ac:dyDescent="0.3">
      <c r="A334" s="12"/>
      <c r="B334" s="12"/>
    </row>
    <row r="335" spans="1:2" x14ac:dyDescent="0.3">
      <c r="A335" s="12"/>
      <c r="B335" s="12"/>
    </row>
    <row r="336" spans="1:2" x14ac:dyDescent="0.3">
      <c r="A336" s="12"/>
      <c r="B336" s="12"/>
    </row>
    <row r="337" spans="1:2" x14ac:dyDescent="0.3">
      <c r="A337" s="12"/>
      <c r="B337" s="12"/>
    </row>
    <row r="338" spans="1:2" x14ac:dyDescent="0.3">
      <c r="A338" s="12"/>
      <c r="B338" s="12"/>
    </row>
    <row r="339" spans="1:2" x14ac:dyDescent="0.3">
      <c r="A339" s="12"/>
      <c r="B339" s="12"/>
    </row>
    <row r="340" spans="1:2" x14ac:dyDescent="0.3">
      <c r="A340" s="12"/>
      <c r="B340" s="12"/>
    </row>
    <row r="341" spans="1:2" x14ac:dyDescent="0.3">
      <c r="A341" s="12"/>
      <c r="B341" s="12"/>
    </row>
    <row r="342" spans="1:2" x14ac:dyDescent="0.3">
      <c r="A342" s="12"/>
      <c r="B342" s="12"/>
    </row>
    <row r="343" spans="1:2" x14ac:dyDescent="0.3">
      <c r="A343" s="12"/>
      <c r="B343" s="12"/>
    </row>
    <row r="344" spans="1:2" x14ac:dyDescent="0.3">
      <c r="A344" s="12"/>
      <c r="B344" s="12"/>
    </row>
    <row r="345" spans="1:2" x14ac:dyDescent="0.3">
      <c r="A345" s="12"/>
      <c r="B345" s="12"/>
    </row>
    <row r="346" spans="1:2" x14ac:dyDescent="0.3">
      <c r="A346" s="12"/>
      <c r="B346" s="12"/>
    </row>
    <row r="347" spans="1:2" x14ac:dyDescent="0.3">
      <c r="A347" s="12"/>
      <c r="B347" s="12"/>
    </row>
    <row r="348" spans="1:2" x14ac:dyDescent="0.3">
      <c r="A348" s="12"/>
      <c r="B348" s="12"/>
    </row>
    <row r="349" spans="1:2" x14ac:dyDescent="0.3">
      <c r="A349" s="12"/>
      <c r="B349" s="12"/>
    </row>
    <row r="350" spans="1:2" x14ac:dyDescent="0.3">
      <c r="A350" s="12"/>
      <c r="B350" s="12"/>
    </row>
    <row r="351" spans="1:2" x14ac:dyDescent="0.3">
      <c r="A351" s="12"/>
      <c r="B351" s="12"/>
    </row>
    <row r="352" spans="1:2" x14ac:dyDescent="0.3">
      <c r="A352" s="12"/>
      <c r="B352" s="12"/>
    </row>
    <row r="353" spans="1:2" x14ac:dyDescent="0.3">
      <c r="A353" s="12"/>
      <c r="B353" s="12"/>
    </row>
    <row r="354" spans="1:2" x14ac:dyDescent="0.3">
      <c r="A354" s="12"/>
      <c r="B354" s="12"/>
    </row>
    <row r="355" spans="1:2" x14ac:dyDescent="0.3">
      <c r="A355" s="12"/>
      <c r="B355" s="12"/>
    </row>
    <row r="356" spans="1:2" x14ac:dyDescent="0.3">
      <c r="A356" s="12"/>
      <c r="B356" s="12"/>
    </row>
    <row r="357" spans="1:2" x14ac:dyDescent="0.3">
      <c r="A357" s="12"/>
      <c r="B357" s="12"/>
    </row>
    <row r="358" spans="1:2" x14ac:dyDescent="0.3">
      <c r="A358" s="12"/>
      <c r="B358" s="12"/>
    </row>
    <row r="359" spans="1:2" x14ac:dyDescent="0.3">
      <c r="A359" s="12"/>
      <c r="B359" s="12"/>
    </row>
    <row r="360" spans="1:2" x14ac:dyDescent="0.3">
      <c r="A360" s="12"/>
      <c r="B360" s="12"/>
    </row>
    <row r="361" spans="1:2" x14ac:dyDescent="0.3">
      <c r="A361" s="12"/>
      <c r="B361" s="12"/>
    </row>
    <row r="362" spans="1:2" x14ac:dyDescent="0.3">
      <c r="A362" s="12"/>
      <c r="B362" s="12"/>
    </row>
    <row r="363" spans="1:2" x14ac:dyDescent="0.3">
      <c r="A363" s="12"/>
      <c r="B363" s="12"/>
    </row>
    <row r="364" spans="1:2" x14ac:dyDescent="0.3">
      <c r="A364" s="12"/>
      <c r="B364" s="12"/>
    </row>
    <row r="365" spans="1:2" x14ac:dyDescent="0.3">
      <c r="A365" s="12"/>
      <c r="B365" s="12"/>
    </row>
    <row r="366" spans="1:2" x14ac:dyDescent="0.3">
      <c r="A366" s="12"/>
      <c r="B366" s="12"/>
    </row>
    <row r="367" spans="1:2" x14ac:dyDescent="0.3">
      <c r="A367" s="12"/>
      <c r="B367" s="12"/>
    </row>
    <row r="368" spans="1:2" x14ac:dyDescent="0.3">
      <c r="A368" s="12"/>
      <c r="B368" s="12"/>
    </row>
    <row r="369" spans="1:2" x14ac:dyDescent="0.3">
      <c r="A369" s="12"/>
      <c r="B369" s="12"/>
    </row>
    <row r="370" spans="1:2" x14ac:dyDescent="0.3">
      <c r="A370" s="12"/>
      <c r="B370" s="12"/>
    </row>
    <row r="371" spans="1:2" x14ac:dyDescent="0.3">
      <c r="A371" s="12"/>
      <c r="B371" s="12"/>
    </row>
    <row r="372" spans="1:2" x14ac:dyDescent="0.3">
      <c r="A372" s="12"/>
      <c r="B372" s="12"/>
    </row>
    <row r="373" spans="1:2" x14ac:dyDescent="0.3">
      <c r="A373" s="12"/>
      <c r="B373" s="12"/>
    </row>
    <row r="374" spans="1:2" x14ac:dyDescent="0.3">
      <c r="A374" s="12"/>
      <c r="B374" s="12"/>
    </row>
    <row r="375" spans="1:2" x14ac:dyDescent="0.3">
      <c r="A375" s="12"/>
      <c r="B375" s="12"/>
    </row>
    <row r="376" spans="1:2" x14ac:dyDescent="0.3">
      <c r="A376" s="12"/>
      <c r="B376" s="12"/>
    </row>
    <row r="377" spans="1:2" x14ac:dyDescent="0.3">
      <c r="A377" s="12"/>
      <c r="B377" s="12"/>
    </row>
    <row r="378" spans="1:2" x14ac:dyDescent="0.3">
      <c r="A378" s="12"/>
      <c r="B378" s="12"/>
    </row>
    <row r="379" spans="1:2" x14ac:dyDescent="0.3">
      <c r="A379" s="12"/>
      <c r="B379" s="12"/>
    </row>
    <row r="380" spans="1:2" x14ac:dyDescent="0.3">
      <c r="A380" s="12"/>
      <c r="B380" s="12"/>
    </row>
    <row r="381" spans="1:2" x14ac:dyDescent="0.3">
      <c r="A381" s="12"/>
      <c r="B381" s="12"/>
    </row>
    <row r="382" spans="1:2" x14ac:dyDescent="0.3">
      <c r="A382" s="12"/>
      <c r="B382" s="12"/>
    </row>
    <row r="383" spans="1:2" x14ac:dyDescent="0.3">
      <c r="A383" s="12"/>
      <c r="B383" s="12"/>
    </row>
    <row r="384" spans="1:2" x14ac:dyDescent="0.3">
      <c r="A384" s="12"/>
      <c r="B384" s="12"/>
    </row>
    <row r="385" spans="1:2" x14ac:dyDescent="0.3">
      <c r="A385" s="12"/>
      <c r="B385" s="12"/>
    </row>
    <row r="386" spans="1:2" x14ac:dyDescent="0.3">
      <c r="A386" s="12"/>
      <c r="B386" s="12"/>
    </row>
    <row r="387" spans="1:2" x14ac:dyDescent="0.3">
      <c r="A387" s="12"/>
      <c r="B387" s="12"/>
    </row>
    <row r="388" spans="1:2" x14ac:dyDescent="0.3">
      <c r="A388" s="12"/>
      <c r="B388" s="12"/>
    </row>
    <row r="389" spans="1:2" x14ac:dyDescent="0.3">
      <c r="A389" s="12"/>
      <c r="B389" s="12"/>
    </row>
    <row r="390" spans="1:2" x14ac:dyDescent="0.3">
      <c r="A390" s="12"/>
      <c r="B390" s="12"/>
    </row>
    <row r="391" spans="1:2" x14ac:dyDescent="0.3">
      <c r="A391" s="12"/>
      <c r="B391" s="12"/>
    </row>
    <row r="392" spans="1:2" x14ac:dyDescent="0.3">
      <c r="A392" s="12"/>
      <c r="B392" s="12"/>
    </row>
    <row r="393" spans="1:2" x14ac:dyDescent="0.3">
      <c r="A393" s="12"/>
      <c r="B393" s="12"/>
    </row>
    <row r="394" spans="1:2" x14ac:dyDescent="0.3">
      <c r="A394" s="12"/>
      <c r="B394" s="12"/>
    </row>
    <row r="395" spans="1:2" x14ac:dyDescent="0.3">
      <c r="A395" s="12"/>
      <c r="B395" s="12"/>
    </row>
    <row r="396" spans="1:2" x14ac:dyDescent="0.3">
      <c r="A396" s="12"/>
      <c r="B396" s="12"/>
    </row>
    <row r="397" spans="1:2" x14ac:dyDescent="0.3">
      <c r="A397" s="12"/>
      <c r="B397" s="12"/>
    </row>
    <row r="398" spans="1:2" x14ac:dyDescent="0.3">
      <c r="A398" s="12"/>
      <c r="B398" s="12"/>
    </row>
    <row r="399" spans="1:2" x14ac:dyDescent="0.3">
      <c r="A399" s="12"/>
      <c r="B399" s="12"/>
    </row>
    <row r="400" spans="1:2" x14ac:dyDescent="0.3">
      <c r="A400" s="12"/>
      <c r="B400" s="12"/>
    </row>
    <row r="401" spans="1:2" x14ac:dyDescent="0.3">
      <c r="A401" s="12"/>
      <c r="B401" s="12"/>
    </row>
    <row r="402" spans="1:2" x14ac:dyDescent="0.3">
      <c r="A402" s="12"/>
      <c r="B402" s="12"/>
    </row>
    <row r="403" spans="1:2" x14ac:dyDescent="0.3">
      <c r="A403" s="12"/>
      <c r="B403" s="12"/>
    </row>
    <row r="404" spans="1:2" x14ac:dyDescent="0.3">
      <c r="A404" s="12"/>
      <c r="B404" s="12"/>
    </row>
    <row r="405" spans="1:2" x14ac:dyDescent="0.3">
      <c r="A405" s="12"/>
      <c r="B405" s="12"/>
    </row>
    <row r="406" spans="1:2" x14ac:dyDescent="0.3">
      <c r="A406" s="12"/>
      <c r="B406" s="12"/>
    </row>
    <row r="407" spans="1:2" x14ac:dyDescent="0.3">
      <c r="A407" s="12"/>
      <c r="B407" s="12"/>
    </row>
    <row r="408" spans="1:2" x14ac:dyDescent="0.3">
      <c r="A408" s="12"/>
      <c r="B408" s="12"/>
    </row>
    <row r="409" spans="1:2" x14ac:dyDescent="0.3">
      <c r="A409" s="12"/>
      <c r="B409" s="12"/>
    </row>
    <row r="410" spans="1:2" x14ac:dyDescent="0.3">
      <c r="A410" s="12"/>
      <c r="B410" s="12"/>
    </row>
    <row r="411" spans="1:2" x14ac:dyDescent="0.3">
      <c r="A411" s="12"/>
      <c r="B411" s="12"/>
    </row>
    <row r="412" spans="1:2" x14ac:dyDescent="0.3">
      <c r="A412" s="12"/>
      <c r="B412" s="12"/>
    </row>
    <row r="413" spans="1:2" x14ac:dyDescent="0.3">
      <c r="A413" s="12"/>
      <c r="B413" s="12"/>
    </row>
    <row r="414" spans="1:2" x14ac:dyDescent="0.3">
      <c r="A414" s="12"/>
      <c r="B414" s="12"/>
    </row>
    <row r="415" spans="1:2" x14ac:dyDescent="0.3">
      <c r="A415" s="12"/>
      <c r="B415" s="12"/>
    </row>
    <row r="416" spans="1:2" x14ac:dyDescent="0.3">
      <c r="A416" s="12"/>
      <c r="B416" s="12"/>
    </row>
    <row r="417" spans="1:2" x14ac:dyDescent="0.3">
      <c r="A417" s="12"/>
      <c r="B417" s="12"/>
    </row>
    <row r="418" spans="1:2" x14ac:dyDescent="0.3">
      <c r="A418" s="12"/>
      <c r="B418" s="12"/>
    </row>
    <row r="419" spans="1:2" x14ac:dyDescent="0.3">
      <c r="A419" s="12"/>
      <c r="B419" s="12"/>
    </row>
    <row r="420" spans="1:2" x14ac:dyDescent="0.3">
      <c r="A420" s="12"/>
      <c r="B420" s="12"/>
    </row>
    <row r="421" spans="1:2" x14ac:dyDescent="0.3">
      <c r="A421" s="12"/>
      <c r="B421" s="12"/>
    </row>
    <row r="422" spans="1:2" x14ac:dyDescent="0.3">
      <c r="A422" s="12"/>
      <c r="B422" s="12"/>
    </row>
    <row r="423" spans="1:2" x14ac:dyDescent="0.3">
      <c r="A423" s="12"/>
      <c r="B423" s="12"/>
    </row>
    <row r="424" spans="1:2" x14ac:dyDescent="0.3">
      <c r="A424" s="12"/>
      <c r="B424" s="12"/>
    </row>
    <row r="425" spans="1:2" x14ac:dyDescent="0.3">
      <c r="A425" s="12"/>
      <c r="B425" s="12"/>
    </row>
    <row r="426" spans="1:2" x14ac:dyDescent="0.3">
      <c r="A426" s="12"/>
      <c r="B426" s="12"/>
    </row>
    <row r="427" spans="1:2" x14ac:dyDescent="0.3">
      <c r="A427" s="12"/>
      <c r="B427" s="12"/>
    </row>
    <row r="428" spans="1:2" x14ac:dyDescent="0.3">
      <c r="A428" s="12"/>
      <c r="B428" s="12"/>
    </row>
    <row r="429" spans="1:2" x14ac:dyDescent="0.3">
      <c r="A429" s="12"/>
      <c r="B429" s="12"/>
    </row>
    <row r="430" spans="1:2" x14ac:dyDescent="0.3">
      <c r="A430" s="12"/>
      <c r="B430" s="12"/>
    </row>
    <row r="431" spans="1:2" x14ac:dyDescent="0.3">
      <c r="A431" s="12"/>
      <c r="B431" s="12"/>
    </row>
    <row r="432" spans="1:2" x14ac:dyDescent="0.3">
      <c r="A432" s="12"/>
      <c r="B432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Free Standing without QAAF</vt:lpstr>
      <vt:lpstr>Free Standing with QAAF</vt:lpstr>
      <vt:lpstr>Hospital Based without QAAF</vt:lpstr>
      <vt:lpstr>Hospital Based with QAAF</vt:lpstr>
      <vt:lpstr>Special Pop without QAAF</vt:lpstr>
      <vt:lpstr>Special Pop with QAAF</vt:lpstr>
      <vt:lpstr>'Free Standing with QAAF'!Print_Titles</vt:lpstr>
      <vt:lpstr>'Free Standing without QAAF'!Print_Titles</vt:lpstr>
      <vt:lpstr>'Hospital Based with QAAF'!Print_Titles</vt:lpstr>
      <vt:lpstr>'Hospital Based without QAAF'!Print_Titles</vt:lpstr>
    </vt:vector>
  </TitlesOfParts>
  <Company>M&amp;S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mfinin</dc:creator>
  <cp:lastModifiedBy>Andrew Johnson</cp:lastModifiedBy>
  <cp:lastPrinted>2017-01-18T23:08:55Z</cp:lastPrinted>
  <dcterms:created xsi:type="dcterms:W3CDTF">2003-11-20T14:51:03Z</dcterms:created>
  <dcterms:modified xsi:type="dcterms:W3CDTF">2026-03-17T20:32:56Z</dcterms:modified>
</cp:coreProperties>
</file>