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075" windowHeight="12525" activeTab="0"/>
  </bookViews>
  <sheets>
    <sheet name="Report" sheetId="1" r:id="rId1"/>
    <sheet name="Unique Children" sheetId="2" r:id="rId2"/>
    <sheet name="Duplicate Children" sheetId="3" r:id="rId3"/>
    <sheet name="Type of Abuse" sheetId="4" r:id="rId4"/>
    <sheet name="Age" sheetId="5" r:id="rId5"/>
  </sheets>
  <definedNames>
    <definedName name="_xlnm._FilterDatabase" localSheetId="4" hidden="1">'Age'!$A$5:$C$5</definedName>
    <definedName name="_xlnm._FilterDatabase" localSheetId="2" hidden="1">'Duplicate Children'!$A$5:$C$5</definedName>
    <definedName name="_xlnm._FilterDatabase" localSheetId="0" hidden="1">'Report'!$A$5:$C$5</definedName>
    <definedName name="_xlnm._FilterDatabase" localSheetId="3" hidden="1">'Type of Abuse'!$A$5:$C$104</definedName>
    <definedName name="_xlnm._FilterDatabase" localSheetId="1" hidden="1">'Unique Children'!$A$5:$C$5</definedName>
  </definedNames>
  <calcPr fullCalcOnLoad="1"/>
</workbook>
</file>

<file path=xl/sharedStrings.xml><?xml version="1.0" encoding="utf-8"?>
<sst xmlns="http://schemas.openxmlformats.org/spreadsheetml/2006/main" count="1584" uniqueCount="151">
  <si>
    <t xml:space="preserve">Total </t>
  </si>
  <si>
    <t>Confirmed</t>
  </si>
  <si>
    <t>Founded</t>
  </si>
  <si>
    <t>Unconfirmed</t>
  </si>
  <si>
    <t>Adair</t>
  </si>
  <si>
    <t>Adams</t>
  </si>
  <si>
    <t>Allamakee</t>
  </si>
  <si>
    <t>Appanoose</t>
  </si>
  <si>
    <t>Audubon</t>
  </si>
  <si>
    <t>Benton</t>
  </si>
  <si>
    <t>Black Hawk</t>
  </si>
  <si>
    <t>Boone</t>
  </si>
  <si>
    <t>Bremer</t>
  </si>
  <si>
    <t>Buchanan</t>
  </si>
  <si>
    <t>Buena Vista</t>
  </si>
  <si>
    <t>Butler</t>
  </si>
  <si>
    <t>Calhoun</t>
  </si>
  <si>
    <t>Carroll</t>
  </si>
  <si>
    <t>Cass</t>
  </si>
  <si>
    <t>Cedar</t>
  </si>
  <si>
    <t>Cerro Gordo</t>
  </si>
  <si>
    <t>Cherokee</t>
  </si>
  <si>
    <t>Chickasaw</t>
  </si>
  <si>
    <t>Clarke</t>
  </si>
  <si>
    <t>Clay</t>
  </si>
  <si>
    <t>Clayton</t>
  </si>
  <si>
    <t>Clinton</t>
  </si>
  <si>
    <t>Crawford</t>
  </si>
  <si>
    <t>Dallas</t>
  </si>
  <si>
    <t>Davis</t>
  </si>
  <si>
    <t>Decatur</t>
  </si>
  <si>
    <t>Delaware</t>
  </si>
  <si>
    <t>Des Moines</t>
  </si>
  <si>
    <t>Dickinson</t>
  </si>
  <si>
    <t>Dubuque</t>
  </si>
  <si>
    <t>Emmet</t>
  </si>
  <si>
    <t>Fayette</t>
  </si>
  <si>
    <t>Floyd</t>
  </si>
  <si>
    <t>Franklin</t>
  </si>
  <si>
    <t>Fremont</t>
  </si>
  <si>
    <t>Greene</t>
  </si>
  <si>
    <t>Grundy</t>
  </si>
  <si>
    <t>Guthrie</t>
  </si>
  <si>
    <t>Hamilton</t>
  </si>
  <si>
    <t>Hancock</t>
  </si>
  <si>
    <t>Hardin</t>
  </si>
  <si>
    <t>Harrison</t>
  </si>
  <si>
    <t>Henry</t>
  </si>
  <si>
    <t>Howard</t>
  </si>
  <si>
    <t>Humboldt</t>
  </si>
  <si>
    <t>Ida</t>
  </si>
  <si>
    <t>Iowa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</si>
  <si>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</si>
  <si>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</si>
  <si>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</si>
  <si>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</si>
  <si>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</si>
  <si>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</si>
  <si>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</si>
  <si>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</si>
  <si>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</si>
  <si>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</si>
  <si>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</si>
  <si>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</si>
  <si>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</si>
  <si>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</si>
  <si>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</si>
  <si>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</si>
  <si>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</si>
  <si>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</si>
  <si>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</si>
  <si>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</si>
  <si>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</si>
  <si>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</si>
  <si>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OBrien</t>
  </si>
  <si>
    <t>Osceola</t>
  </si>
  <si>
    <t>Page</t>
  </si>
  <si>
    <t>Palo Alto</t>
  </si>
  <si>
    <t>Plymouth</t>
  </si>
  <si>
    <t>Pocahontas</t>
  </si>
  <si>
    <t>Polk</t>
  </si>
  <si>
    <t>Pottawattamie</t>
  </si>
  <si>
    <t>Poweshiek</t>
  </si>
  <si>
    <t>Ringgold</t>
  </si>
  <si>
    <t>Sac</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</si>
  <si>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</si>
  <si>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</si>
  <si>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</si>
  <si>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</si>
  <si>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</si>
  <si>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</si>
  <si>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</si>
  <si>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</si>
  <si>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</si>
  <si>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</si>
  <si>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</si>
  <si>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</si>
  <si>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</si>
  <si>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</si>
  <si>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</si>
  <si>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</si>
  <si>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</si>
  <si>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</si>
  <si>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6-Des Moines</t>
  </si>
  <si>
    <t>5-FifthJD</t>
  </si>
  <si>
    <t>3-Dubuque</t>
  </si>
  <si>
    <t>1-First JD</t>
  </si>
  <si>
    <t>7-Cedar Rapids</t>
  </si>
  <si>
    <t>8-Eigth JD</t>
  </si>
  <si>
    <t>5-Council Bluffs</t>
  </si>
  <si>
    <t>4-FourthJD</t>
  </si>
  <si>
    <t>6-SixthJD</t>
  </si>
  <si>
    <t>2-Waterloo</t>
  </si>
  <si>
    <t>2-Second JD</t>
  </si>
  <si>
    <t>1-Sioux City</t>
  </si>
  <si>
    <t>3-Third JD</t>
  </si>
  <si>
    <t>4-Ames</t>
  </si>
  <si>
    <t>8-Davenport</t>
  </si>
  <si>
    <t>7-Seventh JD</t>
  </si>
  <si>
    <t>DHS Service Area</t>
  </si>
  <si>
    <t>Judicial District</t>
  </si>
  <si>
    <t>Totals</t>
  </si>
  <si>
    <t>County</t>
  </si>
  <si>
    <t xml:space="preserve"> </t>
  </si>
  <si>
    <t>DCC</t>
  </si>
  <si>
    <t>Manufacturing of Meth</t>
  </si>
  <si>
    <t>Mental Injury</t>
  </si>
  <si>
    <t>Physical</t>
  </si>
  <si>
    <t>PID</t>
  </si>
  <si>
    <t>Sexual</t>
  </si>
  <si>
    <t>Cohabitation w/ a Registered Sex Offender</t>
  </si>
  <si>
    <t>Other</t>
  </si>
  <si>
    <t>Total</t>
  </si>
  <si>
    <t>5 or Younger</t>
  </si>
  <si>
    <t>6 to 10</t>
  </si>
  <si>
    <t>Older than 11</t>
  </si>
  <si>
    <t>% 5 or Younger</t>
  </si>
  <si>
    <t>Assessed Reports of Child Neglect and Abuse by Level of Finding for CY2005</t>
  </si>
  <si>
    <t>Unique Children by Level of Finding for Child Neglect and Abuse for CY2005</t>
  </si>
  <si>
    <t>Type of Abuse for Child Victims of confirmed or Founded Abuse for CY2005</t>
  </si>
  <si>
    <t>Age Range of Child Victims of Confirmed or Founded Abuse for CY2005</t>
  </si>
  <si>
    <t>Duplicate Children by Level of Finding for Child Neglect and Abuse for CY2005</t>
  </si>
  <si>
    <t>Prepared By:</t>
  </si>
  <si>
    <t>Contact:</t>
  </si>
  <si>
    <t>Shuxin Cui</t>
  </si>
  <si>
    <t>Sandy Knudsen</t>
  </si>
  <si>
    <t>Bureau of Research and Statistics</t>
  </si>
  <si>
    <t>(515) 281-7064</t>
  </si>
  <si>
    <t>Division of Results Based Accountability</t>
  </si>
  <si>
    <t>sknudse@dhs.state.ia.us</t>
  </si>
  <si>
    <t>** REVISED June 3, 2009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</si>
</sst>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
    <numFmt numFmtId="167" formatCode="&quot;Yes&quot;;&quot;Yes&quot;;&quot;No&quot;"/>
    <numFmt numFmtId="168" formatCode="&quot;True&quot;;&quot;True&quot;;&quot;False&quot;"/>
    <numFmt numFmtId="169" formatCode="&quot;On&quot;;&quot;On&quot;;&quot;Off&quot;"/>
    <numFmt numFmtId="170" formatCode="####.00"/>
  </numFmts>
  <fonts count="15">
    <font>
      <sz val="10"/>
      <name val="Arial"/>
      <family val="0"/>
    </font>
    <font>
      <u val="single"/>
      <sz val="10"/>
      <color indexed="36"/>
      <name val="Arial"/>
      <family val="0"/>
    </font>
    <font>
      <u val="single"/>
      <sz val="10"/>
      <color indexed="12"/>
      <name val="Arial"/>
      <family val="0"/>
    </font>
    <font>
      <sz val="10"/>
      <color indexed="8"/>
      <name val="MS Sans Serif"/>
      <family val="0"/>
    </font>
    <font>
      <sz val="10"/>
      <color indexed="12"/>
      <name val="Arial"/>
      <family val="2"/>
    </font>
    <font>
      <sz val="11"/>
      <color indexed="12"/>
      <name val="Arial"/>
      <family val="2"/>
    </font>
    <font>
      <sz val="11"/>
      <name val="Arial"/>
      <family val="2"/>
    </font>
    <font>
      <b/>
      <sz val="11"/>
      <name val="Arial"/>
      <family val="2"/>
    </font>
    <font>
      <sz val="11"/>
      <color indexed="8"/>
      <name val="Arial"/>
      <family val="2"/>
    </font>
    <font>
      <b/>
      <sz val="11"/>
      <color indexed="8"/>
      <name val="Arial"/>
      <family val="2"/>
    </font>
    <font>
      <sz val="12"/>
      <color indexed="8"/>
      <name val="Times New Roman"/>
      <family val="1"/>
    </font>
    <font>
      <sz val="8"/>
      <name val="Tahoma"/>
      <family val="2"/>
    </font>
    <font>
      <b/>
      <sz val="10"/>
      <name val="Arial"/>
      <family val="2"/>
    </font>
    <font>
      <b/>
      <sz val="10"/>
      <color indexed="8"/>
      <name val="Arial"/>
      <family val="2"/>
    </font>
    <font>
      <sz val="10"/>
      <color indexed="8"/>
      <name val="Arial"/>
      <family val="2"/>
    </font>
  </fonts>
  <fills count="3">
    <fill>
      <patternFill/>
    </fill>
    <fill>
      <patternFill patternType="gray125"/>
    </fill>
    <fill>
      <patternFill patternType="solid">
        <fgColor indexed="41"/>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1" xfId="0" applyFont="1" applyBorder="1" applyAlignment="1">
      <alignment horizontal="center"/>
    </xf>
    <xf numFmtId="164" fontId="7" fillId="0" borderId="1" xfId="15" applyNumberFormat="1" applyFont="1" applyBorder="1" applyAlignment="1">
      <alignment horizontal="right"/>
    </xf>
    <xf numFmtId="0" fontId="8" fillId="0" borderId="0" xfId="0" applyFont="1" applyFill="1" applyAlignment="1">
      <alignment horizontal="center"/>
    </xf>
    <xf numFmtId="0" fontId="6" fillId="0" borderId="0" xfId="0" applyFont="1" applyAlignment="1">
      <alignment horizontal="center"/>
    </xf>
    <xf numFmtId="0" fontId="0" fillId="0" borderId="0" xfId="0" applyFont="1" applyAlignment="1">
      <alignment horizontal="center"/>
    </xf>
    <xf numFmtId="0" fontId="9" fillId="2" borderId="2" xfId="22" applyFont="1" applyFill="1" applyBorder="1" applyAlignment="1">
      <alignment horizontal="center" vertical="center" wrapText="1"/>
      <protection/>
    </xf>
    <xf numFmtId="0" fontId="7" fillId="2" borderId="2" xfId="0" applyFont="1" applyFill="1" applyBorder="1" applyAlignment="1">
      <alignment horizontal="center" vertical="center" wrapText="1"/>
    </xf>
    <xf numFmtId="0" fontId="6" fillId="0" borderId="1" xfId="0" applyFont="1" applyBorder="1" applyAlignment="1">
      <alignment/>
    </xf>
    <xf numFmtId="0" fontId="8" fillId="0" borderId="1" xfId="21" applyFont="1" applyFill="1" applyBorder="1" applyAlignment="1">
      <alignment horizontal="left" wrapText="1"/>
      <protection/>
    </xf>
    <xf numFmtId="0" fontId="8" fillId="0" borderId="3" xfId="21" applyFont="1" applyFill="1" applyBorder="1" applyAlignment="1">
      <alignment horizontal="left" wrapText="1"/>
      <protection/>
    </xf>
    <xf numFmtId="0" fontId="7" fillId="2" borderId="4" xfId="0" applyFont="1" applyFill="1" applyBorder="1" applyAlignment="1">
      <alignment horizontal="center" vertical="center" wrapText="1"/>
    </xf>
    <xf numFmtId="41" fontId="9" fillId="2" borderId="2" xfId="15" applyNumberFormat="1" applyFont="1" applyFill="1" applyBorder="1" applyAlignment="1">
      <alignment horizontal="right" vertical="center" wrapText="1"/>
    </xf>
    <xf numFmtId="166" fontId="0" fillId="0" borderId="0" xfId="0" applyNumberFormat="1" applyFont="1" applyBorder="1" applyAlignment="1">
      <alignment horizontal="right"/>
    </xf>
    <xf numFmtId="41" fontId="0" fillId="0" borderId="0" xfId="15" applyNumberFormat="1" applyFont="1" applyBorder="1" applyAlignment="1">
      <alignment horizontal="right"/>
    </xf>
    <xf numFmtId="41" fontId="0" fillId="0" borderId="5" xfId="15" applyNumberFormat="1" applyFont="1" applyBorder="1" applyAlignment="1">
      <alignment horizontal="right"/>
    </xf>
    <xf numFmtId="166" fontId="10" fillId="0" borderId="0" xfId="0" applyFont="1" applyBorder="1" applyAlignment="1">
      <alignment horizontal="right" vertical="top"/>
    </xf>
    <xf numFmtId="166" fontId="0" fillId="0" borderId="5" xfId="0" applyNumberFormat="1" applyFont="1" applyBorder="1" applyAlignment="1">
      <alignment horizontal="right"/>
    </xf>
    <xf numFmtId="0" fontId="0" fillId="0" borderId="0" xfId="0" applyBorder="1" applyAlignment="1">
      <alignment/>
    </xf>
    <xf numFmtId="0" fontId="0" fillId="0" borderId="0" xfId="0" applyFont="1" applyAlignment="1">
      <alignment/>
    </xf>
    <xf numFmtId="0" fontId="12" fillId="0" borderId="1" xfId="0" applyFont="1" applyBorder="1" applyAlignment="1">
      <alignment horizontal="center"/>
    </xf>
    <xf numFmtId="164" fontId="12" fillId="0" borderId="1" xfId="15" applyNumberFormat="1" applyFont="1" applyBorder="1" applyAlignment="1">
      <alignment horizontal="right"/>
    </xf>
    <xf numFmtId="165" fontId="12" fillId="0" borderId="1" xfId="0" applyNumberFormat="1" applyFont="1" applyBorder="1" applyAlignment="1">
      <alignment horizontal="center"/>
    </xf>
    <xf numFmtId="165" fontId="0" fillId="0" borderId="1" xfId="0" applyNumberFormat="1" applyFont="1" applyBorder="1" applyAlignment="1">
      <alignment horizontal="center"/>
    </xf>
    <xf numFmtId="0" fontId="13" fillId="2" borderId="2" xfId="22" applyFont="1" applyFill="1" applyBorder="1" applyAlignment="1">
      <alignment horizontal="center" vertical="center" wrapText="1"/>
      <protection/>
    </xf>
    <xf numFmtId="0" fontId="12" fillId="2" borderId="2" xfId="0" applyFont="1" applyFill="1" applyBorder="1" applyAlignment="1">
      <alignment horizontal="center" vertical="center" wrapText="1"/>
    </xf>
    <xf numFmtId="0" fontId="13" fillId="2" borderId="2" xfId="23" applyFont="1" applyFill="1" applyBorder="1" applyAlignment="1">
      <alignment horizontal="center" vertical="center" wrapText="1"/>
      <protection/>
    </xf>
    <xf numFmtId="16" fontId="13" fillId="2" borderId="2" xfId="23" applyNumberFormat="1" applyFont="1" applyFill="1" applyBorder="1" applyAlignment="1">
      <alignment horizontal="center" vertical="center" wrapText="1"/>
      <protection/>
    </xf>
    <xf numFmtId="0" fontId="0" fillId="0" borderId="1" xfId="0" applyFont="1" applyBorder="1" applyAlignment="1">
      <alignment/>
    </xf>
    <xf numFmtId="0" fontId="14" fillId="0" borderId="1" xfId="21" applyFont="1" applyFill="1" applyBorder="1" applyAlignment="1">
      <alignment horizontal="left" wrapText="1"/>
      <protection/>
    </xf>
    <xf numFmtId="0" fontId="14" fillId="0" borderId="3" xfId="21" applyFont="1" applyFill="1" applyBorder="1" applyAlignment="1">
      <alignment horizontal="left" wrapText="1"/>
      <protection/>
    </xf>
    <xf numFmtId="166" fontId="14" fillId="0" borderId="1" xfId="0" applyFont="1" applyBorder="1" applyAlignment="1">
      <alignment horizontal="right" vertical="top"/>
    </xf>
    <xf numFmtId="166" fontId="0" fillId="0" borderId="5" xfId="0" applyNumberFormat="1" applyFont="1" applyFill="1" applyBorder="1" applyAlignment="1">
      <alignment horizontal="center"/>
    </xf>
    <xf numFmtId="165" fontId="0" fillId="0" borderId="5" xfId="0" applyNumberFormat="1" applyFont="1" applyBorder="1" applyAlignment="1">
      <alignment horizontal="center"/>
    </xf>
    <xf numFmtId="166" fontId="14" fillId="0" borderId="0" xfId="0" applyFont="1" applyBorder="1" applyAlignment="1">
      <alignment horizontal="right" vertical="top"/>
    </xf>
    <xf numFmtId="166" fontId="0" fillId="0" borderId="0" xfId="0" applyNumberFormat="1" applyFont="1" applyFill="1" applyBorder="1" applyAlignment="1">
      <alignment horizontal="center"/>
    </xf>
    <xf numFmtId="165" fontId="0" fillId="0" borderId="0" xfId="0" applyNumberFormat="1" applyFont="1" applyBorder="1" applyAlignment="1">
      <alignment horizontal="center"/>
    </xf>
    <xf numFmtId="0" fontId="13" fillId="2" borderId="1" xfId="22" applyFont="1" applyFill="1" applyBorder="1" applyAlignment="1">
      <alignment horizontal="center" vertical="center" wrapText="1"/>
      <protection/>
    </xf>
    <xf numFmtId="0" fontId="12"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3" fontId="0" fillId="0" borderId="1" xfId="0" applyNumberFormat="1" applyFont="1" applyBorder="1" applyAlignment="1">
      <alignment horizontal="right"/>
    </xf>
    <xf numFmtId="3" fontId="0" fillId="0" borderId="0" xfId="0" applyNumberFormat="1" applyFont="1" applyBorder="1" applyAlignment="1">
      <alignment horizontal="right"/>
    </xf>
    <xf numFmtId="0" fontId="14" fillId="0" borderId="0" xfId="0" applyFont="1" applyFill="1" applyAlignment="1">
      <alignment horizontal="center"/>
    </xf>
    <xf numFmtId="1" fontId="14" fillId="0" borderId="1" xfId="0" applyNumberFormat="1" applyFont="1" applyBorder="1" applyAlignment="1">
      <alignment horizontal="right" vertical="top"/>
    </xf>
    <xf numFmtId="1" fontId="0" fillId="0" borderId="1" xfId="0" applyNumberFormat="1" applyFont="1" applyBorder="1" applyAlignment="1">
      <alignment horizontal="center" vertical="center"/>
    </xf>
    <xf numFmtId="0" fontId="12" fillId="0" borderId="0" xfId="0" applyFont="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CNTYREG2" xfId="21"/>
    <cellStyle name="Normal_Sheet1"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3</xdr:row>
      <xdr:rowOff>161925</xdr:rowOff>
    </xdr:from>
    <xdr:to>
      <xdr:col>10</xdr:col>
      <xdr:colOff>38100</xdr:colOff>
      <xdr:row>10</xdr:row>
      <xdr:rowOff>66675</xdr:rowOff>
    </xdr:to>
    <xdr:sp>
      <xdr:nvSpPr>
        <xdr:cNvPr id="1" name="TextBox 1"/>
        <xdr:cNvSpPr txBox="1">
          <a:spLocks noChangeArrowheads="1"/>
        </xdr:cNvSpPr>
      </xdr:nvSpPr>
      <xdr:spPr>
        <a:xfrm>
          <a:off x="8162925" y="704850"/>
          <a:ext cx="1771650" cy="123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data counts each report of child neglect and abuse.  Each report may address one or multiple children, this data counts only the report - or assessment - and not individual children.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4</xdr:row>
      <xdr:rowOff>104775</xdr:rowOff>
    </xdr:from>
    <xdr:to>
      <xdr:col>10</xdr:col>
      <xdr:colOff>57150</xdr:colOff>
      <xdr:row>18</xdr:row>
      <xdr:rowOff>152400</xdr:rowOff>
    </xdr:to>
    <xdr:sp>
      <xdr:nvSpPr>
        <xdr:cNvPr id="1" name="TextBox 1"/>
        <xdr:cNvSpPr txBox="1">
          <a:spLocks noChangeArrowheads="1"/>
        </xdr:cNvSpPr>
      </xdr:nvSpPr>
      <xdr:spPr>
        <a:xfrm>
          <a:off x="9001125" y="838200"/>
          <a:ext cx="1819275" cy="2714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data counts each child who is a victim of child abuse once, no matter how many times they may have been reported or victimized.  The count is the total unique individual children within the year.  Any child reported more than once will be categorized under the "highest" (most adverse) outcome that child experienced during the year.  If the child resided in multiple counties, the child will be categorized with the county he or she resided in at the time of the most adverse outcome.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4</xdr:row>
      <xdr:rowOff>152400</xdr:rowOff>
    </xdr:from>
    <xdr:to>
      <xdr:col>10</xdr:col>
      <xdr:colOff>66675</xdr:colOff>
      <xdr:row>15</xdr:row>
      <xdr:rowOff>85725</xdr:rowOff>
    </xdr:to>
    <xdr:sp>
      <xdr:nvSpPr>
        <xdr:cNvPr id="1" name="TextBox 1"/>
        <xdr:cNvSpPr txBox="1">
          <a:spLocks noChangeArrowheads="1"/>
        </xdr:cNvSpPr>
      </xdr:nvSpPr>
      <xdr:spPr>
        <a:xfrm>
          <a:off x="8524875" y="885825"/>
          <a:ext cx="1838325" cy="2028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data counts each child who is a victim of child abuse each time they are victimized.  The count "duplicates" for every child who is assessed as a possible victim of neglect or abuse more than once within the year.  If a child resided in and was a victim of maltreatment in more than one county, that child would be listed for each county in which he or she was maltreated.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4</xdr:row>
      <xdr:rowOff>66675</xdr:rowOff>
    </xdr:from>
    <xdr:to>
      <xdr:col>15</xdr:col>
      <xdr:colOff>419100</xdr:colOff>
      <xdr:row>10</xdr:row>
      <xdr:rowOff>66675</xdr:rowOff>
    </xdr:to>
    <xdr:sp>
      <xdr:nvSpPr>
        <xdr:cNvPr id="1" name="TextBox 1"/>
        <xdr:cNvSpPr txBox="1">
          <a:spLocks noChangeArrowheads="1"/>
        </xdr:cNvSpPr>
      </xdr:nvSpPr>
      <xdr:spPr>
        <a:xfrm>
          <a:off x="11982450" y="800100"/>
          <a:ext cx="2209800" cy="1428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data counts each confirmed or founded type of abuse.  This data does not count children - it counts all confirmed or founded allegations of neglect and abuse for each child.  Each child may be confirmed of multiple types of abuse on a single report, and may have multiple reports.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295275</xdr:colOff>
      <xdr:row>4</xdr:row>
      <xdr:rowOff>76200</xdr:rowOff>
    </xdr:from>
    <xdr:to>
      <xdr:col>12</xdr:col>
      <xdr:colOff>38100</xdr:colOff>
      <xdr:row>17</xdr:row>
      <xdr:rowOff>0</xdr:rowOff>
    </xdr:to>
    <xdr:sp>
      <xdr:nvSpPr>
        <xdr:cNvPr id="1" name="TextBox 1"/>
        <xdr:cNvSpPr txBox="1">
          <a:spLocks noChangeArrowheads="1"/>
        </xdr:cNvSpPr>
      </xdr:nvSpPr>
      <xdr:spPr>
        <a:xfrm>
          <a:off x="10810875" y="809625"/>
          <a:ext cx="2181225" cy="2400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data counts the age of each child at the time of a confirmed or founded assessment of abuse or neglect.  If a child had multiple assessments, age is counted into the age category the child meets at the time the most adverse assessment was reported. The county is also determined according to the child's county of residence for the most adverse report outcome.  These data may not balance against the unique child report because age information is unavailable for a very small number of children.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09"/>
  <sheetViews>
    <sheetView tabSelected="1" workbookViewId="0" topLeftCell="A1">
      <selection activeCell="A1" sqref="A1"/>
    </sheetView>
  </sheetViews>
  <sheetFormatPr defaultColWidth="9.140625" defaultRowHeight="12.75"/>
  <cols>
    <col min="1" max="7" width="17.28125" style="0" customWidth="1"/>
  </cols>
  <sheetData>
    <row r="1" ht="12.75">
      <c r="A1" t="s">
        <v>150</v>
      </c>
    </row>
    <row r="2" spans="1:7" ht="15" customHeight="1">
      <c r="A2" s="1" t="s">
        <v>137</v>
      </c>
      <c r="B2" s="1"/>
      <c r="C2" s="1"/>
      <c r="D2" s="1"/>
      <c r="E2" s="1"/>
      <c r="F2" s="2"/>
      <c r="G2" s="1"/>
    </row>
    <row r="3" spans="1:7" ht="15" customHeight="1">
      <c r="A3" s="3"/>
      <c r="B3" s="3"/>
      <c r="C3" s="4" t="s">
        <v>121</v>
      </c>
      <c r="D3" s="5">
        <f>SUBTOTAL(9,D6:D104)</f>
        <v>16205</v>
      </c>
      <c r="E3" s="5">
        <f>SUBTOTAL(9,E6:E104)</f>
        <v>1863</v>
      </c>
      <c r="F3" s="5">
        <f>SUBTOTAL(9,F6:F104)</f>
        <v>7521</v>
      </c>
      <c r="G3" s="5">
        <f>SUBTOTAL(9,G6:G104)</f>
        <v>25589</v>
      </c>
    </row>
    <row r="4" spans="1:7" ht="15" customHeight="1">
      <c r="A4" s="3"/>
      <c r="B4" s="3"/>
      <c r="C4" s="3"/>
      <c r="D4" s="6"/>
      <c r="E4" s="7"/>
      <c r="F4" s="8"/>
      <c r="G4" s="8"/>
    </row>
    <row r="5" spans="1:7" ht="15" customHeight="1">
      <c r="A5" s="9" t="s">
        <v>122</v>
      </c>
      <c r="B5" s="10" t="s">
        <v>119</v>
      </c>
      <c r="C5" s="10" t="s">
        <v>120</v>
      </c>
      <c r="D5" s="10" t="s">
        <v>3</v>
      </c>
      <c r="E5" s="10" t="s">
        <v>1</v>
      </c>
      <c r="F5" s="14" t="s">
        <v>2</v>
      </c>
      <c r="G5" s="15" t="s">
        <v>0</v>
      </c>
    </row>
    <row r="6" spans="1:7" ht="15" customHeight="1">
      <c r="A6" s="11" t="s">
        <v>4</v>
      </c>
      <c r="B6" s="12" t="s">
        <v>103</v>
      </c>
      <c r="C6" s="13" t="s">
        <v>104</v>
      </c>
      <c r="D6" s="34">
        <v>44</v>
      </c>
      <c r="E6" s="34">
        <v>11</v>
      </c>
      <c r="F6" s="34">
        <v>16</v>
      </c>
      <c r="G6" s="18">
        <f>SUM(D6:F6)</f>
        <v>71</v>
      </c>
    </row>
    <row r="7" spans="1:7" ht="15" customHeight="1">
      <c r="A7" s="11" t="s">
        <v>5</v>
      </c>
      <c r="B7" s="12" t="s">
        <v>103</v>
      </c>
      <c r="C7" s="13" t="s">
        <v>104</v>
      </c>
      <c r="D7" s="34">
        <v>5</v>
      </c>
      <c r="E7" s="34">
        <v>4</v>
      </c>
      <c r="F7" s="34">
        <v>4</v>
      </c>
      <c r="G7" s="18">
        <f aca="true" t="shared" si="0" ref="G7:G70">SUM(D7:F7)</f>
        <v>13</v>
      </c>
    </row>
    <row r="8" spans="1:7" ht="15" customHeight="1">
      <c r="A8" s="11" t="s">
        <v>6</v>
      </c>
      <c r="B8" s="12" t="s">
        <v>105</v>
      </c>
      <c r="C8" s="13" t="s">
        <v>106</v>
      </c>
      <c r="D8" s="34">
        <v>45</v>
      </c>
      <c r="E8" s="34">
        <v>12</v>
      </c>
      <c r="F8" s="34">
        <v>38</v>
      </c>
      <c r="G8" s="18">
        <f t="shared" si="0"/>
        <v>95</v>
      </c>
    </row>
    <row r="9" spans="1:7" ht="15" customHeight="1">
      <c r="A9" s="11" t="s">
        <v>7</v>
      </c>
      <c r="B9" s="12" t="s">
        <v>107</v>
      </c>
      <c r="C9" s="13" t="s">
        <v>108</v>
      </c>
      <c r="D9" s="34">
        <v>85</v>
      </c>
      <c r="E9" s="34">
        <v>6</v>
      </c>
      <c r="F9" s="34">
        <v>72</v>
      </c>
      <c r="G9" s="18">
        <f t="shared" si="0"/>
        <v>163</v>
      </c>
    </row>
    <row r="10" spans="1:7" ht="15" customHeight="1">
      <c r="A10" s="11" t="s">
        <v>8</v>
      </c>
      <c r="B10" s="12" t="s">
        <v>109</v>
      </c>
      <c r="C10" s="13" t="s">
        <v>110</v>
      </c>
      <c r="D10" s="34">
        <v>9</v>
      </c>
      <c r="E10" s="34">
        <v>3</v>
      </c>
      <c r="F10" s="34">
        <v>14</v>
      </c>
      <c r="G10" s="18">
        <f t="shared" si="0"/>
        <v>26</v>
      </c>
    </row>
    <row r="11" spans="1:7" ht="15" customHeight="1">
      <c r="A11" s="11" t="s">
        <v>9</v>
      </c>
      <c r="B11" s="12" t="s">
        <v>107</v>
      </c>
      <c r="C11" s="13" t="s">
        <v>111</v>
      </c>
      <c r="D11" s="34">
        <v>120</v>
      </c>
      <c r="E11" s="34">
        <v>18</v>
      </c>
      <c r="F11" s="34">
        <v>61</v>
      </c>
      <c r="G11" s="18">
        <f t="shared" si="0"/>
        <v>199</v>
      </c>
    </row>
    <row r="12" spans="1:7" ht="15" customHeight="1">
      <c r="A12" s="11" t="s">
        <v>10</v>
      </c>
      <c r="B12" s="12" t="s">
        <v>112</v>
      </c>
      <c r="C12" s="13" t="s">
        <v>106</v>
      </c>
      <c r="D12" s="34">
        <v>1280</v>
      </c>
      <c r="E12" s="34">
        <v>118</v>
      </c>
      <c r="F12" s="34">
        <v>502</v>
      </c>
      <c r="G12" s="18">
        <f t="shared" si="0"/>
        <v>1900</v>
      </c>
    </row>
    <row r="13" spans="1:7" ht="15" customHeight="1">
      <c r="A13" s="11" t="s">
        <v>11</v>
      </c>
      <c r="B13" s="12" t="s">
        <v>103</v>
      </c>
      <c r="C13" s="13" t="s">
        <v>113</v>
      </c>
      <c r="D13" s="34">
        <v>152</v>
      </c>
      <c r="E13" s="34">
        <v>12</v>
      </c>
      <c r="F13" s="34">
        <v>43</v>
      </c>
      <c r="G13" s="18">
        <f t="shared" si="0"/>
        <v>207</v>
      </c>
    </row>
    <row r="14" spans="1:7" ht="15" customHeight="1">
      <c r="A14" s="11" t="s">
        <v>12</v>
      </c>
      <c r="B14" s="12" t="s">
        <v>112</v>
      </c>
      <c r="C14" s="13" t="s">
        <v>113</v>
      </c>
      <c r="D14" s="34">
        <v>66</v>
      </c>
      <c r="E14" s="34">
        <v>9</v>
      </c>
      <c r="F14" s="34">
        <v>44</v>
      </c>
      <c r="G14" s="18">
        <f t="shared" si="0"/>
        <v>119</v>
      </c>
    </row>
    <row r="15" spans="1:7" ht="15" customHeight="1">
      <c r="A15" s="11" t="s">
        <v>13</v>
      </c>
      <c r="B15" s="12" t="s">
        <v>105</v>
      </c>
      <c r="C15" s="13" t="s">
        <v>106</v>
      </c>
      <c r="D15" s="34">
        <v>110</v>
      </c>
      <c r="E15" s="34">
        <v>18</v>
      </c>
      <c r="F15" s="34">
        <v>60</v>
      </c>
      <c r="G15" s="18">
        <f t="shared" si="0"/>
        <v>188</v>
      </c>
    </row>
    <row r="16" spans="1:7" ht="15" customHeight="1">
      <c r="A16" s="11" t="s">
        <v>14</v>
      </c>
      <c r="B16" s="12" t="s">
        <v>114</v>
      </c>
      <c r="C16" s="13" t="s">
        <v>115</v>
      </c>
      <c r="D16" s="34">
        <v>95</v>
      </c>
      <c r="E16" s="34">
        <v>6</v>
      </c>
      <c r="F16" s="34">
        <v>27</v>
      </c>
      <c r="G16" s="18">
        <f t="shared" si="0"/>
        <v>128</v>
      </c>
    </row>
    <row r="17" spans="1:7" ht="15" customHeight="1">
      <c r="A17" s="11" t="s">
        <v>15</v>
      </c>
      <c r="B17" s="12" t="s">
        <v>112</v>
      </c>
      <c r="C17" s="13" t="s">
        <v>113</v>
      </c>
      <c r="D17" s="34">
        <v>80</v>
      </c>
      <c r="E17" s="34">
        <v>6</v>
      </c>
      <c r="F17" s="34">
        <v>26</v>
      </c>
      <c r="G17" s="18">
        <f t="shared" si="0"/>
        <v>112</v>
      </c>
    </row>
    <row r="18" spans="1:7" ht="15" customHeight="1">
      <c r="A18" s="11" t="s">
        <v>16</v>
      </c>
      <c r="B18" s="12" t="s">
        <v>116</v>
      </c>
      <c r="C18" s="13" t="s">
        <v>113</v>
      </c>
      <c r="D18" s="34">
        <v>33</v>
      </c>
      <c r="E18" s="34">
        <v>11</v>
      </c>
      <c r="F18" s="34">
        <v>18</v>
      </c>
      <c r="G18" s="18">
        <f t="shared" si="0"/>
        <v>62</v>
      </c>
    </row>
    <row r="19" spans="1:7" ht="15" customHeight="1">
      <c r="A19" s="11" t="s">
        <v>17</v>
      </c>
      <c r="B19" s="12" t="s">
        <v>109</v>
      </c>
      <c r="C19" s="13" t="s">
        <v>113</v>
      </c>
      <c r="D19" s="34">
        <v>61</v>
      </c>
      <c r="E19" s="34">
        <v>13</v>
      </c>
      <c r="F19" s="34">
        <v>49</v>
      </c>
      <c r="G19" s="18">
        <f t="shared" si="0"/>
        <v>123</v>
      </c>
    </row>
    <row r="20" spans="1:7" ht="15" customHeight="1">
      <c r="A20" s="11" t="s">
        <v>18</v>
      </c>
      <c r="B20" s="12" t="s">
        <v>109</v>
      </c>
      <c r="C20" s="13" t="s">
        <v>110</v>
      </c>
      <c r="D20" s="34">
        <v>51</v>
      </c>
      <c r="E20" s="34">
        <v>6</v>
      </c>
      <c r="F20" s="34">
        <v>35</v>
      </c>
      <c r="G20" s="18">
        <f t="shared" si="0"/>
        <v>92</v>
      </c>
    </row>
    <row r="21" spans="1:7" ht="15" customHeight="1">
      <c r="A21" s="11" t="s">
        <v>19</v>
      </c>
      <c r="B21" s="12" t="s">
        <v>117</v>
      </c>
      <c r="C21" s="13" t="s">
        <v>118</v>
      </c>
      <c r="D21" s="34">
        <v>46</v>
      </c>
      <c r="E21" s="34">
        <v>11</v>
      </c>
      <c r="F21" s="34">
        <v>42</v>
      </c>
      <c r="G21" s="18">
        <f t="shared" si="0"/>
        <v>99</v>
      </c>
    </row>
    <row r="22" spans="1:7" ht="15" customHeight="1">
      <c r="A22" s="11" t="s">
        <v>20</v>
      </c>
      <c r="B22" s="12" t="s">
        <v>112</v>
      </c>
      <c r="C22" s="13" t="s">
        <v>113</v>
      </c>
      <c r="D22" s="34">
        <v>253</v>
      </c>
      <c r="E22" s="34">
        <v>35</v>
      </c>
      <c r="F22" s="34">
        <v>174</v>
      </c>
      <c r="G22" s="18">
        <f t="shared" si="0"/>
        <v>462</v>
      </c>
    </row>
    <row r="23" spans="1:7" ht="15" customHeight="1">
      <c r="A23" s="11" t="s">
        <v>21</v>
      </c>
      <c r="B23" s="12" t="s">
        <v>114</v>
      </c>
      <c r="C23" s="13" t="s">
        <v>115</v>
      </c>
      <c r="D23" s="34">
        <v>79</v>
      </c>
      <c r="E23" s="34">
        <v>1</v>
      </c>
      <c r="F23" s="34">
        <v>27</v>
      </c>
      <c r="G23" s="18">
        <f t="shared" si="0"/>
        <v>107</v>
      </c>
    </row>
    <row r="24" spans="1:7" ht="15" customHeight="1">
      <c r="A24" s="11" t="s">
        <v>22</v>
      </c>
      <c r="B24" s="12" t="s">
        <v>112</v>
      </c>
      <c r="C24" s="13" t="s">
        <v>106</v>
      </c>
      <c r="D24" s="34">
        <v>57</v>
      </c>
      <c r="E24" s="34">
        <v>5</v>
      </c>
      <c r="F24" s="34">
        <v>28</v>
      </c>
      <c r="G24" s="18">
        <f t="shared" si="0"/>
        <v>90</v>
      </c>
    </row>
    <row r="25" spans="1:7" ht="15" customHeight="1">
      <c r="A25" s="11" t="s">
        <v>23</v>
      </c>
      <c r="B25" s="12" t="s">
        <v>103</v>
      </c>
      <c r="C25" s="13" t="s">
        <v>104</v>
      </c>
      <c r="D25" s="34">
        <v>54</v>
      </c>
      <c r="E25" s="34">
        <v>4</v>
      </c>
      <c r="F25" s="34">
        <v>24</v>
      </c>
      <c r="G25" s="18">
        <f t="shared" si="0"/>
        <v>82</v>
      </c>
    </row>
    <row r="26" spans="1:7" ht="15" customHeight="1">
      <c r="A26" s="11" t="s">
        <v>24</v>
      </c>
      <c r="B26" s="12" t="s">
        <v>114</v>
      </c>
      <c r="C26" s="13" t="s">
        <v>115</v>
      </c>
      <c r="D26" s="34">
        <v>112</v>
      </c>
      <c r="E26" s="34">
        <v>8</v>
      </c>
      <c r="F26" s="34">
        <v>60</v>
      </c>
      <c r="G26" s="18">
        <f t="shared" si="0"/>
        <v>180</v>
      </c>
    </row>
    <row r="27" spans="1:7" ht="15" customHeight="1">
      <c r="A27" s="11" t="s">
        <v>25</v>
      </c>
      <c r="B27" s="12" t="s">
        <v>105</v>
      </c>
      <c r="C27" s="13" t="s">
        <v>106</v>
      </c>
      <c r="D27" s="34">
        <v>79</v>
      </c>
      <c r="E27" s="34">
        <v>8</v>
      </c>
      <c r="F27" s="34">
        <v>40</v>
      </c>
      <c r="G27" s="18">
        <f t="shared" si="0"/>
        <v>127</v>
      </c>
    </row>
    <row r="28" spans="1:7" ht="15" customHeight="1">
      <c r="A28" s="11" t="s">
        <v>26</v>
      </c>
      <c r="B28" s="12" t="s">
        <v>105</v>
      </c>
      <c r="C28" s="13" t="s">
        <v>118</v>
      </c>
      <c r="D28" s="34">
        <v>299</v>
      </c>
      <c r="E28" s="34">
        <v>40</v>
      </c>
      <c r="F28" s="34">
        <v>69</v>
      </c>
      <c r="G28" s="18">
        <f t="shared" si="0"/>
        <v>408</v>
      </c>
    </row>
    <row r="29" spans="1:7" ht="15" customHeight="1">
      <c r="A29" s="11" t="s">
        <v>27</v>
      </c>
      <c r="B29" s="12" t="s">
        <v>109</v>
      </c>
      <c r="C29" s="13" t="s">
        <v>115</v>
      </c>
      <c r="D29" s="34">
        <v>77</v>
      </c>
      <c r="E29" s="34">
        <v>9</v>
      </c>
      <c r="F29" s="34">
        <v>62</v>
      </c>
      <c r="G29" s="18">
        <f t="shared" si="0"/>
        <v>148</v>
      </c>
    </row>
    <row r="30" spans="1:7" ht="15" customHeight="1">
      <c r="A30" s="11" t="s">
        <v>28</v>
      </c>
      <c r="B30" s="12" t="s">
        <v>103</v>
      </c>
      <c r="C30" s="13" t="s">
        <v>104</v>
      </c>
      <c r="D30" s="34">
        <v>153</v>
      </c>
      <c r="E30" s="34">
        <v>30</v>
      </c>
      <c r="F30" s="34">
        <v>118</v>
      </c>
      <c r="G30" s="18">
        <f t="shared" si="0"/>
        <v>301</v>
      </c>
    </row>
    <row r="31" spans="1:7" ht="15" customHeight="1">
      <c r="A31" s="11" t="s">
        <v>29</v>
      </c>
      <c r="B31" s="12" t="s">
        <v>107</v>
      </c>
      <c r="C31" s="13" t="s">
        <v>108</v>
      </c>
      <c r="D31" s="34">
        <v>27</v>
      </c>
      <c r="E31" s="34">
        <v>3</v>
      </c>
      <c r="F31" s="34">
        <v>18</v>
      </c>
      <c r="G31" s="18">
        <f t="shared" si="0"/>
        <v>48</v>
      </c>
    </row>
    <row r="32" spans="1:7" ht="15" customHeight="1">
      <c r="A32" s="11" t="s">
        <v>30</v>
      </c>
      <c r="B32" s="12" t="s">
        <v>103</v>
      </c>
      <c r="C32" s="13" t="s">
        <v>104</v>
      </c>
      <c r="D32" s="34">
        <v>43</v>
      </c>
      <c r="E32" s="34">
        <v>6</v>
      </c>
      <c r="F32" s="34">
        <v>29</v>
      </c>
      <c r="G32" s="18">
        <f t="shared" si="0"/>
        <v>78</v>
      </c>
    </row>
    <row r="33" spans="1:7" ht="15" customHeight="1">
      <c r="A33" s="11" t="s">
        <v>31</v>
      </c>
      <c r="B33" s="12" t="s">
        <v>105</v>
      </c>
      <c r="C33" s="13" t="s">
        <v>106</v>
      </c>
      <c r="D33" s="34">
        <v>85</v>
      </c>
      <c r="E33" s="34">
        <v>9</v>
      </c>
      <c r="F33" s="34">
        <v>45</v>
      </c>
      <c r="G33" s="18">
        <f t="shared" si="0"/>
        <v>139</v>
      </c>
    </row>
    <row r="34" spans="1:7" ht="15" customHeight="1">
      <c r="A34" s="11" t="s">
        <v>32</v>
      </c>
      <c r="B34" s="12" t="s">
        <v>117</v>
      </c>
      <c r="C34" s="13" t="s">
        <v>108</v>
      </c>
      <c r="D34" s="34">
        <v>248</v>
      </c>
      <c r="E34" s="34">
        <v>13</v>
      </c>
      <c r="F34" s="34">
        <v>121</v>
      </c>
      <c r="G34" s="18">
        <f t="shared" si="0"/>
        <v>382</v>
      </c>
    </row>
    <row r="35" spans="1:7" ht="15" customHeight="1">
      <c r="A35" s="11" t="s">
        <v>33</v>
      </c>
      <c r="B35" s="12" t="s">
        <v>114</v>
      </c>
      <c r="C35" s="13" t="s">
        <v>115</v>
      </c>
      <c r="D35" s="34">
        <v>77</v>
      </c>
      <c r="E35" s="34">
        <v>3</v>
      </c>
      <c r="F35" s="34">
        <v>39</v>
      </c>
      <c r="G35" s="18">
        <f t="shared" si="0"/>
        <v>119</v>
      </c>
    </row>
    <row r="36" spans="1:7" ht="15" customHeight="1">
      <c r="A36" s="11" t="s">
        <v>34</v>
      </c>
      <c r="B36" s="12" t="s">
        <v>105</v>
      </c>
      <c r="C36" s="13" t="s">
        <v>106</v>
      </c>
      <c r="D36" s="34">
        <v>512</v>
      </c>
      <c r="E36" s="34">
        <v>78</v>
      </c>
      <c r="F36" s="34">
        <v>229</v>
      </c>
      <c r="G36" s="18">
        <f t="shared" si="0"/>
        <v>819</v>
      </c>
    </row>
    <row r="37" spans="1:7" ht="15" customHeight="1">
      <c r="A37" s="11" t="s">
        <v>35</v>
      </c>
      <c r="B37" s="12" t="s">
        <v>114</v>
      </c>
      <c r="C37" s="13" t="s">
        <v>115</v>
      </c>
      <c r="D37" s="34">
        <v>48</v>
      </c>
      <c r="E37" s="34">
        <v>8</v>
      </c>
      <c r="F37" s="34">
        <v>42</v>
      </c>
      <c r="G37" s="18">
        <f t="shared" si="0"/>
        <v>98</v>
      </c>
    </row>
    <row r="38" spans="1:7" ht="15" customHeight="1">
      <c r="A38" s="11" t="s">
        <v>36</v>
      </c>
      <c r="B38" s="12" t="s">
        <v>105</v>
      </c>
      <c r="C38" s="13" t="s">
        <v>106</v>
      </c>
      <c r="D38" s="34">
        <v>104</v>
      </c>
      <c r="E38" s="34">
        <v>10</v>
      </c>
      <c r="F38" s="34">
        <v>61</v>
      </c>
      <c r="G38" s="18">
        <f t="shared" si="0"/>
        <v>175</v>
      </c>
    </row>
    <row r="39" spans="1:7" ht="15" customHeight="1">
      <c r="A39" s="11" t="s">
        <v>37</v>
      </c>
      <c r="B39" s="12" t="s">
        <v>112</v>
      </c>
      <c r="C39" s="13" t="s">
        <v>113</v>
      </c>
      <c r="D39" s="34">
        <v>113</v>
      </c>
      <c r="E39" s="34">
        <v>13</v>
      </c>
      <c r="F39" s="34">
        <v>58</v>
      </c>
      <c r="G39" s="18">
        <f t="shared" si="0"/>
        <v>184</v>
      </c>
    </row>
    <row r="40" spans="1:7" ht="15" customHeight="1">
      <c r="A40" s="11" t="s">
        <v>38</v>
      </c>
      <c r="B40" s="12" t="s">
        <v>112</v>
      </c>
      <c r="C40" s="13" t="s">
        <v>113</v>
      </c>
      <c r="D40" s="34">
        <v>83</v>
      </c>
      <c r="E40" s="34">
        <v>8</v>
      </c>
      <c r="F40" s="34">
        <v>19</v>
      </c>
      <c r="G40" s="18">
        <f t="shared" si="0"/>
        <v>110</v>
      </c>
    </row>
    <row r="41" spans="1:7" ht="15" customHeight="1">
      <c r="A41" s="11" t="s">
        <v>39</v>
      </c>
      <c r="B41" s="12" t="s">
        <v>109</v>
      </c>
      <c r="C41" s="13" t="s">
        <v>110</v>
      </c>
      <c r="D41" s="34">
        <v>23</v>
      </c>
      <c r="E41" s="34">
        <v>2</v>
      </c>
      <c r="F41" s="34">
        <v>10</v>
      </c>
      <c r="G41" s="18">
        <f t="shared" si="0"/>
        <v>35</v>
      </c>
    </row>
    <row r="42" spans="1:7" ht="15" customHeight="1">
      <c r="A42" s="11" t="s">
        <v>40</v>
      </c>
      <c r="B42" s="12" t="s">
        <v>109</v>
      </c>
      <c r="C42" s="13" t="s">
        <v>113</v>
      </c>
      <c r="D42" s="34">
        <v>30</v>
      </c>
      <c r="E42" s="34">
        <v>6</v>
      </c>
      <c r="F42" s="34">
        <v>14</v>
      </c>
      <c r="G42" s="18">
        <f t="shared" si="0"/>
        <v>50</v>
      </c>
    </row>
    <row r="43" spans="1:7" ht="15" customHeight="1">
      <c r="A43" s="11" t="s">
        <v>41</v>
      </c>
      <c r="B43" s="12" t="s">
        <v>112</v>
      </c>
      <c r="C43" s="13" t="s">
        <v>106</v>
      </c>
      <c r="D43" s="34">
        <v>46</v>
      </c>
      <c r="E43" s="34">
        <v>4</v>
      </c>
      <c r="F43" s="34">
        <v>10</v>
      </c>
      <c r="G43" s="18">
        <f t="shared" si="0"/>
        <v>60</v>
      </c>
    </row>
    <row r="44" spans="1:7" ht="15" customHeight="1">
      <c r="A44" s="11" t="s">
        <v>42</v>
      </c>
      <c r="B44" s="12" t="s">
        <v>109</v>
      </c>
      <c r="C44" s="13" t="s">
        <v>104</v>
      </c>
      <c r="D44" s="34">
        <v>30</v>
      </c>
      <c r="E44" s="34">
        <v>6</v>
      </c>
      <c r="F44" s="34">
        <v>21</v>
      </c>
      <c r="G44" s="18">
        <f t="shared" si="0"/>
        <v>57</v>
      </c>
    </row>
    <row r="45" spans="1:7" ht="15" customHeight="1">
      <c r="A45" s="11" t="s">
        <v>43</v>
      </c>
      <c r="B45" s="12" t="s">
        <v>116</v>
      </c>
      <c r="C45" s="13" t="s">
        <v>113</v>
      </c>
      <c r="D45" s="34">
        <v>72</v>
      </c>
      <c r="E45" s="34">
        <v>13</v>
      </c>
      <c r="F45" s="34">
        <v>40</v>
      </c>
      <c r="G45" s="18">
        <f t="shared" si="0"/>
        <v>125</v>
      </c>
    </row>
    <row r="46" spans="1:7" ht="15" customHeight="1">
      <c r="A46" s="11" t="s">
        <v>44</v>
      </c>
      <c r="B46" s="12" t="s">
        <v>112</v>
      </c>
      <c r="C46" s="13" t="s">
        <v>113</v>
      </c>
      <c r="D46" s="34">
        <v>47</v>
      </c>
      <c r="E46" s="34">
        <v>9</v>
      </c>
      <c r="F46" s="34">
        <v>31</v>
      </c>
      <c r="G46" s="18">
        <f t="shared" si="0"/>
        <v>87</v>
      </c>
    </row>
    <row r="47" spans="1:7" ht="15" customHeight="1">
      <c r="A47" s="11" t="s">
        <v>45</v>
      </c>
      <c r="B47" s="12" t="s">
        <v>116</v>
      </c>
      <c r="C47" s="13" t="s">
        <v>113</v>
      </c>
      <c r="D47" s="34">
        <v>99</v>
      </c>
      <c r="E47" s="34">
        <v>12</v>
      </c>
      <c r="F47" s="34">
        <v>47</v>
      </c>
      <c r="G47" s="18">
        <f t="shared" si="0"/>
        <v>158</v>
      </c>
    </row>
    <row r="48" spans="1:7" ht="15" customHeight="1">
      <c r="A48" s="11" t="s">
        <v>46</v>
      </c>
      <c r="B48" s="12" t="s">
        <v>109</v>
      </c>
      <c r="C48" s="13" t="s">
        <v>110</v>
      </c>
      <c r="D48" s="34">
        <v>77</v>
      </c>
      <c r="E48" s="34">
        <v>6</v>
      </c>
      <c r="F48" s="34">
        <v>32</v>
      </c>
      <c r="G48" s="18">
        <f t="shared" si="0"/>
        <v>115</v>
      </c>
    </row>
    <row r="49" spans="1:7" ht="15" customHeight="1">
      <c r="A49" s="11" t="s">
        <v>47</v>
      </c>
      <c r="B49" s="12" t="s">
        <v>117</v>
      </c>
      <c r="C49" s="13" t="s">
        <v>108</v>
      </c>
      <c r="D49" s="34">
        <v>132</v>
      </c>
      <c r="E49" s="34">
        <v>14</v>
      </c>
      <c r="F49" s="34">
        <v>81</v>
      </c>
      <c r="G49" s="18">
        <f t="shared" si="0"/>
        <v>227</v>
      </c>
    </row>
    <row r="50" spans="1:7" ht="15" customHeight="1">
      <c r="A50" s="11" t="s">
        <v>48</v>
      </c>
      <c r="B50" s="12" t="s">
        <v>105</v>
      </c>
      <c r="C50" s="13" t="s">
        <v>106</v>
      </c>
      <c r="D50" s="34">
        <v>32</v>
      </c>
      <c r="E50" s="34">
        <v>9</v>
      </c>
      <c r="F50" s="34">
        <v>20</v>
      </c>
      <c r="G50" s="18">
        <f t="shared" si="0"/>
        <v>61</v>
      </c>
    </row>
    <row r="51" spans="1:7" ht="15" customHeight="1">
      <c r="A51" s="11" t="s">
        <v>49</v>
      </c>
      <c r="B51" s="12" t="s">
        <v>116</v>
      </c>
      <c r="C51" s="13" t="s">
        <v>113</v>
      </c>
      <c r="D51" s="34">
        <v>34</v>
      </c>
      <c r="E51" s="34">
        <v>4</v>
      </c>
      <c r="F51" s="34">
        <v>25</v>
      </c>
      <c r="G51" s="18">
        <f t="shared" si="0"/>
        <v>63</v>
      </c>
    </row>
    <row r="52" spans="1:7" ht="15" customHeight="1">
      <c r="A52" s="11" t="s">
        <v>50</v>
      </c>
      <c r="B52" s="12" t="s">
        <v>114</v>
      </c>
      <c r="C52" s="13" t="s">
        <v>115</v>
      </c>
      <c r="D52" s="34">
        <v>30</v>
      </c>
      <c r="E52" s="34">
        <v>0</v>
      </c>
      <c r="F52" s="34">
        <v>15</v>
      </c>
      <c r="G52" s="18">
        <f t="shared" si="0"/>
        <v>45</v>
      </c>
    </row>
    <row r="53" spans="1:7" ht="15" customHeight="1">
      <c r="A53" s="11" t="s">
        <v>51</v>
      </c>
      <c r="B53" s="12" t="s">
        <v>107</v>
      </c>
      <c r="C53" s="13" t="s">
        <v>111</v>
      </c>
      <c r="D53" s="34">
        <v>65</v>
      </c>
      <c r="E53" s="34">
        <v>12</v>
      </c>
      <c r="F53" s="34">
        <v>29</v>
      </c>
      <c r="G53" s="18">
        <f t="shared" si="0"/>
        <v>106</v>
      </c>
    </row>
    <row r="54" spans="1:7" ht="15" customHeight="1">
      <c r="A54" s="11" t="s">
        <v>52</v>
      </c>
      <c r="B54" s="12" t="s">
        <v>105</v>
      </c>
      <c r="C54" s="13" t="s">
        <v>118</v>
      </c>
      <c r="D54" s="34">
        <v>128</v>
      </c>
      <c r="E54" s="34">
        <v>27</v>
      </c>
      <c r="F54" s="34">
        <v>37</v>
      </c>
      <c r="G54" s="18">
        <f t="shared" si="0"/>
        <v>192</v>
      </c>
    </row>
    <row r="55" spans="1:7" ht="15" customHeight="1">
      <c r="A55" s="11" t="s">
        <v>53</v>
      </c>
      <c r="B55" s="12" t="s">
        <v>116</v>
      </c>
      <c r="C55" s="13" t="s">
        <v>104</v>
      </c>
      <c r="D55" s="34">
        <v>170</v>
      </c>
      <c r="E55" s="34">
        <v>14</v>
      </c>
      <c r="F55" s="34">
        <v>95</v>
      </c>
      <c r="G55" s="18">
        <f t="shared" si="0"/>
        <v>279</v>
      </c>
    </row>
    <row r="56" spans="1:7" ht="15" customHeight="1">
      <c r="A56" s="11" t="s">
        <v>54</v>
      </c>
      <c r="B56" s="12" t="s">
        <v>107</v>
      </c>
      <c r="C56" s="13" t="s">
        <v>108</v>
      </c>
      <c r="D56" s="34">
        <v>114</v>
      </c>
      <c r="E56" s="34">
        <v>8</v>
      </c>
      <c r="F56" s="34">
        <v>81</v>
      </c>
      <c r="G56" s="18">
        <f t="shared" si="0"/>
        <v>203</v>
      </c>
    </row>
    <row r="57" spans="1:7" ht="15" customHeight="1">
      <c r="A57" s="11" t="s">
        <v>55</v>
      </c>
      <c r="B57" s="12" t="s">
        <v>107</v>
      </c>
      <c r="C57" s="13" t="s">
        <v>111</v>
      </c>
      <c r="D57" s="34">
        <v>402</v>
      </c>
      <c r="E57" s="34">
        <v>72</v>
      </c>
      <c r="F57" s="34">
        <v>155</v>
      </c>
      <c r="G57" s="18">
        <f t="shared" si="0"/>
        <v>629</v>
      </c>
    </row>
    <row r="58" spans="1:7" ht="15" customHeight="1">
      <c r="A58" s="11" t="s">
        <v>56</v>
      </c>
      <c r="B58" s="12" t="s">
        <v>107</v>
      </c>
      <c r="C58" s="13" t="s">
        <v>111</v>
      </c>
      <c r="D58" s="34">
        <v>52</v>
      </c>
      <c r="E58" s="34">
        <v>14</v>
      </c>
      <c r="F58" s="34">
        <v>23</v>
      </c>
      <c r="G58" s="18">
        <f t="shared" si="0"/>
        <v>89</v>
      </c>
    </row>
    <row r="59" spans="1:7" ht="15" customHeight="1">
      <c r="A59" s="11" t="s">
        <v>57</v>
      </c>
      <c r="B59" s="12" t="s">
        <v>107</v>
      </c>
      <c r="C59" s="13" t="s">
        <v>108</v>
      </c>
      <c r="D59" s="34">
        <v>54</v>
      </c>
      <c r="E59" s="34">
        <v>5</v>
      </c>
      <c r="F59" s="34">
        <v>47</v>
      </c>
      <c r="G59" s="18">
        <f t="shared" si="0"/>
        <v>106</v>
      </c>
    </row>
    <row r="60" spans="1:7" ht="15" customHeight="1">
      <c r="A60" s="11" t="s">
        <v>58</v>
      </c>
      <c r="B60" s="12" t="s">
        <v>114</v>
      </c>
      <c r="C60" s="13" t="s">
        <v>115</v>
      </c>
      <c r="D60" s="34">
        <v>49</v>
      </c>
      <c r="E60" s="34">
        <v>7</v>
      </c>
      <c r="F60" s="34">
        <v>39</v>
      </c>
      <c r="G60" s="18">
        <f t="shared" si="0"/>
        <v>95</v>
      </c>
    </row>
    <row r="61" spans="1:7" ht="15" customHeight="1">
      <c r="A61" s="11" t="s">
        <v>59</v>
      </c>
      <c r="B61" s="12" t="s">
        <v>117</v>
      </c>
      <c r="C61" s="13" t="s">
        <v>108</v>
      </c>
      <c r="D61" s="34">
        <v>262</v>
      </c>
      <c r="E61" s="34">
        <v>30</v>
      </c>
      <c r="F61" s="34">
        <v>106</v>
      </c>
      <c r="G61" s="18">
        <f t="shared" si="0"/>
        <v>398</v>
      </c>
    </row>
    <row r="62" spans="1:7" ht="15" customHeight="1">
      <c r="A62" s="11" t="s">
        <v>60</v>
      </c>
      <c r="B62" s="12" t="s">
        <v>107</v>
      </c>
      <c r="C62" s="13" t="s">
        <v>111</v>
      </c>
      <c r="D62" s="34">
        <v>737</v>
      </c>
      <c r="E62" s="34">
        <v>125</v>
      </c>
      <c r="F62" s="34">
        <v>525</v>
      </c>
      <c r="G62" s="18">
        <f t="shared" si="0"/>
        <v>1387</v>
      </c>
    </row>
    <row r="63" spans="1:7" ht="15" customHeight="1">
      <c r="A63" s="11" t="s">
        <v>61</v>
      </c>
      <c r="B63" s="12" t="s">
        <v>117</v>
      </c>
      <c r="C63" s="13" t="s">
        <v>108</v>
      </c>
      <c r="D63" s="34">
        <v>60</v>
      </c>
      <c r="E63" s="34">
        <v>7</v>
      </c>
      <c r="F63" s="34">
        <v>16</v>
      </c>
      <c r="G63" s="18">
        <f t="shared" si="0"/>
        <v>83</v>
      </c>
    </row>
    <row r="64" spans="1:7" ht="15" customHeight="1">
      <c r="A64" s="11" t="s">
        <v>62</v>
      </c>
      <c r="B64" s="12" t="s">
        <v>103</v>
      </c>
      <c r="C64" s="13" t="s">
        <v>104</v>
      </c>
      <c r="D64" s="34">
        <v>39</v>
      </c>
      <c r="E64" s="34">
        <v>6</v>
      </c>
      <c r="F64" s="34">
        <v>49</v>
      </c>
      <c r="G64" s="18">
        <f t="shared" si="0"/>
        <v>94</v>
      </c>
    </row>
    <row r="65" spans="1:7" ht="15" customHeight="1">
      <c r="A65" s="11" t="s">
        <v>63</v>
      </c>
      <c r="B65" s="12" t="s">
        <v>114</v>
      </c>
      <c r="C65" s="13" t="s">
        <v>115</v>
      </c>
      <c r="D65" s="34">
        <v>43</v>
      </c>
      <c r="E65" s="34">
        <v>5</v>
      </c>
      <c r="F65" s="34">
        <v>14</v>
      </c>
      <c r="G65" s="18">
        <f t="shared" si="0"/>
        <v>62</v>
      </c>
    </row>
    <row r="66" spans="1:7" ht="15" customHeight="1">
      <c r="A66" s="11" t="s">
        <v>64</v>
      </c>
      <c r="B66" s="12" t="s">
        <v>103</v>
      </c>
      <c r="C66" s="13" t="s">
        <v>104</v>
      </c>
      <c r="D66" s="34">
        <v>104</v>
      </c>
      <c r="E66" s="34">
        <v>9</v>
      </c>
      <c r="F66" s="34">
        <v>15</v>
      </c>
      <c r="G66" s="18">
        <f t="shared" si="0"/>
        <v>128</v>
      </c>
    </row>
    <row r="67" spans="1:7" ht="15" customHeight="1">
      <c r="A67" s="11" t="s">
        <v>65</v>
      </c>
      <c r="B67" s="12" t="s">
        <v>107</v>
      </c>
      <c r="C67" s="13" t="s">
        <v>108</v>
      </c>
      <c r="D67" s="34">
        <v>133</v>
      </c>
      <c r="E67" s="34">
        <v>24</v>
      </c>
      <c r="F67" s="34">
        <v>92</v>
      </c>
      <c r="G67" s="18">
        <f t="shared" si="0"/>
        <v>249</v>
      </c>
    </row>
    <row r="68" spans="1:7" ht="15" customHeight="1">
      <c r="A68" s="11" t="s">
        <v>66</v>
      </c>
      <c r="B68" s="12" t="s">
        <v>103</v>
      </c>
      <c r="C68" s="13" t="s">
        <v>104</v>
      </c>
      <c r="D68" s="34">
        <v>147</v>
      </c>
      <c r="E68" s="34">
        <v>9</v>
      </c>
      <c r="F68" s="34">
        <v>53</v>
      </c>
      <c r="G68" s="18">
        <f t="shared" si="0"/>
        <v>209</v>
      </c>
    </row>
    <row r="69" spans="1:7" ht="15" customHeight="1">
      <c r="A69" s="11" t="s">
        <v>67</v>
      </c>
      <c r="B69" s="12" t="s">
        <v>116</v>
      </c>
      <c r="C69" s="13" t="s">
        <v>113</v>
      </c>
      <c r="D69" s="34">
        <v>295</v>
      </c>
      <c r="E69" s="34">
        <v>11</v>
      </c>
      <c r="F69" s="34">
        <v>130</v>
      </c>
      <c r="G69" s="18">
        <f t="shared" si="0"/>
        <v>436</v>
      </c>
    </row>
    <row r="70" spans="1:7" ht="15" customHeight="1">
      <c r="A70" s="11" t="s">
        <v>68</v>
      </c>
      <c r="B70" s="12" t="s">
        <v>109</v>
      </c>
      <c r="C70" s="13" t="s">
        <v>110</v>
      </c>
      <c r="D70" s="34">
        <v>70</v>
      </c>
      <c r="E70" s="34">
        <v>3</v>
      </c>
      <c r="F70" s="34">
        <v>17</v>
      </c>
      <c r="G70" s="18">
        <f t="shared" si="0"/>
        <v>90</v>
      </c>
    </row>
    <row r="71" spans="1:7" ht="15" customHeight="1">
      <c r="A71" s="11" t="s">
        <v>69</v>
      </c>
      <c r="B71" s="12" t="s">
        <v>112</v>
      </c>
      <c r="C71" s="13" t="s">
        <v>113</v>
      </c>
      <c r="D71" s="34">
        <v>37</v>
      </c>
      <c r="E71" s="34">
        <v>1</v>
      </c>
      <c r="F71" s="34">
        <v>27</v>
      </c>
      <c r="G71" s="18">
        <f aca="true" t="shared" si="1" ref="G71:G104">SUM(D71:F71)</f>
        <v>65</v>
      </c>
    </row>
    <row r="72" spans="1:7" ht="15" customHeight="1">
      <c r="A72" s="11" t="s">
        <v>70</v>
      </c>
      <c r="B72" s="12" t="s">
        <v>109</v>
      </c>
      <c r="C72" s="13" t="s">
        <v>115</v>
      </c>
      <c r="D72" s="34">
        <v>31</v>
      </c>
      <c r="E72" s="34">
        <v>7</v>
      </c>
      <c r="F72" s="34">
        <v>20</v>
      </c>
      <c r="G72" s="18">
        <f t="shared" si="1"/>
        <v>58</v>
      </c>
    </row>
    <row r="73" spans="1:7" ht="15" customHeight="1">
      <c r="A73" s="11" t="s">
        <v>71</v>
      </c>
      <c r="B73" s="12" t="s">
        <v>107</v>
      </c>
      <c r="C73" s="13" t="s">
        <v>108</v>
      </c>
      <c r="D73" s="34">
        <v>36</v>
      </c>
      <c r="E73" s="34">
        <v>5</v>
      </c>
      <c r="F73" s="34">
        <v>38</v>
      </c>
      <c r="G73" s="18">
        <f t="shared" si="1"/>
        <v>79</v>
      </c>
    </row>
    <row r="74" spans="1:7" ht="15" customHeight="1">
      <c r="A74" s="11" t="s">
        <v>72</v>
      </c>
      <c r="B74" s="12" t="s">
        <v>109</v>
      </c>
      <c r="C74" s="13" t="s">
        <v>110</v>
      </c>
      <c r="D74" s="34">
        <v>80</v>
      </c>
      <c r="E74" s="34">
        <v>4</v>
      </c>
      <c r="F74" s="34">
        <v>28</v>
      </c>
      <c r="G74" s="18">
        <f t="shared" si="1"/>
        <v>112</v>
      </c>
    </row>
    <row r="75" spans="1:7" ht="15" customHeight="1">
      <c r="A75" s="11" t="s">
        <v>73</v>
      </c>
      <c r="B75" s="12" t="s">
        <v>117</v>
      </c>
      <c r="C75" s="13" t="s">
        <v>118</v>
      </c>
      <c r="D75" s="34">
        <v>301</v>
      </c>
      <c r="E75" s="34">
        <v>34</v>
      </c>
      <c r="F75" s="34">
        <v>129</v>
      </c>
      <c r="G75" s="18">
        <f t="shared" si="1"/>
        <v>464</v>
      </c>
    </row>
    <row r="76" spans="1:7" ht="15" customHeight="1">
      <c r="A76" s="11" t="s">
        <v>74</v>
      </c>
      <c r="B76" s="12" t="s">
        <v>114</v>
      </c>
      <c r="C76" s="13" t="s">
        <v>115</v>
      </c>
      <c r="D76" s="34">
        <v>66</v>
      </c>
      <c r="E76" s="34">
        <v>3</v>
      </c>
      <c r="F76" s="34">
        <v>34</v>
      </c>
      <c r="G76" s="18">
        <f t="shared" si="1"/>
        <v>103</v>
      </c>
    </row>
    <row r="77" spans="1:7" ht="15" customHeight="1">
      <c r="A77" s="11" t="s">
        <v>75</v>
      </c>
      <c r="B77" s="12" t="s">
        <v>114</v>
      </c>
      <c r="C77" s="13" t="s">
        <v>115</v>
      </c>
      <c r="D77" s="34">
        <v>24</v>
      </c>
      <c r="E77" s="34">
        <v>2</v>
      </c>
      <c r="F77" s="34">
        <v>17</v>
      </c>
      <c r="G77" s="18">
        <f t="shared" si="1"/>
        <v>43</v>
      </c>
    </row>
    <row r="78" spans="1:7" ht="15" customHeight="1">
      <c r="A78" s="11" t="s">
        <v>76</v>
      </c>
      <c r="B78" s="12" t="s">
        <v>109</v>
      </c>
      <c r="C78" s="13" t="s">
        <v>110</v>
      </c>
      <c r="D78" s="34">
        <v>94</v>
      </c>
      <c r="E78" s="34">
        <v>10</v>
      </c>
      <c r="F78" s="34">
        <v>38</v>
      </c>
      <c r="G78" s="18">
        <f t="shared" si="1"/>
        <v>142</v>
      </c>
    </row>
    <row r="79" spans="1:7" ht="15" customHeight="1">
      <c r="A79" s="11" t="s">
        <v>77</v>
      </c>
      <c r="B79" s="12" t="s">
        <v>114</v>
      </c>
      <c r="C79" s="13" t="s">
        <v>115</v>
      </c>
      <c r="D79" s="34">
        <v>44</v>
      </c>
      <c r="E79" s="34">
        <v>2</v>
      </c>
      <c r="F79" s="34">
        <v>21</v>
      </c>
      <c r="G79" s="18">
        <f t="shared" si="1"/>
        <v>67</v>
      </c>
    </row>
    <row r="80" spans="1:7" ht="15" customHeight="1">
      <c r="A80" s="11" t="s">
        <v>78</v>
      </c>
      <c r="B80" s="12" t="s">
        <v>114</v>
      </c>
      <c r="C80" s="13" t="s">
        <v>115</v>
      </c>
      <c r="D80" s="34">
        <v>99</v>
      </c>
      <c r="E80" s="34">
        <v>16</v>
      </c>
      <c r="F80" s="34">
        <v>35</v>
      </c>
      <c r="G80" s="18">
        <f t="shared" si="1"/>
        <v>150</v>
      </c>
    </row>
    <row r="81" spans="1:7" ht="15" customHeight="1">
      <c r="A81" s="11" t="s">
        <v>79</v>
      </c>
      <c r="B81" s="12" t="s">
        <v>116</v>
      </c>
      <c r="C81" s="13" t="s">
        <v>113</v>
      </c>
      <c r="D81" s="34">
        <v>21</v>
      </c>
      <c r="E81" s="34">
        <v>3</v>
      </c>
      <c r="F81" s="34">
        <v>20</v>
      </c>
      <c r="G81" s="18">
        <f t="shared" si="1"/>
        <v>44</v>
      </c>
    </row>
    <row r="82" spans="1:7" ht="15" customHeight="1">
      <c r="A82" s="11" t="s">
        <v>80</v>
      </c>
      <c r="B82" s="12" t="s">
        <v>103</v>
      </c>
      <c r="C82" s="13" t="s">
        <v>104</v>
      </c>
      <c r="D82" s="34">
        <v>2779</v>
      </c>
      <c r="E82" s="34">
        <v>312</v>
      </c>
      <c r="F82" s="34">
        <v>916</v>
      </c>
      <c r="G82" s="18">
        <f t="shared" si="1"/>
        <v>4007</v>
      </c>
    </row>
    <row r="83" spans="1:7" ht="15" customHeight="1">
      <c r="A83" s="11" t="s">
        <v>81</v>
      </c>
      <c r="B83" s="12" t="s">
        <v>109</v>
      </c>
      <c r="C83" s="13" t="s">
        <v>110</v>
      </c>
      <c r="D83" s="34">
        <v>585</v>
      </c>
      <c r="E83" s="34">
        <v>50</v>
      </c>
      <c r="F83" s="34">
        <v>260</v>
      </c>
      <c r="G83" s="18">
        <f t="shared" si="1"/>
        <v>895</v>
      </c>
    </row>
    <row r="84" spans="1:7" ht="15" customHeight="1">
      <c r="A84" s="11" t="s">
        <v>82</v>
      </c>
      <c r="B84" s="12" t="s">
        <v>116</v>
      </c>
      <c r="C84" s="13" t="s">
        <v>108</v>
      </c>
      <c r="D84" s="34">
        <v>53</v>
      </c>
      <c r="E84" s="34">
        <v>6</v>
      </c>
      <c r="F84" s="34">
        <v>48</v>
      </c>
      <c r="G84" s="18">
        <f t="shared" si="1"/>
        <v>107</v>
      </c>
    </row>
    <row r="85" spans="1:7" ht="15" customHeight="1">
      <c r="A85" s="11" t="s">
        <v>83</v>
      </c>
      <c r="B85" s="12" t="s">
        <v>103</v>
      </c>
      <c r="C85" s="13" t="s">
        <v>104</v>
      </c>
      <c r="D85" s="34">
        <v>12</v>
      </c>
      <c r="E85" s="34">
        <v>4</v>
      </c>
      <c r="F85" s="34">
        <v>8</v>
      </c>
      <c r="G85" s="18">
        <f t="shared" si="1"/>
        <v>24</v>
      </c>
    </row>
    <row r="86" spans="1:7" ht="15" customHeight="1">
      <c r="A86" s="11" t="s">
        <v>84</v>
      </c>
      <c r="B86" s="12" t="s">
        <v>109</v>
      </c>
      <c r="C86" s="13" t="s">
        <v>113</v>
      </c>
      <c r="D86" s="34">
        <v>21</v>
      </c>
      <c r="E86" s="34">
        <v>1</v>
      </c>
      <c r="F86" s="34">
        <v>21</v>
      </c>
      <c r="G86" s="18">
        <f t="shared" si="1"/>
        <v>43</v>
      </c>
    </row>
    <row r="87" spans="1:7" ht="15" customHeight="1">
      <c r="A87" s="11" t="s">
        <v>85</v>
      </c>
      <c r="B87" s="12" t="s">
        <v>117</v>
      </c>
      <c r="C87" s="13" t="s">
        <v>118</v>
      </c>
      <c r="D87" s="34">
        <v>1128</v>
      </c>
      <c r="E87" s="34">
        <v>120</v>
      </c>
      <c r="F87" s="34">
        <v>430</v>
      </c>
      <c r="G87" s="18">
        <f t="shared" si="1"/>
        <v>1678</v>
      </c>
    </row>
    <row r="88" spans="1:7" ht="15" customHeight="1">
      <c r="A88" s="11" t="s">
        <v>86</v>
      </c>
      <c r="B88" s="12" t="s">
        <v>109</v>
      </c>
      <c r="C88" s="13" t="s">
        <v>110</v>
      </c>
      <c r="D88" s="34">
        <v>34</v>
      </c>
      <c r="E88" s="34">
        <v>8</v>
      </c>
      <c r="F88" s="34">
        <v>19</v>
      </c>
      <c r="G88" s="18">
        <f t="shared" si="1"/>
        <v>61</v>
      </c>
    </row>
    <row r="89" spans="1:7" ht="15" customHeight="1">
      <c r="A89" s="11" t="s">
        <v>87</v>
      </c>
      <c r="B89" s="12" t="s">
        <v>114</v>
      </c>
      <c r="C89" s="13" t="s">
        <v>115</v>
      </c>
      <c r="D89" s="34">
        <v>72</v>
      </c>
      <c r="E89" s="34">
        <v>10</v>
      </c>
      <c r="F89" s="34">
        <v>29</v>
      </c>
      <c r="G89" s="18">
        <f t="shared" si="1"/>
        <v>111</v>
      </c>
    </row>
    <row r="90" spans="1:7" ht="15" customHeight="1">
      <c r="A90" s="11" t="s">
        <v>88</v>
      </c>
      <c r="B90" s="12" t="s">
        <v>116</v>
      </c>
      <c r="C90" s="13" t="s">
        <v>113</v>
      </c>
      <c r="D90" s="34">
        <v>215</v>
      </c>
      <c r="E90" s="34">
        <v>26</v>
      </c>
      <c r="F90" s="34">
        <v>106</v>
      </c>
      <c r="G90" s="18">
        <f t="shared" si="1"/>
        <v>347</v>
      </c>
    </row>
    <row r="91" spans="1:7" ht="15" customHeight="1">
      <c r="A91" s="11" t="s">
        <v>89</v>
      </c>
      <c r="B91" s="12" t="s">
        <v>116</v>
      </c>
      <c r="C91" s="13" t="s">
        <v>111</v>
      </c>
      <c r="D91" s="34">
        <v>84</v>
      </c>
      <c r="E91" s="34">
        <v>10</v>
      </c>
      <c r="F91" s="34">
        <v>44</v>
      </c>
      <c r="G91" s="18">
        <f t="shared" si="1"/>
        <v>138</v>
      </c>
    </row>
    <row r="92" spans="1:7" ht="15" customHeight="1">
      <c r="A92" s="11" t="s">
        <v>90</v>
      </c>
      <c r="B92" s="12" t="s">
        <v>109</v>
      </c>
      <c r="C92" s="13" t="s">
        <v>104</v>
      </c>
      <c r="D92" s="34">
        <v>26</v>
      </c>
      <c r="E92" s="34">
        <v>2</v>
      </c>
      <c r="F92" s="34">
        <v>6</v>
      </c>
      <c r="G92" s="18">
        <f t="shared" si="1"/>
        <v>34</v>
      </c>
    </row>
    <row r="93" spans="1:7" ht="15" customHeight="1">
      <c r="A93" s="11" t="s">
        <v>91</v>
      </c>
      <c r="B93" s="12" t="s">
        <v>103</v>
      </c>
      <c r="C93" s="13" t="s">
        <v>104</v>
      </c>
      <c r="D93" s="34">
        <v>53</v>
      </c>
      <c r="E93" s="34">
        <v>10</v>
      </c>
      <c r="F93" s="34">
        <v>35</v>
      </c>
      <c r="G93" s="18">
        <f t="shared" si="1"/>
        <v>98</v>
      </c>
    </row>
    <row r="94" spans="1:7" ht="15" customHeight="1">
      <c r="A94" s="11" t="s">
        <v>92</v>
      </c>
      <c r="B94" s="12" t="s">
        <v>107</v>
      </c>
      <c r="C94" s="13" t="s">
        <v>108</v>
      </c>
      <c r="D94" s="34">
        <v>40</v>
      </c>
      <c r="E94" s="34">
        <v>6</v>
      </c>
      <c r="F94" s="34">
        <v>15</v>
      </c>
      <c r="G94" s="18">
        <f t="shared" si="1"/>
        <v>61</v>
      </c>
    </row>
    <row r="95" spans="1:7" ht="15" customHeight="1">
      <c r="A95" s="11" t="s">
        <v>93</v>
      </c>
      <c r="B95" s="12" t="s">
        <v>107</v>
      </c>
      <c r="C95" s="13" t="s">
        <v>108</v>
      </c>
      <c r="D95" s="34">
        <v>365</v>
      </c>
      <c r="E95" s="34">
        <v>35</v>
      </c>
      <c r="F95" s="34">
        <v>258</v>
      </c>
      <c r="G95" s="18">
        <f t="shared" si="1"/>
        <v>658</v>
      </c>
    </row>
    <row r="96" spans="1:7" ht="15" customHeight="1">
      <c r="A96" s="11" t="s">
        <v>94</v>
      </c>
      <c r="B96" s="12" t="s">
        <v>103</v>
      </c>
      <c r="C96" s="13" t="s">
        <v>104</v>
      </c>
      <c r="D96" s="34">
        <v>176</v>
      </c>
      <c r="E96" s="34">
        <v>15</v>
      </c>
      <c r="F96" s="34">
        <v>72</v>
      </c>
      <c r="G96" s="18">
        <f t="shared" si="1"/>
        <v>263</v>
      </c>
    </row>
    <row r="97" spans="1:7" ht="15" customHeight="1">
      <c r="A97" s="11" t="s">
        <v>95</v>
      </c>
      <c r="B97" s="12" t="s">
        <v>107</v>
      </c>
      <c r="C97" s="13" t="s">
        <v>108</v>
      </c>
      <c r="D97" s="34">
        <v>125</v>
      </c>
      <c r="E97" s="34">
        <v>26</v>
      </c>
      <c r="F97" s="34">
        <v>35</v>
      </c>
      <c r="G97" s="18">
        <f t="shared" si="1"/>
        <v>186</v>
      </c>
    </row>
    <row r="98" spans="1:7" ht="15" customHeight="1">
      <c r="A98" s="11" t="s">
        <v>96</v>
      </c>
      <c r="B98" s="12" t="s">
        <v>103</v>
      </c>
      <c r="C98" s="13" t="s">
        <v>104</v>
      </c>
      <c r="D98" s="34">
        <v>22</v>
      </c>
      <c r="E98" s="34">
        <v>3</v>
      </c>
      <c r="F98" s="34">
        <v>23</v>
      </c>
      <c r="G98" s="18">
        <f t="shared" si="1"/>
        <v>48</v>
      </c>
    </row>
    <row r="99" spans="1:7" ht="15" customHeight="1">
      <c r="A99" s="11" t="s">
        <v>97</v>
      </c>
      <c r="B99" s="12" t="s">
        <v>116</v>
      </c>
      <c r="C99" s="13" t="s">
        <v>113</v>
      </c>
      <c r="D99" s="34">
        <v>242</v>
      </c>
      <c r="E99" s="34">
        <v>32</v>
      </c>
      <c r="F99" s="34">
        <v>152</v>
      </c>
      <c r="G99" s="18">
        <f t="shared" si="1"/>
        <v>426</v>
      </c>
    </row>
    <row r="100" spans="1:7" ht="15" customHeight="1">
      <c r="A100" s="11" t="s">
        <v>98</v>
      </c>
      <c r="B100" s="12" t="s">
        <v>112</v>
      </c>
      <c r="C100" s="13" t="s">
        <v>113</v>
      </c>
      <c r="D100" s="34">
        <v>41</v>
      </c>
      <c r="E100" s="34">
        <v>6</v>
      </c>
      <c r="F100" s="34">
        <v>32</v>
      </c>
      <c r="G100" s="18">
        <f t="shared" si="1"/>
        <v>79</v>
      </c>
    </row>
    <row r="101" spans="1:7" ht="15" customHeight="1">
      <c r="A101" s="11" t="s">
        <v>99</v>
      </c>
      <c r="B101" s="12" t="s">
        <v>105</v>
      </c>
      <c r="C101" s="13" t="s">
        <v>106</v>
      </c>
      <c r="D101" s="34">
        <v>45</v>
      </c>
      <c r="E101" s="34">
        <v>3</v>
      </c>
      <c r="F101" s="34">
        <v>18</v>
      </c>
      <c r="G101" s="18">
        <f t="shared" si="1"/>
        <v>66</v>
      </c>
    </row>
    <row r="102" spans="1:7" ht="15" customHeight="1">
      <c r="A102" s="11" t="s">
        <v>100</v>
      </c>
      <c r="B102" s="12" t="s">
        <v>114</v>
      </c>
      <c r="C102" s="13" t="s">
        <v>115</v>
      </c>
      <c r="D102" s="34">
        <v>783</v>
      </c>
      <c r="E102" s="34">
        <v>48</v>
      </c>
      <c r="F102" s="34">
        <v>344</v>
      </c>
      <c r="G102" s="18">
        <f t="shared" si="1"/>
        <v>1175</v>
      </c>
    </row>
    <row r="103" spans="1:7" ht="15" customHeight="1">
      <c r="A103" s="11" t="s">
        <v>101</v>
      </c>
      <c r="B103" s="12" t="s">
        <v>112</v>
      </c>
      <c r="C103" s="13" t="s">
        <v>113</v>
      </c>
      <c r="D103" s="34">
        <v>39</v>
      </c>
      <c r="E103" s="34">
        <v>8</v>
      </c>
      <c r="F103" s="34">
        <v>22</v>
      </c>
      <c r="G103" s="18">
        <f t="shared" si="1"/>
        <v>69</v>
      </c>
    </row>
    <row r="104" spans="1:7" ht="15" customHeight="1">
      <c r="A104" s="11" t="s">
        <v>102</v>
      </c>
      <c r="B104" s="12" t="s">
        <v>116</v>
      </c>
      <c r="C104" s="13" t="s">
        <v>113</v>
      </c>
      <c r="D104" s="34">
        <v>71</v>
      </c>
      <c r="E104" s="34">
        <v>7</v>
      </c>
      <c r="F104" s="34">
        <v>38</v>
      </c>
      <c r="G104" s="18">
        <f t="shared" si="1"/>
        <v>116</v>
      </c>
    </row>
    <row r="105" spans="4:8" ht="15.75">
      <c r="D105" s="19"/>
      <c r="E105" s="19"/>
      <c r="F105" s="19"/>
      <c r="G105" s="17"/>
      <c r="H105" s="21"/>
    </row>
    <row r="106" spans="1:4" ht="12.75">
      <c r="A106" s="48" t="s">
        <v>142</v>
      </c>
      <c r="D106" s="48" t="s">
        <v>143</v>
      </c>
    </row>
    <row r="107" spans="1:4" ht="13.5" customHeight="1">
      <c r="A107" t="s">
        <v>144</v>
      </c>
      <c r="D107" t="s">
        <v>145</v>
      </c>
    </row>
    <row r="108" spans="1:4" ht="12.75">
      <c r="A108" t="s">
        <v>146</v>
      </c>
      <c r="D108" t="s">
        <v>147</v>
      </c>
    </row>
    <row r="109" spans="1:4" ht="12.75">
      <c r="A109" t="s">
        <v>148</v>
      </c>
      <c r="D109" t="s">
        <v>149</v>
      </c>
    </row>
  </sheetData>
  <autoFilter ref="A5:C5"/>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109"/>
  <sheetViews>
    <sheetView workbookViewId="0" topLeftCell="A1">
      <selection activeCell="A2" sqref="A2"/>
    </sheetView>
  </sheetViews>
  <sheetFormatPr defaultColWidth="9.140625" defaultRowHeight="12.75"/>
  <cols>
    <col min="1" max="7" width="19.140625" style="22" customWidth="1"/>
  </cols>
  <sheetData>
    <row r="1" ht="12.75">
      <c r="A1" t="s">
        <v>150</v>
      </c>
    </row>
    <row r="2" spans="1:7" ht="15" customHeight="1">
      <c r="A2" s="1" t="s">
        <v>138</v>
      </c>
      <c r="B2" s="1"/>
      <c r="C2" s="1"/>
      <c r="D2" s="8"/>
      <c r="E2" s="8"/>
      <c r="F2" s="8"/>
      <c r="G2" s="8"/>
    </row>
    <row r="3" spans="3:7" ht="15" customHeight="1">
      <c r="C3" s="23" t="s">
        <v>121</v>
      </c>
      <c r="D3" s="24">
        <f>SUBTOTAL(9,D6:D104)</f>
        <v>18961</v>
      </c>
      <c r="E3" s="24">
        <f>SUBTOTAL(9,E6:E104)</f>
        <v>2205</v>
      </c>
      <c r="F3" s="24">
        <f>SUBTOTAL(9,F6:F104)</f>
        <v>10686</v>
      </c>
      <c r="G3" s="24">
        <f>SUBTOTAL(9,G6:G104)</f>
        <v>31852</v>
      </c>
    </row>
    <row r="4" spans="4:7" ht="15" customHeight="1">
      <c r="D4" s="45"/>
      <c r="E4" s="8"/>
      <c r="F4" s="8"/>
      <c r="G4" s="8"/>
    </row>
    <row r="5" spans="1:7" ht="15" customHeight="1">
      <c r="A5" s="27" t="s">
        <v>122</v>
      </c>
      <c r="B5" s="28" t="s">
        <v>119</v>
      </c>
      <c r="C5" s="28" t="s">
        <v>120</v>
      </c>
      <c r="D5" s="28" t="s">
        <v>3</v>
      </c>
      <c r="E5" s="28" t="s">
        <v>1</v>
      </c>
      <c r="F5" s="28" t="s">
        <v>2</v>
      </c>
      <c r="G5" s="27" t="s">
        <v>0</v>
      </c>
    </row>
    <row r="6" spans="1:7" ht="15" customHeight="1">
      <c r="A6" s="31" t="s">
        <v>4</v>
      </c>
      <c r="B6" s="32" t="s">
        <v>103</v>
      </c>
      <c r="C6" s="33" t="s">
        <v>104</v>
      </c>
      <c r="D6" s="34">
        <v>61</v>
      </c>
      <c r="E6" s="34">
        <v>14</v>
      </c>
      <c r="F6" s="34">
        <v>26</v>
      </c>
      <c r="G6" s="18">
        <f>SUM(D6:F6)</f>
        <v>101</v>
      </c>
    </row>
    <row r="7" spans="1:7" ht="15" customHeight="1">
      <c r="A7" s="31" t="s">
        <v>5</v>
      </c>
      <c r="B7" s="32" t="s">
        <v>103</v>
      </c>
      <c r="C7" s="33" t="s">
        <v>104</v>
      </c>
      <c r="D7" s="34">
        <v>4</v>
      </c>
      <c r="E7" s="34">
        <v>5</v>
      </c>
      <c r="F7" s="34">
        <v>8</v>
      </c>
      <c r="G7" s="18">
        <f aca="true" t="shared" si="0" ref="G7:G70">SUM(D7:F7)</f>
        <v>17</v>
      </c>
    </row>
    <row r="8" spans="1:7" ht="15" customHeight="1">
      <c r="A8" s="31" t="s">
        <v>6</v>
      </c>
      <c r="B8" s="32" t="s">
        <v>105</v>
      </c>
      <c r="C8" s="33" t="s">
        <v>106</v>
      </c>
      <c r="D8" s="34">
        <v>56</v>
      </c>
      <c r="E8" s="34">
        <v>12</v>
      </c>
      <c r="F8" s="34">
        <v>59</v>
      </c>
      <c r="G8" s="18">
        <f t="shared" si="0"/>
        <v>127</v>
      </c>
    </row>
    <row r="9" spans="1:7" ht="15" customHeight="1">
      <c r="A9" s="31" t="s">
        <v>7</v>
      </c>
      <c r="B9" s="32" t="s">
        <v>107</v>
      </c>
      <c r="C9" s="33" t="s">
        <v>108</v>
      </c>
      <c r="D9" s="34">
        <v>83</v>
      </c>
      <c r="E9" s="34">
        <v>7</v>
      </c>
      <c r="F9" s="34">
        <v>90</v>
      </c>
      <c r="G9" s="18">
        <f t="shared" si="0"/>
        <v>180</v>
      </c>
    </row>
    <row r="10" spans="1:7" ht="15" customHeight="1">
      <c r="A10" s="31" t="s">
        <v>8</v>
      </c>
      <c r="B10" s="32" t="s">
        <v>109</v>
      </c>
      <c r="C10" s="33" t="s">
        <v>110</v>
      </c>
      <c r="D10" s="34">
        <v>13</v>
      </c>
      <c r="E10" s="34">
        <v>3</v>
      </c>
      <c r="F10" s="34">
        <v>24</v>
      </c>
      <c r="G10" s="18">
        <f t="shared" si="0"/>
        <v>40</v>
      </c>
    </row>
    <row r="11" spans="1:7" ht="15" customHeight="1">
      <c r="A11" s="31" t="s">
        <v>9</v>
      </c>
      <c r="B11" s="32" t="s">
        <v>107</v>
      </c>
      <c r="C11" s="33" t="s">
        <v>111</v>
      </c>
      <c r="D11" s="34">
        <v>144</v>
      </c>
      <c r="E11" s="34">
        <v>19</v>
      </c>
      <c r="F11" s="34">
        <v>81</v>
      </c>
      <c r="G11" s="18">
        <f t="shared" si="0"/>
        <v>244</v>
      </c>
    </row>
    <row r="12" spans="1:7" ht="15" customHeight="1">
      <c r="A12" s="31" t="s">
        <v>10</v>
      </c>
      <c r="B12" s="32" t="s">
        <v>112</v>
      </c>
      <c r="C12" s="33" t="s">
        <v>106</v>
      </c>
      <c r="D12" s="34">
        <v>1283</v>
      </c>
      <c r="E12" s="34">
        <v>130</v>
      </c>
      <c r="F12" s="34">
        <v>594</v>
      </c>
      <c r="G12" s="18">
        <f t="shared" si="0"/>
        <v>2007</v>
      </c>
    </row>
    <row r="13" spans="1:7" ht="15" customHeight="1">
      <c r="A13" s="31" t="s">
        <v>11</v>
      </c>
      <c r="B13" s="32" t="s">
        <v>103</v>
      </c>
      <c r="C13" s="33" t="s">
        <v>113</v>
      </c>
      <c r="D13" s="34">
        <v>179</v>
      </c>
      <c r="E13" s="34">
        <v>13</v>
      </c>
      <c r="F13" s="34">
        <v>61</v>
      </c>
      <c r="G13" s="18">
        <f t="shared" si="0"/>
        <v>253</v>
      </c>
    </row>
    <row r="14" spans="1:7" ht="15" customHeight="1">
      <c r="A14" s="31" t="s">
        <v>12</v>
      </c>
      <c r="B14" s="32" t="s">
        <v>112</v>
      </c>
      <c r="C14" s="33" t="s">
        <v>113</v>
      </c>
      <c r="D14" s="34">
        <v>83</v>
      </c>
      <c r="E14" s="34">
        <v>8</v>
      </c>
      <c r="F14" s="34">
        <v>55</v>
      </c>
      <c r="G14" s="18">
        <f t="shared" si="0"/>
        <v>146</v>
      </c>
    </row>
    <row r="15" spans="1:7" ht="15" customHeight="1">
      <c r="A15" s="31" t="s">
        <v>13</v>
      </c>
      <c r="B15" s="32" t="s">
        <v>105</v>
      </c>
      <c r="C15" s="33" t="s">
        <v>106</v>
      </c>
      <c r="D15" s="34">
        <v>119</v>
      </c>
      <c r="E15" s="34">
        <v>17</v>
      </c>
      <c r="F15" s="34">
        <v>85</v>
      </c>
      <c r="G15" s="18">
        <f t="shared" si="0"/>
        <v>221</v>
      </c>
    </row>
    <row r="16" spans="1:7" ht="15" customHeight="1">
      <c r="A16" s="31" t="s">
        <v>14</v>
      </c>
      <c r="B16" s="32" t="s">
        <v>114</v>
      </c>
      <c r="C16" s="33" t="s">
        <v>115</v>
      </c>
      <c r="D16" s="34">
        <v>108</v>
      </c>
      <c r="E16" s="34">
        <v>8</v>
      </c>
      <c r="F16" s="34">
        <v>35</v>
      </c>
      <c r="G16" s="18">
        <f t="shared" si="0"/>
        <v>151</v>
      </c>
    </row>
    <row r="17" spans="1:7" ht="15" customHeight="1">
      <c r="A17" s="31" t="s">
        <v>15</v>
      </c>
      <c r="B17" s="32" t="s">
        <v>112</v>
      </c>
      <c r="C17" s="33" t="s">
        <v>113</v>
      </c>
      <c r="D17" s="34">
        <v>84</v>
      </c>
      <c r="E17" s="34">
        <v>6</v>
      </c>
      <c r="F17" s="34">
        <v>39</v>
      </c>
      <c r="G17" s="18">
        <f t="shared" si="0"/>
        <v>129</v>
      </c>
    </row>
    <row r="18" spans="1:7" ht="15" customHeight="1">
      <c r="A18" s="31" t="s">
        <v>16</v>
      </c>
      <c r="B18" s="32" t="s">
        <v>116</v>
      </c>
      <c r="C18" s="33" t="s">
        <v>113</v>
      </c>
      <c r="D18" s="34">
        <v>37</v>
      </c>
      <c r="E18" s="34">
        <v>14</v>
      </c>
      <c r="F18" s="34">
        <v>25</v>
      </c>
      <c r="G18" s="18">
        <f t="shared" si="0"/>
        <v>76</v>
      </c>
    </row>
    <row r="19" spans="1:7" ht="15" customHeight="1">
      <c r="A19" s="31" t="s">
        <v>17</v>
      </c>
      <c r="B19" s="32" t="s">
        <v>109</v>
      </c>
      <c r="C19" s="33" t="s">
        <v>113</v>
      </c>
      <c r="D19" s="34">
        <v>72</v>
      </c>
      <c r="E19" s="34">
        <v>11</v>
      </c>
      <c r="F19" s="34">
        <v>70</v>
      </c>
      <c r="G19" s="18">
        <f t="shared" si="0"/>
        <v>153</v>
      </c>
    </row>
    <row r="20" spans="1:7" ht="15" customHeight="1">
      <c r="A20" s="31" t="s">
        <v>18</v>
      </c>
      <c r="B20" s="32" t="s">
        <v>109</v>
      </c>
      <c r="C20" s="33" t="s">
        <v>110</v>
      </c>
      <c r="D20" s="34">
        <v>54</v>
      </c>
      <c r="E20" s="34">
        <v>13</v>
      </c>
      <c r="F20" s="34">
        <v>56</v>
      </c>
      <c r="G20" s="18">
        <f t="shared" si="0"/>
        <v>123</v>
      </c>
    </row>
    <row r="21" spans="1:7" ht="15" customHeight="1">
      <c r="A21" s="31" t="s">
        <v>19</v>
      </c>
      <c r="B21" s="32" t="s">
        <v>117</v>
      </c>
      <c r="C21" s="33" t="s">
        <v>118</v>
      </c>
      <c r="D21" s="34">
        <v>53</v>
      </c>
      <c r="E21" s="34">
        <v>13</v>
      </c>
      <c r="F21" s="34">
        <v>50</v>
      </c>
      <c r="G21" s="18">
        <f t="shared" si="0"/>
        <v>116</v>
      </c>
    </row>
    <row r="22" spans="1:7" ht="15" customHeight="1">
      <c r="A22" s="31" t="s">
        <v>20</v>
      </c>
      <c r="B22" s="32" t="s">
        <v>112</v>
      </c>
      <c r="C22" s="33" t="s">
        <v>113</v>
      </c>
      <c r="D22" s="34">
        <v>309</v>
      </c>
      <c r="E22" s="34">
        <v>42</v>
      </c>
      <c r="F22" s="34">
        <v>242</v>
      </c>
      <c r="G22" s="18">
        <f t="shared" si="0"/>
        <v>593</v>
      </c>
    </row>
    <row r="23" spans="1:7" ht="15" customHeight="1">
      <c r="A23" s="31" t="s">
        <v>21</v>
      </c>
      <c r="B23" s="32" t="s">
        <v>114</v>
      </c>
      <c r="C23" s="33" t="s">
        <v>115</v>
      </c>
      <c r="D23" s="34">
        <v>98</v>
      </c>
      <c r="E23" s="34">
        <v>1</v>
      </c>
      <c r="F23" s="34">
        <v>38</v>
      </c>
      <c r="G23" s="18">
        <f t="shared" si="0"/>
        <v>137</v>
      </c>
    </row>
    <row r="24" spans="1:7" ht="15" customHeight="1">
      <c r="A24" s="31" t="s">
        <v>22</v>
      </c>
      <c r="B24" s="32" t="s">
        <v>112</v>
      </c>
      <c r="C24" s="33" t="s">
        <v>106</v>
      </c>
      <c r="D24" s="34">
        <v>56</v>
      </c>
      <c r="E24" s="34">
        <v>6</v>
      </c>
      <c r="F24" s="34">
        <v>36</v>
      </c>
      <c r="G24" s="18">
        <f t="shared" si="0"/>
        <v>98</v>
      </c>
    </row>
    <row r="25" spans="1:7" ht="15" customHeight="1">
      <c r="A25" s="31" t="s">
        <v>23</v>
      </c>
      <c r="B25" s="32" t="s">
        <v>103</v>
      </c>
      <c r="C25" s="33" t="s">
        <v>104</v>
      </c>
      <c r="D25" s="34">
        <v>53</v>
      </c>
      <c r="E25" s="34">
        <v>5</v>
      </c>
      <c r="F25" s="34">
        <v>34</v>
      </c>
      <c r="G25" s="18">
        <f t="shared" si="0"/>
        <v>92</v>
      </c>
    </row>
    <row r="26" spans="1:7" ht="15" customHeight="1">
      <c r="A26" s="31" t="s">
        <v>24</v>
      </c>
      <c r="B26" s="32" t="s">
        <v>114</v>
      </c>
      <c r="C26" s="33" t="s">
        <v>115</v>
      </c>
      <c r="D26" s="34">
        <v>129</v>
      </c>
      <c r="E26" s="34">
        <v>11</v>
      </c>
      <c r="F26" s="34">
        <v>86</v>
      </c>
      <c r="G26" s="18">
        <f t="shared" si="0"/>
        <v>226</v>
      </c>
    </row>
    <row r="27" spans="1:7" ht="15" customHeight="1">
      <c r="A27" s="31" t="s">
        <v>25</v>
      </c>
      <c r="B27" s="32" t="s">
        <v>105</v>
      </c>
      <c r="C27" s="33" t="s">
        <v>106</v>
      </c>
      <c r="D27" s="34">
        <v>102</v>
      </c>
      <c r="E27" s="34">
        <v>8</v>
      </c>
      <c r="F27" s="34">
        <v>50</v>
      </c>
      <c r="G27" s="18">
        <f t="shared" si="0"/>
        <v>160</v>
      </c>
    </row>
    <row r="28" spans="1:7" ht="15" customHeight="1">
      <c r="A28" s="31" t="s">
        <v>26</v>
      </c>
      <c r="B28" s="32" t="s">
        <v>105</v>
      </c>
      <c r="C28" s="33" t="s">
        <v>118</v>
      </c>
      <c r="D28" s="34">
        <v>329</v>
      </c>
      <c r="E28" s="34">
        <v>42</v>
      </c>
      <c r="F28" s="34">
        <v>100</v>
      </c>
      <c r="G28" s="18">
        <f t="shared" si="0"/>
        <v>471</v>
      </c>
    </row>
    <row r="29" spans="1:7" ht="15" customHeight="1">
      <c r="A29" s="31" t="s">
        <v>27</v>
      </c>
      <c r="B29" s="32" t="s">
        <v>109</v>
      </c>
      <c r="C29" s="33" t="s">
        <v>115</v>
      </c>
      <c r="D29" s="34">
        <v>91</v>
      </c>
      <c r="E29" s="34">
        <v>8</v>
      </c>
      <c r="F29" s="34">
        <v>90</v>
      </c>
      <c r="G29" s="18">
        <f t="shared" si="0"/>
        <v>189</v>
      </c>
    </row>
    <row r="30" spans="1:7" ht="15" customHeight="1">
      <c r="A30" s="31" t="s">
        <v>28</v>
      </c>
      <c r="B30" s="32" t="s">
        <v>103</v>
      </c>
      <c r="C30" s="33" t="s">
        <v>104</v>
      </c>
      <c r="D30" s="34">
        <v>196</v>
      </c>
      <c r="E30" s="34">
        <v>34</v>
      </c>
      <c r="F30" s="34">
        <v>174</v>
      </c>
      <c r="G30" s="18">
        <f t="shared" si="0"/>
        <v>404</v>
      </c>
    </row>
    <row r="31" spans="1:7" ht="15" customHeight="1">
      <c r="A31" s="31" t="s">
        <v>29</v>
      </c>
      <c r="B31" s="32" t="s">
        <v>107</v>
      </c>
      <c r="C31" s="33" t="s">
        <v>108</v>
      </c>
      <c r="D31" s="34">
        <v>33</v>
      </c>
      <c r="E31" s="34">
        <v>3</v>
      </c>
      <c r="F31" s="34">
        <v>25</v>
      </c>
      <c r="G31" s="18">
        <f t="shared" si="0"/>
        <v>61</v>
      </c>
    </row>
    <row r="32" spans="1:7" ht="15" customHeight="1">
      <c r="A32" s="31" t="s">
        <v>30</v>
      </c>
      <c r="B32" s="32" t="s">
        <v>103</v>
      </c>
      <c r="C32" s="33" t="s">
        <v>104</v>
      </c>
      <c r="D32" s="34">
        <v>43</v>
      </c>
      <c r="E32" s="34">
        <v>8</v>
      </c>
      <c r="F32" s="34">
        <v>39</v>
      </c>
      <c r="G32" s="18">
        <f t="shared" si="0"/>
        <v>90</v>
      </c>
    </row>
    <row r="33" spans="1:7" ht="15" customHeight="1">
      <c r="A33" s="31" t="s">
        <v>31</v>
      </c>
      <c r="B33" s="32" t="s">
        <v>105</v>
      </c>
      <c r="C33" s="33" t="s">
        <v>106</v>
      </c>
      <c r="D33" s="34">
        <v>84</v>
      </c>
      <c r="E33" s="34">
        <v>9</v>
      </c>
      <c r="F33" s="34">
        <v>68</v>
      </c>
      <c r="G33" s="18">
        <f t="shared" si="0"/>
        <v>161</v>
      </c>
    </row>
    <row r="34" spans="1:7" ht="15" customHeight="1">
      <c r="A34" s="31" t="s">
        <v>32</v>
      </c>
      <c r="B34" s="32" t="s">
        <v>117</v>
      </c>
      <c r="C34" s="33" t="s">
        <v>108</v>
      </c>
      <c r="D34" s="34">
        <v>311</v>
      </c>
      <c r="E34" s="34">
        <v>11</v>
      </c>
      <c r="F34" s="34">
        <v>180</v>
      </c>
      <c r="G34" s="18">
        <f t="shared" si="0"/>
        <v>502</v>
      </c>
    </row>
    <row r="35" spans="1:7" ht="15" customHeight="1">
      <c r="A35" s="31" t="s">
        <v>33</v>
      </c>
      <c r="B35" s="32" t="s">
        <v>114</v>
      </c>
      <c r="C35" s="33" t="s">
        <v>115</v>
      </c>
      <c r="D35" s="34">
        <v>92</v>
      </c>
      <c r="E35" s="34">
        <v>2</v>
      </c>
      <c r="F35" s="34">
        <v>53</v>
      </c>
      <c r="G35" s="18">
        <f t="shared" si="0"/>
        <v>147</v>
      </c>
    </row>
    <row r="36" spans="1:7" ht="15" customHeight="1">
      <c r="A36" s="31" t="s">
        <v>34</v>
      </c>
      <c r="B36" s="32" t="s">
        <v>105</v>
      </c>
      <c r="C36" s="33" t="s">
        <v>106</v>
      </c>
      <c r="D36" s="34">
        <v>551</v>
      </c>
      <c r="E36" s="34">
        <v>86</v>
      </c>
      <c r="F36" s="34">
        <v>338</v>
      </c>
      <c r="G36" s="18">
        <f t="shared" si="0"/>
        <v>975</v>
      </c>
    </row>
    <row r="37" spans="1:7" ht="15" customHeight="1">
      <c r="A37" s="31" t="s">
        <v>35</v>
      </c>
      <c r="B37" s="32" t="s">
        <v>114</v>
      </c>
      <c r="C37" s="33" t="s">
        <v>115</v>
      </c>
      <c r="D37" s="34">
        <v>48</v>
      </c>
      <c r="E37" s="34">
        <v>12</v>
      </c>
      <c r="F37" s="34">
        <v>68</v>
      </c>
      <c r="G37" s="18">
        <f t="shared" si="0"/>
        <v>128</v>
      </c>
    </row>
    <row r="38" spans="1:7" ht="15" customHeight="1">
      <c r="A38" s="31" t="s">
        <v>36</v>
      </c>
      <c r="B38" s="32" t="s">
        <v>105</v>
      </c>
      <c r="C38" s="33" t="s">
        <v>106</v>
      </c>
      <c r="D38" s="34">
        <v>104</v>
      </c>
      <c r="E38" s="34">
        <v>11</v>
      </c>
      <c r="F38" s="34">
        <v>91</v>
      </c>
      <c r="G38" s="18">
        <f t="shared" si="0"/>
        <v>206</v>
      </c>
    </row>
    <row r="39" spans="1:7" ht="15" customHeight="1">
      <c r="A39" s="31" t="s">
        <v>37</v>
      </c>
      <c r="B39" s="32" t="s">
        <v>112</v>
      </c>
      <c r="C39" s="33" t="s">
        <v>113</v>
      </c>
      <c r="D39" s="34">
        <v>138</v>
      </c>
      <c r="E39" s="34">
        <v>18</v>
      </c>
      <c r="F39" s="34">
        <v>76</v>
      </c>
      <c r="G39" s="18">
        <f t="shared" si="0"/>
        <v>232</v>
      </c>
    </row>
    <row r="40" spans="1:7" ht="15" customHeight="1">
      <c r="A40" s="31" t="s">
        <v>38</v>
      </c>
      <c r="B40" s="32" t="s">
        <v>112</v>
      </c>
      <c r="C40" s="33" t="s">
        <v>113</v>
      </c>
      <c r="D40" s="34">
        <v>100</v>
      </c>
      <c r="E40" s="34">
        <v>9</v>
      </c>
      <c r="F40" s="34">
        <v>26</v>
      </c>
      <c r="G40" s="18">
        <f t="shared" si="0"/>
        <v>135</v>
      </c>
    </row>
    <row r="41" spans="1:7" ht="15" customHeight="1">
      <c r="A41" s="31" t="s">
        <v>39</v>
      </c>
      <c r="B41" s="32" t="s">
        <v>109</v>
      </c>
      <c r="C41" s="33" t="s">
        <v>110</v>
      </c>
      <c r="D41" s="34">
        <v>32</v>
      </c>
      <c r="E41" s="34">
        <v>2</v>
      </c>
      <c r="F41" s="34">
        <v>12</v>
      </c>
      <c r="G41" s="18">
        <f t="shared" si="0"/>
        <v>46</v>
      </c>
    </row>
    <row r="42" spans="1:7" ht="15" customHeight="1">
      <c r="A42" s="31" t="s">
        <v>40</v>
      </c>
      <c r="B42" s="32" t="s">
        <v>109</v>
      </c>
      <c r="C42" s="33" t="s">
        <v>113</v>
      </c>
      <c r="D42" s="34">
        <v>41</v>
      </c>
      <c r="E42" s="34">
        <v>9</v>
      </c>
      <c r="F42" s="34">
        <v>22</v>
      </c>
      <c r="G42" s="18">
        <f t="shared" si="0"/>
        <v>72</v>
      </c>
    </row>
    <row r="43" spans="1:7" ht="15" customHeight="1">
      <c r="A43" s="31" t="s">
        <v>41</v>
      </c>
      <c r="B43" s="32" t="s">
        <v>112</v>
      </c>
      <c r="C43" s="33" t="s">
        <v>106</v>
      </c>
      <c r="D43" s="34">
        <v>55</v>
      </c>
      <c r="E43" s="34">
        <v>4</v>
      </c>
      <c r="F43" s="34">
        <v>16</v>
      </c>
      <c r="G43" s="18">
        <f t="shared" si="0"/>
        <v>75</v>
      </c>
    </row>
    <row r="44" spans="1:7" ht="15" customHeight="1">
      <c r="A44" s="31" t="s">
        <v>42</v>
      </c>
      <c r="B44" s="32" t="s">
        <v>109</v>
      </c>
      <c r="C44" s="33" t="s">
        <v>104</v>
      </c>
      <c r="D44" s="34">
        <v>48</v>
      </c>
      <c r="E44" s="34">
        <v>8</v>
      </c>
      <c r="F44" s="34">
        <v>30</v>
      </c>
      <c r="G44" s="18">
        <f t="shared" si="0"/>
        <v>86</v>
      </c>
    </row>
    <row r="45" spans="1:7" ht="15" customHeight="1">
      <c r="A45" s="31" t="s">
        <v>43</v>
      </c>
      <c r="B45" s="32" t="s">
        <v>116</v>
      </c>
      <c r="C45" s="33" t="s">
        <v>113</v>
      </c>
      <c r="D45" s="34">
        <v>78</v>
      </c>
      <c r="E45" s="34">
        <v>15</v>
      </c>
      <c r="F45" s="34">
        <v>53</v>
      </c>
      <c r="G45" s="18">
        <f t="shared" si="0"/>
        <v>146</v>
      </c>
    </row>
    <row r="46" spans="1:7" ht="15" customHeight="1">
      <c r="A46" s="31" t="s">
        <v>44</v>
      </c>
      <c r="B46" s="32" t="s">
        <v>112</v>
      </c>
      <c r="C46" s="33" t="s">
        <v>113</v>
      </c>
      <c r="D46" s="34">
        <v>48</v>
      </c>
      <c r="E46" s="34">
        <v>9</v>
      </c>
      <c r="F46" s="34">
        <v>44</v>
      </c>
      <c r="G46" s="18">
        <f t="shared" si="0"/>
        <v>101</v>
      </c>
    </row>
    <row r="47" spans="1:7" ht="15" customHeight="1">
      <c r="A47" s="31" t="s">
        <v>45</v>
      </c>
      <c r="B47" s="32" t="s">
        <v>116</v>
      </c>
      <c r="C47" s="33" t="s">
        <v>113</v>
      </c>
      <c r="D47" s="34">
        <v>107</v>
      </c>
      <c r="E47" s="34">
        <v>11</v>
      </c>
      <c r="F47" s="34">
        <v>59</v>
      </c>
      <c r="G47" s="18">
        <f t="shared" si="0"/>
        <v>177</v>
      </c>
    </row>
    <row r="48" spans="1:7" ht="15" customHeight="1">
      <c r="A48" s="31" t="s">
        <v>46</v>
      </c>
      <c r="B48" s="32" t="s">
        <v>109</v>
      </c>
      <c r="C48" s="33" t="s">
        <v>110</v>
      </c>
      <c r="D48" s="34">
        <v>110</v>
      </c>
      <c r="E48" s="34">
        <v>11</v>
      </c>
      <c r="F48" s="34">
        <v>52</v>
      </c>
      <c r="G48" s="18">
        <f t="shared" si="0"/>
        <v>173</v>
      </c>
    </row>
    <row r="49" spans="1:7" ht="15" customHeight="1">
      <c r="A49" s="31" t="s">
        <v>47</v>
      </c>
      <c r="B49" s="32" t="s">
        <v>117</v>
      </c>
      <c r="C49" s="33" t="s">
        <v>108</v>
      </c>
      <c r="D49" s="34">
        <v>173</v>
      </c>
      <c r="E49" s="34">
        <v>16</v>
      </c>
      <c r="F49" s="34">
        <v>110</v>
      </c>
      <c r="G49" s="18">
        <f t="shared" si="0"/>
        <v>299</v>
      </c>
    </row>
    <row r="50" spans="1:7" ht="15" customHeight="1">
      <c r="A50" s="31" t="s">
        <v>48</v>
      </c>
      <c r="B50" s="32" t="s">
        <v>105</v>
      </c>
      <c r="C50" s="33" t="s">
        <v>106</v>
      </c>
      <c r="D50" s="34">
        <v>35</v>
      </c>
      <c r="E50" s="34">
        <v>8</v>
      </c>
      <c r="F50" s="34">
        <v>32</v>
      </c>
      <c r="G50" s="18">
        <f t="shared" si="0"/>
        <v>75</v>
      </c>
    </row>
    <row r="51" spans="1:7" ht="15" customHeight="1">
      <c r="A51" s="31" t="s">
        <v>49</v>
      </c>
      <c r="B51" s="32" t="s">
        <v>116</v>
      </c>
      <c r="C51" s="33" t="s">
        <v>113</v>
      </c>
      <c r="D51" s="34">
        <v>36</v>
      </c>
      <c r="E51" s="34">
        <v>3</v>
      </c>
      <c r="F51" s="34">
        <v>33</v>
      </c>
      <c r="G51" s="18">
        <f t="shared" si="0"/>
        <v>72</v>
      </c>
    </row>
    <row r="52" spans="1:7" ht="15" customHeight="1">
      <c r="A52" s="31" t="s">
        <v>50</v>
      </c>
      <c r="B52" s="32" t="s">
        <v>114</v>
      </c>
      <c r="C52" s="33" t="s">
        <v>115</v>
      </c>
      <c r="D52" s="34">
        <v>35</v>
      </c>
      <c r="E52" s="34">
        <v>0</v>
      </c>
      <c r="F52" s="34">
        <v>23</v>
      </c>
      <c r="G52" s="18">
        <f t="shared" si="0"/>
        <v>58</v>
      </c>
    </row>
    <row r="53" spans="1:7" ht="15" customHeight="1">
      <c r="A53" s="31" t="s">
        <v>51</v>
      </c>
      <c r="B53" s="32" t="s">
        <v>107</v>
      </c>
      <c r="C53" s="33" t="s">
        <v>111</v>
      </c>
      <c r="D53" s="34">
        <v>74</v>
      </c>
      <c r="E53" s="34">
        <v>14</v>
      </c>
      <c r="F53" s="34">
        <v>43</v>
      </c>
      <c r="G53" s="18">
        <f t="shared" si="0"/>
        <v>131</v>
      </c>
    </row>
    <row r="54" spans="1:7" ht="15" customHeight="1">
      <c r="A54" s="31" t="s">
        <v>52</v>
      </c>
      <c r="B54" s="32" t="s">
        <v>105</v>
      </c>
      <c r="C54" s="33" t="s">
        <v>118</v>
      </c>
      <c r="D54" s="34">
        <v>130</v>
      </c>
      <c r="E54" s="34">
        <v>28</v>
      </c>
      <c r="F54" s="34">
        <v>42</v>
      </c>
      <c r="G54" s="18">
        <f t="shared" si="0"/>
        <v>200</v>
      </c>
    </row>
    <row r="55" spans="1:7" ht="15" customHeight="1">
      <c r="A55" s="31" t="s">
        <v>53</v>
      </c>
      <c r="B55" s="32" t="s">
        <v>116</v>
      </c>
      <c r="C55" s="33" t="s">
        <v>104</v>
      </c>
      <c r="D55" s="34">
        <v>211</v>
      </c>
      <c r="E55" s="34">
        <v>17</v>
      </c>
      <c r="F55" s="34">
        <v>120</v>
      </c>
      <c r="G55" s="18">
        <f t="shared" si="0"/>
        <v>348</v>
      </c>
    </row>
    <row r="56" spans="1:7" ht="15" customHeight="1">
      <c r="A56" s="31" t="s">
        <v>54</v>
      </c>
      <c r="B56" s="32" t="s">
        <v>107</v>
      </c>
      <c r="C56" s="33" t="s">
        <v>108</v>
      </c>
      <c r="D56" s="34">
        <v>100</v>
      </c>
      <c r="E56" s="34">
        <v>9</v>
      </c>
      <c r="F56" s="34">
        <v>122</v>
      </c>
      <c r="G56" s="18">
        <f t="shared" si="0"/>
        <v>231</v>
      </c>
    </row>
    <row r="57" spans="1:7" ht="15" customHeight="1">
      <c r="A57" s="31" t="s">
        <v>55</v>
      </c>
      <c r="B57" s="32" t="s">
        <v>107</v>
      </c>
      <c r="C57" s="33" t="s">
        <v>111</v>
      </c>
      <c r="D57" s="34">
        <v>489</v>
      </c>
      <c r="E57" s="34">
        <v>103</v>
      </c>
      <c r="F57" s="34">
        <v>215</v>
      </c>
      <c r="G57" s="18">
        <f t="shared" si="0"/>
        <v>807</v>
      </c>
    </row>
    <row r="58" spans="1:7" ht="15" customHeight="1">
      <c r="A58" s="31" t="s">
        <v>56</v>
      </c>
      <c r="B58" s="32" t="s">
        <v>107</v>
      </c>
      <c r="C58" s="33" t="s">
        <v>111</v>
      </c>
      <c r="D58" s="34">
        <v>59</v>
      </c>
      <c r="E58" s="34">
        <v>16</v>
      </c>
      <c r="F58" s="34">
        <v>36</v>
      </c>
      <c r="G58" s="18">
        <f t="shared" si="0"/>
        <v>111</v>
      </c>
    </row>
    <row r="59" spans="1:7" ht="15" customHeight="1">
      <c r="A59" s="31" t="s">
        <v>57</v>
      </c>
      <c r="B59" s="32" t="s">
        <v>107</v>
      </c>
      <c r="C59" s="33" t="s">
        <v>108</v>
      </c>
      <c r="D59" s="34">
        <v>68</v>
      </c>
      <c r="E59" s="34">
        <v>8</v>
      </c>
      <c r="F59" s="34">
        <v>47</v>
      </c>
      <c r="G59" s="18">
        <f t="shared" si="0"/>
        <v>123</v>
      </c>
    </row>
    <row r="60" spans="1:7" ht="15" customHeight="1">
      <c r="A60" s="31" t="s">
        <v>58</v>
      </c>
      <c r="B60" s="32" t="s">
        <v>114</v>
      </c>
      <c r="C60" s="33" t="s">
        <v>115</v>
      </c>
      <c r="D60" s="34">
        <v>69</v>
      </c>
      <c r="E60" s="34">
        <v>5</v>
      </c>
      <c r="F60" s="34">
        <v>56</v>
      </c>
      <c r="G60" s="18">
        <f t="shared" si="0"/>
        <v>130</v>
      </c>
    </row>
    <row r="61" spans="1:7" ht="15" customHeight="1">
      <c r="A61" s="31" t="s">
        <v>59</v>
      </c>
      <c r="B61" s="32" t="s">
        <v>117</v>
      </c>
      <c r="C61" s="33" t="s">
        <v>108</v>
      </c>
      <c r="D61" s="34">
        <v>322</v>
      </c>
      <c r="E61" s="34">
        <v>38</v>
      </c>
      <c r="F61" s="34">
        <v>125</v>
      </c>
      <c r="G61" s="18">
        <f t="shared" si="0"/>
        <v>485</v>
      </c>
    </row>
    <row r="62" spans="1:7" ht="15" customHeight="1">
      <c r="A62" s="31" t="s">
        <v>60</v>
      </c>
      <c r="B62" s="32" t="s">
        <v>107</v>
      </c>
      <c r="C62" s="33" t="s">
        <v>111</v>
      </c>
      <c r="D62" s="34">
        <v>899</v>
      </c>
      <c r="E62" s="34">
        <v>151</v>
      </c>
      <c r="F62" s="34">
        <v>770</v>
      </c>
      <c r="G62" s="18">
        <f t="shared" si="0"/>
        <v>1820</v>
      </c>
    </row>
    <row r="63" spans="1:7" ht="15" customHeight="1">
      <c r="A63" s="31" t="s">
        <v>61</v>
      </c>
      <c r="B63" s="32" t="s">
        <v>117</v>
      </c>
      <c r="C63" s="33" t="s">
        <v>108</v>
      </c>
      <c r="D63" s="34">
        <v>86</v>
      </c>
      <c r="E63" s="34">
        <v>8</v>
      </c>
      <c r="F63" s="34">
        <v>30</v>
      </c>
      <c r="G63" s="18">
        <f t="shared" si="0"/>
        <v>124</v>
      </c>
    </row>
    <row r="64" spans="1:7" ht="15" customHeight="1">
      <c r="A64" s="31" t="s">
        <v>62</v>
      </c>
      <c r="B64" s="32" t="s">
        <v>103</v>
      </c>
      <c r="C64" s="33" t="s">
        <v>104</v>
      </c>
      <c r="D64" s="34">
        <v>36</v>
      </c>
      <c r="E64" s="34">
        <v>5</v>
      </c>
      <c r="F64" s="34">
        <v>69</v>
      </c>
      <c r="G64" s="18">
        <f t="shared" si="0"/>
        <v>110</v>
      </c>
    </row>
    <row r="65" spans="1:7" ht="15" customHeight="1">
      <c r="A65" s="31" t="s">
        <v>63</v>
      </c>
      <c r="B65" s="32" t="s">
        <v>114</v>
      </c>
      <c r="C65" s="33" t="s">
        <v>115</v>
      </c>
      <c r="D65" s="34">
        <v>62</v>
      </c>
      <c r="E65" s="34">
        <v>6</v>
      </c>
      <c r="F65" s="34">
        <v>14</v>
      </c>
      <c r="G65" s="18">
        <f t="shared" si="0"/>
        <v>82</v>
      </c>
    </row>
    <row r="66" spans="1:7" ht="15" customHeight="1">
      <c r="A66" s="31" t="s">
        <v>64</v>
      </c>
      <c r="B66" s="32" t="s">
        <v>103</v>
      </c>
      <c r="C66" s="33" t="s">
        <v>104</v>
      </c>
      <c r="D66" s="34">
        <v>115</v>
      </c>
      <c r="E66" s="34">
        <v>15</v>
      </c>
      <c r="F66" s="34">
        <v>23</v>
      </c>
      <c r="G66" s="18">
        <f t="shared" si="0"/>
        <v>153</v>
      </c>
    </row>
    <row r="67" spans="1:7" ht="15" customHeight="1">
      <c r="A67" s="31" t="s">
        <v>65</v>
      </c>
      <c r="B67" s="32" t="s">
        <v>107</v>
      </c>
      <c r="C67" s="33" t="s">
        <v>108</v>
      </c>
      <c r="D67" s="34">
        <v>145</v>
      </c>
      <c r="E67" s="34">
        <v>25</v>
      </c>
      <c r="F67" s="34">
        <v>117</v>
      </c>
      <c r="G67" s="18">
        <f t="shared" si="0"/>
        <v>287</v>
      </c>
    </row>
    <row r="68" spans="1:7" ht="15" customHeight="1">
      <c r="A68" s="31" t="s">
        <v>66</v>
      </c>
      <c r="B68" s="32" t="s">
        <v>103</v>
      </c>
      <c r="C68" s="33" t="s">
        <v>104</v>
      </c>
      <c r="D68" s="34">
        <v>171</v>
      </c>
      <c r="E68" s="34">
        <v>11</v>
      </c>
      <c r="F68" s="34">
        <v>74</v>
      </c>
      <c r="G68" s="18">
        <f t="shared" si="0"/>
        <v>256</v>
      </c>
    </row>
    <row r="69" spans="1:7" ht="15" customHeight="1">
      <c r="A69" s="31" t="s">
        <v>67</v>
      </c>
      <c r="B69" s="32" t="s">
        <v>116</v>
      </c>
      <c r="C69" s="33" t="s">
        <v>113</v>
      </c>
      <c r="D69" s="34">
        <v>330</v>
      </c>
      <c r="E69" s="34">
        <v>9</v>
      </c>
      <c r="F69" s="34">
        <v>184</v>
      </c>
      <c r="G69" s="18">
        <f t="shared" si="0"/>
        <v>523</v>
      </c>
    </row>
    <row r="70" spans="1:7" ht="15" customHeight="1">
      <c r="A70" s="31" t="s">
        <v>68</v>
      </c>
      <c r="B70" s="32" t="s">
        <v>109</v>
      </c>
      <c r="C70" s="33" t="s">
        <v>110</v>
      </c>
      <c r="D70" s="34">
        <v>104</v>
      </c>
      <c r="E70" s="34">
        <v>3</v>
      </c>
      <c r="F70" s="34">
        <v>24</v>
      </c>
      <c r="G70" s="18">
        <f t="shared" si="0"/>
        <v>131</v>
      </c>
    </row>
    <row r="71" spans="1:7" ht="15" customHeight="1">
      <c r="A71" s="31" t="s">
        <v>69</v>
      </c>
      <c r="B71" s="32" t="s">
        <v>112</v>
      </c>
      <c r="C71" s="33" t="s">
        <v>113</v>
      </c>
      <c r="D71" s="34">
        <v>41</v>
      </c>
      <c r="E71" s="34">
        <v>1</v>
      </c>
      <c r="F71" s="34">
        <v>34</v>
      </c>
      <c r="G71" s="18">
        <f aca="true" t="shared" si="1" ref="G71:G104">SUM(D71:F71)</f>
        <v>76</v>
      </c>
    </row>
    <row r="72" spans="1:7" ht="15" customHeight="1">
      <c r="A72" s="31" t="s">
        <v>70</v>
      </c>
      <c r="B72" s="32" t="s">
        <v>109</v>
      </c>
      <c r="C72" s="33" t="s">
        <v>115</v>
      </c>
      <c r="D72" s="34">
        <v>39</v>
      </c>
      <c r="E72" s="34">
        <v>7</v>
      </c>
      <c r="F72" s="34">
        <v>30</v>
      </c>
      <c r="G72" s="18">
        <f t="shared" si="1"/>
        <v>76</v>
      </c>
    </row>
    <row r="73" spans="1:7" ht="15" customHeight="1">
      <c r="A73" s="31" t="s">
        <v>71</v>
      </c>
      <c r="B73" s="32" t="s">
        <v>107</v>
      </c>
      <c r="C73" s="33" t="s">
        <v>108</v>
      </c>
      <c r="D73" s="34">
        <v>33</v>
      </c>
      <c r="E73" s="34">
        <v>3</v>
      </c>
      <c r="F73" s="34">
        <v>61</v>
      </c>
      <c r="G73" s="18">
        <f t="shared" si="1"/>
        <v>97</v>
      </c>
    </row>
    <row r="74" spans="1:7" ht="15" customHeight="1">
      <c r="A74" s="31" t="s">
        <v>72</v>
      </c>
      <c r="B74" s="32" t="s">
        <v>109</v>
      </c>
      <c r="C74" s="33" t="s">
        <v>110</v>
      </c>
      <c r="D74" s="34">
        <v>109</v>
      </c>
      <c r="E74" s="34">
        <v>7</v>
      </c>
      <c r="F74" s="34">
        <v>43</v>
      </c>
      <c r="G74" s="18">
        <f t="shared" si="1"/>
        <v>159</v>
      </c>
    </row>
    <row r="75" spans="1:7" ht="15" customHeight="1">
      <c r="A75" s="31" t="s">
        <v>73</v>
      </c>
      <c r="B75" s="32" t="s">
        <v>117</v>
      </c>
      <c r="C75" s="33" t="s">
        <v>118</v>
      </c>
      <c r="D75" s="34">
        <v>348</v>
      </c>
      <c r="E75" s="34">
        <v>42</v>
      </c>
      <c r="F75" s="34">
        <v>217</v>
      </c>
      <c r="G75" s="18">
        <f t="shared" si="1"/>
        <v>607</v>
      </c>
    </row>
    <row r="76" spans="1:7" ht="15" customHeight="1">
      <c r="A76" s="31" t="s">
        <v>74</v>
      </c>
      <c r="B76" s="32" t="s">
        <v>114</v>
      </c>
      <c r="C76" s="33" t="s">
        <v>115</v>
      </c>
      <c r="D76" s="34">
        <v>85</v>
      </c>
      <c r="E76" s="34">
        <v>3</v>
      </c>
      <c r="F76" s="34">
        <v>49</v>
      </c>
      <c r="G76" s="18">
        <f t="shared" si="1"/>
        <v>137</v>
      </c>
    </row>
    <row r="77" spans="1:7" ht="15" customHeight="1">
      <c r="A77" s="31" t="s">
        <v>75</v>
      </c>
      <c r="B77" s="32" t="s">
        <v>114</v>
      </c>
      <c r="C77" s="33" t="s">
        <v>115</v>
      </c>
      <c r="D77" s="34">
        <v>32</v>
      </c>
      <c r="E77" s="34">
        <v>3</v>
      </c>
      <c r="F77" s="34">
        <v>17</v>
      </c>
      <c r="G77" s="18">
        <f t="shared" si="1"/>
        <v>52</v>
      </c>
    </row>
    <row r="78" spans="1:7" ht="15" customHeight="1">
      <c r="A78" s="31" t="s">
        <v>76</v>
      </c>
      <c r="B78" s="32" t="s">
        <v>109</v>
      </c>
      <c r="C78" s="33" t="s">
        <v>110</v>
      </c>
      <c r="D78" s="34">
        <v>123</v>
      </c>
      <c r="E78" s="34">
        <v>13</v>
      </c>
      <c r="F78" s="34">
        <v>53</v>
      </c>
      <c r="G78" s="18">
        <f t="shared" si="1"/>
        <v>189</v>
      </c>
    </row>
    <row r="79" spans="1:7" ht="15" customHeight="1">
      <c r="A79" s="31" t="s">
        <v>77</v>
      </c>
      <c r="B79" s="32" t="s">
        <v>114</v>
      </c>
      <c r="C79" s="33" t="s">
        <v>115</v>
      </c>
      <c r="D79" s="34">
        <v>65</v>
      </c>
      <c r="E79" s="34">
        <v>2</v>
      </c>
      <c r="F79" s="34">
        <v>35</v>
      </c>
      <c r="G79" s="18">
        <f t="shared" si="1"/>
        <v>102</v>
      </c>
    </row>
    <row r="80" spans="1:7" ht="15" customHeight="1">
      <c r="A80" s="31" t="s">
        <v>78</v>
      </c>
      <c r="B80" s="32" t="s">
        <v>114</v>
      </c>
      <c r="C80" s="33" t="s">
        <v>115</v>
      </c>
      <c r="D80" s="34">
        <v>148</v>
      </c>
      <c r="E80" s="34">
        <v>24</v>
      </c>
      <c r="F80" s="34">
        <v>62</v>
      </c>
      <c r="G80" s="18">
        <f t="shared" si="1"/>
        <v>234</v>
      </c>
    </row>
    <row r="81" spans="1:7" ht="15" customHeight="1">
      <c r="A81" s="31" t="s">
        <v>79</v>
      </c>
      <c r="B81" s="32" t="s">
        <v>116</v>
      </c>
      <c r="C81" s="33" t="s">
        <v>113</v>
      </c>
      <c r="D81" s="34">
        <v>27</v>
      </c>
      <c r="E81" s="34">
        <v>4</v>
      </c>
      <c r="F81" s="34">
        <v>23</v>
      </c>
      <c r="G81" s="18">
        <f t="shared" si="1"/>
        <v>54</v>
      </c>
    </row>
    <row r="82" spans="1:7" ht="15" customHeight="1">
      <c r="A82" s="31" t="s">
        <v>80</v>
      </c>
      <c r="B82" s="32" t="s">
        <v>103</v>
      </c>
      <c r="C82" s="33" t="s">
        <v>104</v>
      </c>
      <c r="D82" s="34">
        <v>3307</v>
      </c>
      <c r="E82" s="34">
        <v>403</v>
      </c>
      <c r="F82" s="34">
        <v>1362</v>
      </c>
      <c r="G82" s="18">
        <f t="shared" si="1"/>
        <v>5072</v>
      </c>
    </row>
    <row r="83" spans="1:7" ht="15" customHeight="1">
      <c r="A83" s="31" t="s">
        <v>81</v>
      </c>
      <c r="B83" s="32" t="s">
        <v>109</v>
      </c>
      <c r="C83" s="33" t="s">
        <v>110</v>
      </c>
      <c r="D83" s="34">
        <v>793</v>
      </c>
      <c r="E83" s="34">
        <v>56</v>
      </c>
      <c r="F83" s="34">
        <v>423</v>
      </c>
      <c r="G83" s="18">
        <f t="shared" si="1"/>
        <v>1272</v>
      </c>
    </row>
    <row r="84" spans="1:7" ht="15" customHeight="1">
      <c r="A84" s="31" t="s">
        <v>82</v>
      </c>
      <c r="B84" s="32" t="s">
        <v>116</v>
      </c>
      <c r="C84" s="33" t="s">
        <v>108</v>
      </c>
      <c r="D84" s="34">
        <v>55</v>
      </c>
      <c r="E84" s="34">
        <v>8</v>
      </c>
      <c r="F84" s="34">
        <v>57</v>
      </c>
      <c r="G84" s="18">
        <f t="shared" si="1"/>
        <v>120</v>
      </c>
    </row>
    <row r="85" spans="1:7" ht="15" customHeight="1">
      <c r="A85" s="31" t="s">
        <v>83</v>
      </c>
      <c r="B85" s="32" t="s">
        <v>103</v>
      </c>
      <c r="C85" s="33" t="s">
        <v>104</v>
      </c>
      <c r="D85" s="34">
        <v>17</v>
      </c>
      <c r="E85" s="34">
        <v>5</v>
      </c>
      <c r="F85" s="34">
        <v>11</v>
      </c>
      <c r="G85" s="18">
        <f t="shared" si="1"/>
        <v>33</v>
      </c>
    </row>
    <row r="86" spans="1:7" ht="15" customHeight="1">
      <c r="A86" s="31" t="s">
        <v>84</v>
      </c>
      <c r="B86" s="32" t="s">
        <v>109</v>
      </c>
      <c r="C86" s="33" t="s">
        <v>113</v>
      </c>
      <c r="D86" s="34">
        <v>31</v>
      </c>
      <c r="E86" s="34">
        <v>1</v>
      </c>
      <c r="F86" s="34">
        <v>27</v>
      </c>
      <c r="G86" s="18">
        <f t="shared" si="1"/>
        <v>59</v>
      </c>
    </row>
    <row r="87" spans="1:7" ht="15" customHeight="1">
      <c r="A87" s="31" t="s">
        <v>85</v>
      </c>
      <c r="B87" s="32" t="s">
        <v>117</v>
      </c>
      <c r="C87" s="33" t="s">
        <v>118</v>
      </c>
      <c r="D87" s="34">
        <v>1360</v>
      </c>
      <c r="E87" s="34">
        <v>126</v>
      </c>
      <c r="F87" s="34">
        <v>603</v>
      </c>
      <c r="G87" s="18">
        <f t="shared" si="1"/>
        <v>2089</v>
      </c>
    </row>
    <row r="88" spans="1:7" ht="15" customHeight="1">
      <c r="A88" s="31" t="s">
        <v>86</v>
      </c>
      <c r="B88" s="32" t="s">
        <v>109</v>
      </c>
      <c r="C88" s="33" t="s">
        <v>110</v>
      </c>
      <c r="D88" s="34">
        <v>33</v>
      </c>
      <c r="E88" s="34">
        <v>8</v>
      </c>
      <c r="F88" s="34">
        <v>30</v>
      </c>
      <c r="G88" s="18">
        <f t="shared" si="1"/>
        <v>71</v>
      </c>
    </row>
    <row r="89" spans="1:7" ht="15" customHeight="1">
      <c r="A89" s="31" t="s">
        <v>87</v>
      </c>
      <c r="B89" s="32" t="s">
        <v>114</v>
      </c>
      <c r="C89" s="33" t="s">
        <v>115</v>
      </c>
      <c r="D89" s="34">
        <v>98</v>
      </c>
      <c r="E89" s="34">
        <v>12</v>
      </c>
      <c r="F89" s="34">
        <v>46</v>
      </c>
      <c r="G89" s="18">
        <f t="shared" si="1"/>
        <v>156</v>
      </c>
    </row>
    <row r="90" spans="1:7" ht="15" customHeight="1">
      <c r="A90" s="31" t="s">
        <v>88</v>
      </c>
      <c r="B90" s="32" t="s">
        <v>116</v>
      </c>
      <c r="C90" s="33" t="s">
        <v>113</v>
      </c>
      <c r="D90" s="34">
        <v>235</v>
      </c>
      <c r="E90" s="34">
        <v>31</v>
      </c>
      <c r="F90" s="34">
        <v>141</v>
      </c>
      <c r="G90" s="18">
        <f t="shared" si="1"/>
        <v>407</v>
      </c>
    </row>
    <row r="91" spans="1:7" ht="15" customHeight="1">
      <c r="A91" s="31" t="s">
        <v>89</v>
      </c>
      <c r="B91" s="32" t="s">
        <v>116</v>
      </c>
      <c r="C91" s="33" t="s">
        <v>111</v>
      </c>
      <c r="D91" s="34">
        <v>108</v>
      </c>
      <c r="E91" s="34">
        <v>21</v>
      </c>
      <c r="F91" s="34">
        <v>72</v>
      </c>
      <c r="G91" s="18">
        <f t="shared" si="1"/>
        <v>201</v>
      </c>
    </row>
    <row r="92" spans="1:7" ht="15" customHeight="1">
      <c r="A92" s="31" t="s">
        <v>90</v>
      </c>
      <c r="B92" s="32" t="s">
        <v>109</v>
      </c>
      <c r="C92" s="33" t="s">
        <v>104</v>
      </c>
      <c r="D92" s="34">
        <v>24</v>
      </c>
      <c r="E92" s="34">
        <v>4</v>
      </c>
      <c r="F92" s="34">
        <v>12</v>
      </c>
      <c r="G92" s="18">
        <f t="shared" si="1"/>
        <v>40</v>
      </c>
    </row>
    <row r="93" spans="1:7" ht="15" customHeight="1">
      <c r="A93" s="31" t="s">
        <v>91</v>
      </c>
      <c r="B93" s="32" t="s">
        <v>103</v>
      </c>
      <c r="C93" s="33" t="s">
        <v>104</v>
      </c>
      <c r="D93" s="34">
        <v>47</v>
      </c>
      <c r="E93" s="34">
        <v>13</v>
      </c>
      <c r="F93" s="34">
        <v>47</v>
      </c>
      <c r="G93" s="18">
        <f t="shared" si="1"/>
        <v>107</v>
      </c>
    </row>
    <row r="94" spans="1:7" ht="15" customHeight="1">
      <c r="A94" s="31" t="s">
        <v>92</v>
      </c>
      <c r="B94" s="32" t="s">
        <v>107</v>
      </c>
      <c r="C94" s="33" t="s">
        <v>108</v>
      </c>
      <c r="D94" s="34">
        <v>47</v>
      </c>
      <c r="E94" s="34">
        <v>7</v>
      </c>
      <c r="F94" s="34">
        <v>23</v>
      </c>
      <c r="G94" s="18">
        <f t="shared" si="1"/>
        <v>77</v>
      </c>
    </row>
    <row r="95" spans="1:7" ht="15" customHeight="1">
      <c r="A95" s="31" t="s">
        <v>93</v>
      </c>
      <c r="B95" s="32" t="s">
        <v>107</v>
      </c>
      <c r="C95" s="33" t="s">
        <v>108</v>
      </c>
      <c r="D95" s="34">
        <v>344</v>
      </c>
      <c r="E95" s="34">
        <v>44</v>
      </c>
      <c r="F95" s="34">
        <v>354</v>
      </c>
      <c r="G95" s="18">
        <f t="shared" si="1"/>
        <v>742</v>
      </c>
    </row>
    <row r="96" spans="1:7" ht="15" customHeight="1">
      <c r="A96" s="31" t="s">
        <v>94</v>
      </c>
      <c r="B96" s="32" t="s">
        <v>103</v>
      </c>
      <c r="C96" s="33" t="s">
        <v>104</v>
      </c>
      <c r="D96" s="34">
        <v>220</v>
      </c>
      <c r="E96" s="34">
        <v>17</v>
      </c>
      <c r="F96" s="34">
        <v>113</v>
      </c>
      <c r="G96" s="18">
        <f t="shared" si="1"/>
        <v>350</v>
      </c>
    </row>
    <row r="97" spans="1:7" ht="15" customHeight="1">
      <c r="A97" s="31" t="s">
        <v>95</v>
      </c>
      <c r="B97" s="32" t="s">
        <v>107</v>
      </c>
      <c r="C97" s="33" t="s">
        <v>108</v>
      </c>
      <c r="D97" s="34">
        <v>137</v>
      </c>
      <c r="E97" s="34">
        <v>29</v>
      </c>
      <c r="F97" s="34">
        <v>57</v>
      </c>
      <c r="G97" s="18">
        <f t="shared" si="1"/>
        <v>223</v>
      </c>
    </row>
    <row r="98" spans="1:7" ht="15" customHeight="1">
      <c r="A98" s="31" t="s">
        <v>96</v>
      </c>
      <c r="B98" s="32" t="s">
        <v>103</v>
      </c>
      <c r="C98" s="33" t="s">
        <v>104</v>
      </c>
      <c r="D98" s="34">
        <v>30</v>
      </c>
      <c r="E98" s="34">
        <v>3</v>
      </c>
      <c r="F98" s="34">
        <v>34</v>
      </c>
      <c r="G98" s="18">
        <f t="shared" si="1"/>
        <v>67</v>
      </c>
    </row>
    <row r="99" spans="1:7" ht="15" customHeight="1">
      <c r="A99" s="31" t="s">
        <v>97</v>
      </c>
      <c r="B99" s="32" t="s">
        <v>116</v>
      </c>
      <c r="C99" s="33" t="s">
        <v>113</v>
      </c>
      <c r="D99" s="34">
        <v>267</v>
      </c>
      <c r="E99" s="34">
        <v>40</v>
      </c>
      <c r="F99" s="34">
        <v>206</v>
      </c>
      <c r="G99" s="18">
        <f t="shared" si="1"/>
        <v>513</v>
      </c>
    </row>
    <row r="100" spans="1:7" ht="15" customHeight="1">
      <c r="A100" s="31" t="s">
        <v>98</v>
      </c>
      <c r="B100" s="32" t="s">
        <v>112</v>
      </c>
      <c r="C100" s="33" t="s">
        <v>113</v>
      </c>
      <c r="D100" s="34">
        <v>50</v>
      </c>
      <c r="E100" s="34">
        <v>6</v>
      </c>
      <c r="F100" s="34">
        <v>41</v>
      </c>
      <c r="G100" s="18">
        <f t="shared" si="1"/>
        <v>97</v>
      </c>
    </row>
    <row r="101" spans="1:7" ht="15" customHeight="1">
      <c r="A101" s="31" t="s">
        <v>99</v>
      </c>
      <c r="B101" s="32" t="s">
        <v>105</v>
      </c>
      <c r="C101" s="33" t="s">
        <v>106</v>
      </c>
      <c r="D101" s="34">
        <v>53</v>
      </c>
      <c r="E101" s="34">
        <v>3</v>
      </c>
      <c r="F101" s="34">
        <v>30</v>
      </c>
      <c r="G101" s="18">
        <f t="shared" si="1"/>
        <v>86</v>
      </c>
    </row>
    <row r="102" spans="1:7" ht="15" customHeight="1">
      <c r="A102" s="31" t="s">
        <v>100</v>
      </c>
      <c r="B102" s="32" t="s">
        <v>114</v>
      </c>
      <c r="C102" s="33" t="s">
        <v>115</v>
      </c>
      <c r="D102" s="34">
        <v>955</v>
      </c>
      <c r="E102" s="34">
        <v>58</v>
      </c>
      <c r="F102" s="34">
        <v>528</v>
      </c>
      <c r="G102" s="18">
        <f t="shared" si="1"/>
        <v>1541</v>
      </c>
    </row>
    <row r="103" spans="1:7" ht="15" customHeight="1">
      <c r="A103" s="31" t="s">
        <v>101</v>
      </c>
      <c r="B103" s="32" t="s">
        <v>112</v>
      </c>
      <c r="C103" s="33" t="s">
        <v>113</v>
      </c>
      <c r="D103" s="34">
        <v>39</v>
      </c>
      <c r="E103" s="34">
        <v>8</v>
      </c>
      <c r="F103" s="34">
        <v>32</v>
      </c>
      <c r="G103" s="18">
        <f t="shared" si="1"/>
        <v>79</v>
      </c>
    </row>
    <row r="104" spans="1:7" ht="15" customHeight="1">
      <c r="A104" s="31" t="s">
        <v>102</v>
      </c>
      <c r="B104" s="32" t="s">
        <v>116</v>
      </c>
      <c r="C104" s="33" t="s">
        <v>113</v>
      </c>
      <c r="D104" s="34">
        <v>93</v>
      </c>
      <c r="E104" s="34">
        <v>7</v>
      </c>
      <c r="F104" s="34">
        <v>44</v>
      </c>
      <c r="G104" s="18">
        <f t="shared" si="1"/>
        <v>144</v>
      </c>
    </row>
    <row r="105" spans="4:8" ht="12.75">
      <c r="D105" s="37"/>
      <c r="E105" s="37"/>
      <c r="F105" s="37"/>
      <c r="G105" s="17"/>
      <c r="H105" s="21"/>
    </row>
    <row r="106" spans="1:4" ht="12.75">
      <c r="A106" s="48" t="s">
        <v>142</v>
      </c>
      <c r="B106"/>
      <c r="C106"/>
      <c r="D106" s="48" t="s">
        <v>143</v>
      </c>
    </row>
    <row r="107" spans="1:4" ht="12.75">
      <c r="A107" t="s">
        <v>144</v>
      </c>
      <c r="B107"/>
      <c r="C107"/>
      <c r="D107" t="s">
        <v>145</v>
      </c>
    </row>
    <row r="108" spans="1:4" ht="12.75">
      <c r="A108" t="s">
        <v>146</v>
      </c>
      <c r="B108"/>
      <c r="C108"/>
      <c r="D108" t="s">
        <v>147</v>
      </c>
    </row>
    <row r="109" spans="1:4" ht="12.75">
      <c r="A109" t="s">
        <v>148</v>
      </c>
      <c r="B109"/>
      <c r="C109"/>
      <c r="D109" t="s">
        <v>149</v>
      </c>
    </row>
  </sheetData>
  <autoFilter ref="A5:C5"/>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109"/>
  <sheetViews>
    <sheetView workbookViewId="0" topLeftCell="A1">
      <selection activeCell="A1" sqref="A1"/>
    </sheetView>
  </sheetViews>
  <sheetFormatPr defaultColWidth="9.140625" defaultRowHeight="12.75"/>
  <cols>
    <col min="1" max="7" width="18.140625" style="22" customWidth="1"/>
  </cols>
  <sheetData>
    <row r="1" ht="12.75">
      <c r="A1" t="s">
        <v>150</v>
      </c>
    </row>
    <row r="2" spans="1:7" ht="15" customHeight="1">
      <c r="A2" s="1" t="s">
        <v>141</v>
      </c>
      <c r="B2" s="1"/>
      <c r="C2" s="1"/>
      <c r="D2" s="8"/>
      <c r="E2" s="8"/>
      <c r="F2" s="8"/>
      <c r="G2" s="8"/>
    </row>
    <row r="3" spans="3:7" ht="15" customHeight="1">
      <c r="C3" s="23" t="s">
        <v>121</v>
      </c>
      <c r="D3" s="24">
        <f>SUBTOTAL(9,D6:D104)</f>
        <v>25341</v>
      </c>
      <c r="E3" s="24">
        <f>SUBTOTAL(9,E6:E104)</f>
        <v>2449</v>
      </c>
      <c r="F3" s="24">
        <f>SUBTOTAL(9,F6:F104)</f>
        <v>12021</v>
      </c>
      <c r="G3" s="24">
        <f>SUBTOTAL(9,G6:G104)</f>
        <v>39811</v>
      </c>
    </row>
    <row r="4" spans="4:7" ht="15" customHeight="1">
      <c r="D4" s="8"/>
      <c r="E4" s="8"/>
      <c r="F4" s="8"/>
      <c r="G4" s="8"/>
    </row>
    <row r="5" spans="1:7" ht="15" customHeight="1">
      <c r="A5" s="40" t="s">
        <v>122</v>
      </c>
      <c r="B5" s="41" t="s">
        <v>119</v>
      </c>
      <c r="C5" s="41" t="s">
        <v>120</v>
      </c>
      <c r="D5" s="27" t="s">
        <v>3</v>
      </c>
      <c r="E5" s="27" t="s">
        <v>1</v>
      </c>
      <c r="F5" s="27" t="s">
        <v>2</v>
      </c>
      <c r="G5" s="27" t="s">
        <v>0</v>
      </c>
    </row>
    <row r="6" spans="1:7" ht="15" customHeight="1">
      <c r="A6" s="31" t="s">
        <v>4</v>
      </c>
      <c r="B6" s="32" t="s">
        <v>103</v>
      </c>
      <c r="C6" s="33" t="s">
        <v>104</v>
      </c>
      <c r="D6" s="34">
        <v>74</v>
      </c>
      <c r="E6" s="34">
        <v>16</v>
      </c>
      <c r="F6" s="34">
        <v>30</v>
      </c>
      <c r="G6" s="20">
        <f>SUM(D6:F6)</f>
        <v>120</v>
      </c>
    </row>
    <row r="7" spans="1:7" ht="15" customHeight="1">
      <c r="A7" s="31" t="s">
        <v>5</v>
      </c>
      <c r="B7" s="32" t="s">
        <v>103</v>
      </c>
      <c r="C7" s="33" t="s">
        <v>104</v>
      </c>
      <c r="D7" s="34">
        <v>5</v>
      </c>
      <c r="E7" s="34">
        <v>5</v>
      </c>
      <c r="F7" s="34">
        <v>9</v>
      </c>
      <c r="G7" s="20">
        <f aca="true" t="shared" si="0" ref="G7:G70">SUM(D7:F7)</f>
        <v>19</v>
      </c>
    </row>
    <row r="8" spans="1:7" ht="15" customHeight="1">
      <c r="A8" s="31" t="s">
        <v>6</v>
      </c>
      <c r="B8" s="32" t="s">
        <v>105</v>
      </c>
      <c r="C8" s="33" t="s">
        <v>106</v>
      </c>
      <c r="D8" s="34">
        <v>72</v>
      </c>
      <c r="E8" s="34">
        <v>13</v>
      </c>
      <c r="F8" s="34">
        <v>61</v>
      </c>
      <c r="G8" s="20">
        <f t="shared" si="0"/>
        <v>146</v>
      </c>
    </row>
    <row r="9" spans="1:7" ht="15" customHeight="1">
      <c r="A9" s="31" t="s">
        <v>7</v>
      </c>
      <c r="B9" s="32" t="s">
        <v>107</v>
      </c>
      <c r="C9" s="33" t="s">
        <v>108</v>
      </c>
      <c r="D9" s="34">
        <v>124</v>
      </c>
      <c r="E9" s="34">
        <v>8</v>
      </c>
      <c r="F9" s="34">
        <v>103</v>
      </c>
      <c r="G9" s="20">
        <f t="shared" si="0"/>
        <v>235</v>
      </c>
    </row>
    <row r="10" spans="1:7" ht="15" customHeight="1">
      <c r="A10" s="31" t="s">
        <v>8</v>
      </c>
      <c r="B10" s="32" t="s">
        <v>109</v>
      </c>
      <c r="C10" s="33" t="s">
        <v>110</v>
      </c>
      <c r="D10" s="34">
        <v>15</v>
      </c>
      <c r="E10" s="34">
        <v>3</v>
      </c>
      <c r="F10" s="34">
        <v>26</v>
      </c>
      <c r="G10" s="20">
        <f t="shared" si="0"/>
        <v>44</v>
      </c>
    </row>
    <row r="11" spans="1:7" ht="15" customHeight="1">
      <c r="A11" s="31" t="s">
        <v>9</v>
      </c>
      <c r="B11" s="32" t="s">
        <v>107</v>
      </c>
      <c r="C11" s="33" t="s">
        <v>111</v>
      </c>
      <c r="D11" s="34">
        <v>171</v>
      </c>
      <c r="E11" s="34">
        <v>22</v>
      </c>
      <c r="F11" s="34">
        <v>105</v>
      </c>
      <c r="G11" s="20">
        <f t="shared" si="0"/>
        <v>298</v>
      </c>
    </row>
    <row r="12" spans="1:7" ht="15" customHeight="1">
      <c r="A12" s="31" t="s">
        <v>10</v>
      </c>
      <c r="B12" s="32" t="s">
        <v>112</v>
      </c>
      <c r="C12" s="33" t="s">
        <v>106</v>
      </c>
      <c r="D12" s="34">
        <v>2051</v>
      </c>
      <c r="E12" s="34">
        <v>151</v>
      </c>
      <c r="F12" s="34">
        <v>727</v>
      </c>
      <c r="G12" s="20">
        <f t="shared" si="0"/>
        <v>2929</v>
      </c>
    </row>
    <row r="13" spans="1:7" ht="15" customHeight="1">
      <c r="A13" s="31" t="s">
        <v>11</v>
      </c>
      <c r="B13" s="32" t="s">
        <v>103</v>
      </c>
      <c r="C13" s="33" t="s">
        <v>113</v>
      </c>
      <c r="D13" s="34">
        <v>222</v>
      </c>
      <c r="E13" s="34">
        <v>15</v>
      </c>
      <c r="F13" s="34">
        <v>63</v>
      </c>
      <c r="G13" s="20">
        <f t="shared" si="0"/>
        <v>300</v>
      </c>
    </row>
    <row r="14" spans="1:7" ht="15" customHeight="1">
      <c r="A14" s="31" t="s">
        <v>12</v>
      </c>
      <c r="B14" s="32" t="s">
        <v>112</v>
      </c>
      <c r="C14" s="33" t="s">
        <v>113</v>
      </c>
      <c r="D14" s="34">
        <v>103</v>
      </c>
      <c r="E14" s="34">
        <v>9</v>
      </c>
      <c r="F14" s="34">
        <v>63</v>
      </c>
      <c r="G14" s="20">
        <f t="shared" si="0"/>
        <v>175</v>
      </c>
    </row>
    <row r="15" spans="1:7" ht="15" customHeight="1">
      <c r="A15" s="31" t="s">
        <v>13</v>
      </c>
      <c r="B15" s="32" t="s">
        <v>105</v>
      </c>
      <c r="C15" s="33" t="s">
        <v>106</v>
      </c>
      <c r="D15" s="34">
        <v>166</v>
      </c>
      <c r="E15" s="34">
        <v>22</v>
      </c>
      <c r="F15" s="34">
        <v>98</v>
      </c>
      <c r="G15" s="20">
        <f t="shared" si="0"/>
        <v>286</v>
      </c>
    </row>
    <row r="16" spans="1:7" ht="15" customHeight="1">
      <c r="A16" s="31" t="s">
        <v>14</v>
      </c>
      <c r="B16" s="32" t="s">
        <v>114</v>
      </c>
      <c r="C16" s="33" t="s">
        <v>115</v>
      </c>
      <c r="D16" s="34">
        <v>140</v>
      </c>
      <c r="E16" s="34">
        <v>8</v>
      </c>
      <c r="F16" s="34">
        <v>35</v>
      </c>
      <c r="G16" s="20">
        <f t="shared" si="0"/>
        <v>183</v>
      </c>
    </row>
    <row r="17" spans="1:7" ht="15" customHeight="1">
      <c r="A17" s="31" t="s">
        <v>15</v>
      </c>
      <c r="B17" s="32" t="s">
        <v>112</v>
      </c>
      <c r="C17" s="33" t="s">
        <v>113</v>
      </c>
      <c r="D17" s="34">
        <v>113</v>
      </c>
      <c r="E17" s="34">
        <v>6</v>
      </c>
      <c r="F17" s="34">
        <v>44</v>
      </c>
      <c r="G17" s="20">
        <f t="shared" si="0"/>
        <v>163</v>
      </c>
    </row>
    <row r="18" spans="1:7" ht="15" customHeight="1">
      <c r="A18" s="31" t="s">
        <v>16</v>
      </c>
      <c r="B18" s="32" t="s">
        <v>116</v>
      </c>
      <c r="C18" s="33" t="s">
        <v>113</v>
      </c>
      <c r="D18" s="34">
        <v>53</v>
      </c>
      <c r="E18" s="34">
        <v>15</v>
      </c>
      <c r="F18" s="34">
        <v>27</v>
      </c>
      <c r="G18" s="20">
        <f t="shared" si="0"/>
        <v>95</v>
      </c>
    </row>
    <row r="19" spans="1:7" ht="15" customHeight="1">
      <c r="A19" s="31" t="s">
        <v>17</v>
      </c>
      <c r="B19" s="32" t="s">
        <v>109</v>
      </c>
      <c r="C19" s="33" t="s">
        <v>113</v>
      </c>
      <c r="D19" s="34">
        <v>94</v>
      </c>
      <c r="E19" s="34">
        <v>14</v>
      </c>
      <c r="F19" s="34">
        <v>76</v>
      </c>
      <c r="G19" s="20">
        <f t="shared" si="0"/>
        <v>184</v>
      </c>
    </row>
    <row r="20" spans="1:7" ht="15" customHeight="1">
      <c r="A20" s="31" t="s">
        <v>18</v>
      </c>
      <c r="B20" s="32" t="s">
        <v>109</v>
      </c>
      <c r="C20" s="33" t="s">
        <v>110</v>
      </c>
      <c r="D20" s="34">
        <v>73</v>
      </c>
      <c r="E20" s="34">
        <v>13</v>
      </c>
      <c r="F20" s="34">
        <v>60</v>
      </c>
      <c r="G20" s="20">
        <f t="shared" si="0"/>
        <v>146</v>
      </c>
    </row>
    <row r="21" spans="1:7" ht="15" customHeight="1">
      <c r="A21" s="31" t="s">
        <v>19</v>
      </c>
      <c r="B21" s="32" t="s">
        <v>117</v>
      </c>
      <c r="C21" s="33" t="s">
        <v>118</v>
      </c>
      <c r="D21" s="34">
        <v>67</v>
      </c>
      <c r="E21" s="34">
        <v>13</v>
      </c>
      <c r="F21" s="34">
        <v>57</v>
      </c>
      <c r="G21" s="20">
        <f t="shared" si="0"/>
        <v>137</v>
      </c>
    </row>
    <row r="22" spans="1:7" ht="15" customHeight="1">
      <c r="A22" s="31" t="s">
        <v>20</v>
      </c>
      <c r="B22" s="32" t="s">
        <v>112</v>
      </c>
      <c r="C22" s="33" t="s">
        <v>113</v>
      </c>
      <c r="D22" s="34">
        <v>385</v>
      </c>
      <c r="E22" s="34">
        <v>51</v>
      </c>
      <c r="F22" s="34">
        <v>275</v>
      </c>
      <c r="G22" s="20">
        <f t="shared" si="0"/>
        <v>711</v>
      </c>
    </row>
    <row r="23" spans="1:7" ht="15" customHeight="1">
      <c r="A23" s="31" t="s">
        <v>21</v>
      </c>
      <c r="B23" s="32" t="s">
        <v>114</v>
      </c>
      <c r="C23" s="33" t="s">
        <v>115</v>
      </c>
      <c r="D23" s="34">
        <v>119</v>
      </c>
      <c r="E23" s="34">
        <v>1</v>
      </c>
      <c r="F23" s="34">
        <v>45</v>
      </c>
      <c r="G23" s="20">
        <f t="shared" si="0"/>
        <v>165</v>
      </c>
    </row>
    <row r="24" spans="1:7" ht="15" customHeight="1">
      <c r="A24" s="31" t="s">
        <v>22</v>
      </c>
      <c r="B24" s="32" t="s">
        <v>112</v>
      </c>
      <c r="C24" s="33" t="s">
        <v>106</v>
      </c>
      <c r="D24" s="34">
        <v>89</v>
      </c>
      <c r="E24" s="34">
        <v>7</v>
      </c>
      <c r="F24" s="34">
        <v>40</v>
      </c>
      <c r="G24" s="20">
        <f t="shared" si="0"/>
        <v>136</v>
      </c>
    </row>
    <row r="25" spans="1:7" ht="15" customHeight="1">
      <c r="A25" s="31" t="s">
        <v>23</v>
      </c>
      <c r="B25" s="32" t="s">
        <v>103</v>
      </c>
      <c r="C25" s="33" t="s">
        <v>104</v>
      </c>
      <c r="D25" s="34">
        <v>69</v>
      </c>
      <c r="E25" s="34">
        <v>5</v>
      </c>
      <c r="F25" s="34">
        <v>41</v>
      </c>
      <c r="G25" s="20">
        <f t="shared" si="0"/>
        <v>115</v>
      </c>
    </row>
    <row r="26" spans="1:7" ht="15" customHeight="1">
      <c r="A26" s="31" t="s">
        <v>24</v>
      </c>
      <c r="B26" s="32" t="s">
        <v>114</v>
      </c>
      <c r="C26" s="33" t="s">
        <v>115</v>
      </c>
      <c r="D26" s="34">
        <v>174</v>
      </c>
      <c r="E26" s="34">
        <v>11</v>
      </c>
      <c r="F26" s="34">
        <v>100</v>
      </c>
      <c r="G26" s="20">
        <f t="shared" si="0"/>
        <v>285</v>
      </c>
    </row>
    <row r="27" spans="1:7" ht="15" customHeight="1">
      <c r="A27" s="31" t="s">
        <v>25</v>
      </c>
      <c r="B27" s="32" t="s">
        <v>105</v>
      </c>
      <c r="C27" s="33" t="s">
        <v>106</v>
      </c>
      <c r="D27" s="34">
        <v>128</v>
      </c>
      <c r="E27" s="34">
        <v>8</v>
      </c>
      <c r="F27" s="34">
        <v>61</v>
      </c>
      <c r="G27" s="20">
        <f t="shared" si="0"/>
        <v>197</v>
      </c>
    </row>
    <row r="28" spans="1:7" ht="15" customHeight="1">
      <c r="A28" s="31" t="s">
        <v>26</v>
      </c>
      <c r="B28" s="32" t="s">
        <v>105</v>
      </c>
      <c r="C28" s="33" t="s">
        <v>118</v>
      </c>
      <c r="D28" s="34">
        <v>440</v>
      </c>
      <c r="E28" s="34">
        <v>47</v>
      </c>
      <c r="F28" s="34">
        <v>108</v>
      </c>
      <c r="G28" s="20">
        <f t="shared" si="0"/>
        <v>595</v>
      </c>
    </row>
    <row r="29" spans="1:7" ht="15" customHeight="1">
      <c r="A29" s="31" t="s">
        <v>27</v>
      </c>
      <c r="B29" s="32" t="s">
        <v>109</v>
      </c>
      <c r="C29" s="33" t="s">
        <v>115</v>
      </c>
      <c r="D29" s="34">
        <v>117</v>
      </c>
      <c r="E29" s="34">
        <v>11</v>
      </c>
      <c r="F29" s="34">
        <v>105</v>
      </c>
      <c r="G29" s="20">
        <f t="shared" si="0"/>
        <v>233</v>
      </c>
    </row>
    <row r="30" spans="1:7" ht="15" customHeight="1">
      <c r="A30" s="31" t="s">
        <v>28</v>
      </c>
      <c r="B30" s="32" t="s">
        <v>103</v>
      </c>
      <c r="C30" s="33" t="s">
        <v>104</v>
      </c>
      <c r="D30" s="34">
        <v>246</v>
      </c>
      <c r="E30" s="34">
        <v>46</v>
      </c>
      <c r="F30" s="34">
        <v>192</v>
      </c>
      <c r="G30" s="20">
        <f t="shared" si="0"/>
        <v>484</v>
      </c>
    </row>
    <row r="31" spans="1:7" ht="15" customHeight="1">
      <c r="A31" s="31" t="s">
        <v>29</v>
      </c>
      <c r="B31" s="32" t="s">
        <v>107</v>
      </c>
      <c r="C31" s="33" t="s">
        <v>108</v>
      </c>
      <c r="D31" s="34">
        <v>39</v>
      </c>
      <c r="E31" s="34">
        <v>4</v>
      </c>
      <c r="F31" s="34">
        <v>30</v>
      </c>
      <c r="G31" s="20">
        <f t="shared" si="0"/>
        <v>73</v>
      </c>
    </row>
    <row r="32" spans="1:7" ht="15" customHeight="1">
      <c r="A32" s="31" t="s">
        <v>30</v>
      </c>
      <c r="B32" s="32" t="s">
        <v>103</v>
      </c>
      <c r="C32" s="33" t="s">
        <v>104</v>
      </c>
      <c r="D32" s="34">
        <v>71</v>
      </c>
      <c r="E32" s="34">
        <v>9</v>
      </c>
      <c r="F32" s="34">
        <v>52</v>
      </c>
      <c r="G32" s="20">
        <f t="shared" si="0"/>
        <v>132</v>
      </c>
    </row>
    <row r="33" spans="1:7" ht="15" customHeight="1">
      <c r="A33" s="31" t="s">
        <v>31</v>
      </c>
      <c r="B33" s="32" t="s">
        <v>105</v>
      </c>
      <c r="C33" s="33" t="s">
        <v>106</v>
      </c>
      <c r="D33" s="34">
        <v>137</v>
      </c>
      <c r="E33" s="34">
        <v>9</v>
      </c>
      <c r="F33" s="34">
        <v>75</v>
      </c>
      <c r="G33" s="20">
        <f t="shared" si="0"/>
        <v>221</v>
      </c>
    </row>
    <row r="34" spans="1:7" ht="15" customHeight="1">
      <c r="A34" s="31" t="s">
        <v>32</v>
      </c>
      <c r="B34" s="32" t="s">
        <v>117</v>
      </c>
      <c r="C34" s="33" t="s">
        <v>108</v>
      </c>
      <c r="D34" s="34">
        <v>382</v>
      </c>
      <c r="E34" s="34">
        <v>15</v>
      </c>
      <c r="F34" s="34">
        <v>201</v>
      </c>
      <c r="G34" s="20">
        <f t="shared" si="0"/>
        <v>598</v>
      </c>
    </row>
    <row r="35" spans="1:7" ht="15" customHeight="1">
      <c r="A35" s="31" t="s">
        <v>33</v>
      </c>
      <c r="B35" s="32" t="s">
        <v>114</v>
      </c>
      <c r="C35" s="33" t="s">
        <v>115</v>
      </c>
      <c r="D35" s="34">
        <v>118</v>
      </c>
      <c r="E35" s="34">
        <v>3</v>
      </c>
      <c r="F35" s="34">
        <v>59</v>
      </c>
      <c r="G35" s="20">
        <f t="shared" si="0"/>
        <v>180</v>
      </c>
    </row>
    <row r="36" spans="1:7" ht="15" customHeight="1">
      <c r="A36" s="31" t="s">
        <v>34</v>
      </c>
      <c r="B36" s="32" t="s">
        <v>105</v>
      </c>
      <c r="C36" s="33" t="s">
        <v>106</v>
      </c>
      <c r="D36" s="34">
        <v>831</v>
      </c>
      <c r="E36" s="34">
        <v>102</v>
      </c>
      <c r="F36" s="34">
        <v>396</v>
      </c>
      <c r="G36" s="20">
        <f t="shared" si="0"/>
        <v>1329</v>
      </c>
    </row>
    <row r="37" spans="1:7" ht="15" customHeight="1">
      <c r="A37" s="31" t="s">
        <v>35</v>
      </c>
      <c r="B37" s="32" t="s">
        <v>114</v>
      </c>
      <c r="C37" s="33" t="s">
        <v>115</v>
      </c>
      <c r="D37" s="34">
        <v>65</v>
      </c>
      <c r="E37" s="34">
        <v>12</v>
      </c>
      <c r="F37" s="34">
        <v>74</v>
      </c>
      <c r="G37" s="20">
        <f t="shared" si="0"/>
        <v>151</v>
      </c>
    </row>
    <row r="38" spans="1:7" ht="15" customHeight="1">
      <c r="A38" s="31" t="s">
        <v>36</v>
      </c>
      <c r="B38" s="32" t="s">
        <v>105</v>
      </c>
      <c r="C38" s="33" t="s">
        <v>106</v>
      </c>
      <c r="D38" s="34">
        <v>162</v>
      </c>
      <c r="E38" s="34">
        <v>12</v>
      </c>
      <c r="F38" s="34">
        <v>106</v>
      </c>
      <c r="G38" s="20">
        <f t="shared" si="0"/>
        <v>280</v>
      </c>
    </row>
    <row r="39" spans="1:7" ht="15" customHeight="1">
      <c r="A39" s="31" t="s">
        <v>37</v>
      </c>
      <c r="B39" s="32" t="s">
        <v>112</v>
      </c>
      <c r="C39" s="33" t="s">
        <v>113</v>
      </c>
      <c r="D39" s="34">
        <v>191</v>
      </c>
      <c r="E39" s="34">
        <v>18</v>
      </c>
      <c r="F39" s="34">
        <v>90</v>
      </c>
      <c r="G39" s="20">
        <f t="shared" si="0"/>
        <v>299</v>
      </c>
    </row>
    <row r="40" spans="1:7" ht="15" customHeight="1">
      <c r="A40" s="31" t="s">
        <v>38</v>
      </c>
      <c r="B40" s="32" t="s">
        <v>112</v>
      </c>
      <c r="C40" s="33" t="s">
        <v>113</v>
      </c>
      <c r="D40" s="34">
        <v>120</v>
      </c>
      <c r="E40" s="34">
        <v>9</v>
      </c>
      <c r="F40" s="34">
        <v>28</v>
      </c>
      <c r="G40" s="20">
        <f t="shared" si="0"/>
        <v>157</v>
      </c>
    </row>
    <row r="41" spans="1:7" ht="15" customHeight="1">
      <c r="A41" s="31" t="s">
        <v>39</v>
      </c>
      <c r="B41" s="32" t="s">
        <v>109</v>
      </c>
      <c r="C41" s="33" t="s">
        <v>110</v>
      </c>
      <c r="D41" s="34">
        <v>38</v>
      </c>
      <c r="E41" s="34">
        <v>2</v>
      </c>
      <c r="F41" s="34">
        <v>15</v>
      </c>
      <c r="G41" s="20">
        <f t="shared" si="0"/>
        <v>55</v>
      </c>
    </row>
    <row r="42" spans="1:7" ht="15" customHeight="1">
      <c r="A42" s="31" t="s">
        <v>40</v>
      </c>
      <c r="B42" s="32" t="s">
        <v>109</v>
      </c>
      <c r="C42" s="33" t="s">
        <v>113</v>
      </c>
      <c r="D42" s="34">
        <v>56</v>
      </c>
      <c r="E42" s="34">
        <v>9</v>
      </c>
      <c r="F42" s="34">
        <v>22</v>
      </c>
      <c r="G42" s="20">
        <f t="shared" si="0"/>
        <v>87</v>
      </c>
    </row>
    <row r="43" spans="1:7" ht="15" customHeight="1">
      <c r="A43" s="31" t="s">
        <v>41</v>
      </c>
      <c r="B43" s="32" t="s">
        <v>112</v>
      </c>
      <c r="C43" s="33" t="s">
        <v>106</v>
      </c>
      <c r="D43" s="34">
        <v>68</v>
      </c>
      <c r="E43" s="34">
        <v>5</v>
      </c>
      <c r="F43" s="34">
        <v>16</v>
      </c>
      <c r="G43" s="20">
        <f t="shared" si="0"/>
        <v>89</v>
      </c>
    </row>
    <row r="44" spans="1:7" ht="15" customHeight="1">
      <c r="A44" s="31" t="s">
        <v>42</v>
      </c>
      <c r="B44" s="32" t="s">
        <v>109</v>
      </c>
      <c r="C44" s="33" t="s">
        <v>104</v>
      </c>
      <c r="D44" s="34">
        <v>50</v>
      </c>
      <c r="E44" s="34">
        <v>9</v>
      </c>
      <c r="F44" s="34">
        <v>33</v>
      </c>
      <c r="G44" s="20">
        <f t="shared" si="0"/>
        <v>92</v>
      </c>
    </row>
    <row r="45" spans="1:7" ht="15" customHeight="1">
      <c r="A45" s="31" t="s">
        <v>43</v>
      </c>
      <c r="B45" s="32" t="s">
        <v>116</v>
      </c>
      <c r="C45" s="33" t="s">
        <v>113</v>
      </c>
      <c r="D45" s="34">
        <v>102</v>
      </c>
      <c r="E45" s="34">
        <v>16</v>
      </c>
      <c r="F45" s="34">
        <v>58</v>
      </c>
      <c r="G45" s="20">
        <f t="shared" si="0"/>
        <v>176</v>
      </c>
    </row>
    <row r="46" spans="1:7" ht="15" customHeight="1">
      <c r="A46" s="31" t="s">
        <v>44</v>
      </c>
      <c r="B46" s="32" t="s">
        <v>112</v>
      </c>
      <c r="C46" s="33" t="s">
        <v>113</v>
      </c>
      <c r="D46" s="34">
        <v>62</v>
      </c>
      <c r="E46" s="34">
        <v>13</v>
      </c>
      <c r="F46" s="34">
        <v>49</v>
      </c>
      <c r="G46" s="20">
        <f t="shared" si="0"/>
        <v>124</v>
      </c>
    </row>
    <row r="47" spans="1:7" ht="15" customHeight="1">
      <c r="A47" s="31" t="s">
        <v>45</v>
      </c>
      <c r="B47" s="32" t="s">
        <v>116</v>
      </c>
      <c r="C47" s="33" t="s">
        <v>113</v>
      </c>
      <c r="D47" s="34">
        <v>145</v>
      </c>
      <c r="E47" s="34">
        <v>12</v>
      </c>
      <c r="F47" s="34">
        <v>71</v>
      </c>
      <c r="G47" s="20">
        <f t="shared" si="0"/>
        <v>228</v>
      </c>
    </row>
    <row r="48" spans="1:7" ht="15" customHeight="1">
      <c r="A48" s="31" t="s">
        <v>46</v>
      </c>
      <c r="B48" s="32" t="s">
        <v>109</v>
      </c>
      <c r="C48" s="33" t="s">
        <v>110</v>
      </c>
      <c r="D48" s="34">
        <v>125</v>
      </c>
      <c r="E48" s="34">
        <v>11</v>
      </c>
      <c r="F48" s="34">
        <v>52</v>
      </c>
      <c r="G48" s="20">
        <f t="shared" si="0"/>
        <v>188</v>
      </c>
    </row>
    <row r="49" spans="1:7" ht="15" customHeight="1">
      <c r="A49" s="31" t="s">
        <v>47</v>
      </c>
      <c r="B49" s="32" t="s">
        <v>117</v>
      </c>
      <c r="C49" s="33" t="s">
        <v>108</v>
      </c>
      <c r="D49" s="34">
        <v>220</v>
      </c>
      <c r="E49" s="34">
        <v>18</v>
      </c>
      <c r="F49" s="34">
        <v>137</v>
      </c>
      <c r="G49" s="20">
        <f t="shared" si="0"/>
        <v>375</v>
      </c>
    </row>
    <row r="50" spans="1:7" ht="15" customHeight="1">
      <c r="A50" s="31" t="s">
        <v>48</v>
      </c>
      <c r="B50" s="32" t="s">
        <v>105</v>
      </c>
      <c r="C50" s="33" t="s">
        <v>106</v>
      </c>
      <c r="D50" s="34">
        <v>50</v>
      </c>
      <c r="E50" s="34">
        <v>11</v>
      </c>
      <c r="F50" s="34">
        <v>33</v>
      </c>
      <c r="G50" s="20">
        <f t="shared" si="0"/>
        <v>94</v>
      </c>
    </row>
    <row r="51" spans="1:7" ht="15" customHeight="1">
      <c r="A51" s="31" t="s">
        <v>49</v>
      </c>
      <c r="B51" s="32" t="s">
        <v>116</v>
      </c>
      <c r="C51" s="33" t="s">
        <v>113</v>
      </c>
      <c r="D51" s="34">
        <v>46</v>
      </c>
      <c r="E51" s="34">
        <v>4</v>
      </c>
      <c r="F51" s="34">
        <v>40</v>
      </c>
      <c r="G51" s="20">
        <f t="shared" si="0"/>
        <v>90</v>
      </c>
    </row>
    <row r="52" spans="1:7" ht="15" customHeight="1">
      <c r="A52" s="31" t="s">
        <v>50</v>
      </c>
      <c r="B52" s="32" t="s">
        <v>114</v>
      </c>
      <c r="C52" s="33" t="s">
        <v>115</v>
      </c>
      <c r="D52" s="34">
        <v>46</v>
      </c>
      <c r="E52" s="34">
        <v>0</v>
      </c>
      <c r="F52" s="34">
        <v>25</v>
      </c>
      <c r="G52" s="20">
        <f t="shared" si="0"/>
        <v>71</v>
      </c>
    </row>
    <row r="53" spans="1:7" ht="15" customHeight="1">
      <c r="A53" s="31" t="s">
        <v>51</v>
      </c>
      <c r="B53" s="32" t="s">
        <v>107</v>
      </c>
      <c r="C53" s="33" t="s">
        <v>111</v>
      </c>
      <c r="D53" s="34">
        <v>99</v>
      </c>
      <c r="E53" s="34">
        <v>17</v>
      </c>
      <c r="F53" s="34">
        <v>50</v>
      </c>
      <c r="G53" s="20">
        <f t="shared" si="0"/>
        <v>166</v>
      </c>
    </row>
    <row r="54" spans="1:7" ht="15" customHeight="1">
      <c r="A54" s="31" t="s">
        <v>52</v>
      </c>
      <c r="B54" s="32" t="s">
        <v>105</v>
      </c>
      <c r="C54" s="33" t="s">
        <v>118</v>
      </c>
      <c r="D54" s="34">
        <v>177</v>
      </c>
      <c r="E54" s="34">
        <v>34</v>
      </c>
      <c r="F54" s="34">
        <v>49</v>
      </c>
      <c r="G54" s="20">
        <f t="shared" si="0"/>
        <v>260</v>
      </c>
    </row>
    <row r="55" spans="1:7" ht="15" customHeight="1">
      <c r="A55" s="31" t="s">
        <v>53</v>
      </c>
      <c r="B55" s="32" t="s">
        <v>116</v>
      </c>
      <c r="C55" s="33" t="s">
        <v>104</v>
      </c>
      <c r="D55" s="34">
        <v>264</v>
      </c>
      <c r="E55" s="34">
        <v>17</v>
      </c>
      <c r="F55" s="34">
        <v>140</v>
      </c>
      <c r="G55" s="20">
        <f t="shared" si="0"/>
        <v>421</v>
      </c>
    </row>
    <row r="56" spans="1:7" ht="15" customHeight="1">
      <c r="A56" s="31" t="s">
        <v>54</v>
      </c>
      <c r="B56" s="32" t="s">
        <v>107</v>
      </c>
      <c r="C56" s="33" t="s">
        <v>108</v>
      </c>
      <c r="D56" s="34">
        <v>163</v>
      </c>
      <c r="E56" s="34">
        <v>10</v>
      </c>
      <c r="F56" s="34">
        <v>142</v>
      </c>
      <c r="G56" s="20">
        <f t="shared" si="0"/>
        <v>315</v>
      </c>
    </row>
    <row r="57" spans="1:7" ht="15" customHeight="1">
      <c r="A57" s="31" t="s">
        <v>55</v>
      </c>
      <c r="B57" s="32" t="s">
        <v>107</v>
      </c>
      <c r="C57" s="33" t="s">
        <v>111</v>
      </c>
      <c r="D57" s="34">
        <v>603</v>
      </c>
      <c r="E57" s="34">
        <v>110</v>
      </c>
      <c r="F57" s="34">
        <v>255</v>
      </c>
      <c r="G57" s="20">
        <f t="shared" si="0"/>
        <v>968</v>
      </c>
    </row>
    <row r="58" spans="1:7" ht="15" customHeight="1">
      <c r="A58" s="31" t="s">
        <v>56</v>
      </c>
      <c r="B58" s="32" t="s">
        <v>107</v>
      </c>
      <c r="C58" s="33" t="s">
        <v>111</v>
      </c>
      <c r="D58" s="34">
        <v>73</v>
      </c>
      <c r="E58" s="34">
        <v>19</v>
      </c>
      <c r="F58" s="34">
        <v>36</v>
      </c>
      <c r="G58" s="20">
        <f t="shared" si="0"/>
        <v>128</v>
      </c>
    </row>
    <row r="59" spans="1:7" ht="15" customHeight="1">
      <c r="A59" s="31" t="s">
        <v>57</v>
      </c>
      <c r="B59" s="32" t="s">
        <v>107</v>
      </c>
      <c r="C59" s="33" t="s">
        <v>108</v>
      </c>
      <c r="D59" s="34">
        <v>88</v>
      </c>
      <c r="E59" s="34">
        <v>8</v>
      </c>
      <c r="F59" s="34">
        <v>57</v>
      </c>
      <c r="G59" s="20">
        <f t="shared" si="0"/>
        <v>153</v>
      </c>
    </row>
    <row r="60" spans="1:7" ht="15" customHeight="1">
      <c r="A60" s="31" t="s">
        <v>58</v>
      </c>
      <c r="B60" s="32" t="s">
        <v>114</v>
      </c>
      <c r="C60" s="33" t="s">
        <v>115</v>
      </c>
      <c r="D60" s="34">
        <v>82</v>
      </c>
      <c r="E60" s="34">
        <v>8</v>
      </c>
      <c r="F60" s="34">
        <v>61</v>
      </c>
      <c r="G60" s="20">
        <f t="shared" si="0"/>
        <v>151</v>
      </c>
    </row>
    <row r="61" spans="1:7" ht="15" customHeight="1">
      <c r="A61" s="31" t="s">
        <v>59</v>
      </c>
      <c r="B61" s="32" t="s">
        <v>117</v>
      </c>
      <c r="C61" s="33" t="s">
        <v>108</v>
      </c>
      <c r="D61" s="34">
        <v>407</v>
      </c>
      <c r="E61" s="34">
        <v>39</v>
      </c>
      <c r="F61" s="34">
        <v>153</v>
      </c>
      <c r="G61" s="20">
        <f t="shared" si="0"/>
        <v>599</v>
      </c>
    </row>
    <row r="62" spans="1:7" ht="15" customHeight="1">
      <c r="A62" s="31" t="s">
        <v>60</v>
      </c>
      <c r="B62" s="32" t="s">
        <v>107</v>
      </c>
      <c r="C62" s="33" t="s">
        <v>111</v>
      </c>
      <c r="D62" s="34">
        <v>1120</v>
      </c>
      <c r="E62" s="34">
        <v>166</v>
      </c>
      <c r="F62" s="34">
        <v>836</v>
      </c>
      <c r="G62" s="20">
        <f t="shared" si="0"/>
        <v>2122</v>
      </c>
    </row>
    <row r="63" spans="1:7" ht="15" customHeight="1">
      <c r="A63" s="31" t="s">
        <v>61</v>
      </c>
      <c r="B63" s="32" t="s">
        <v>117</v>
      </c>
      <c r="C63" s="33" t="s">
        <v>108</v>
      </c>
      <c r="D63" s="34">
        <v>102</v>
      </c>
      <c r="E63" s="34">
        <v>10</v>
      </c>
      <c r="F63" s="34">
        <v>31</v>
      </c>
      <c r="G63" s="20">
        <f t="shared" si="0"/>
        <v>143</v>
      </c>
    </row>
    <row r="64" spans="1:7" ht="15" customHeight="1">
      <c r="A64" s="31" t="s">
        <v>62</v>
      </c>
      <c r="B64" s="32" t="s">
        <v>103</v>
      </c>
      <c r="C64" s="33" t="s">
        <v>104</v>
      </c>
      <c r="D64" s="34">
        <v>58</v>
      </c>
      <c r="E64" s="34">
        <v>7</v>
      </c>
      <c r="F64" s="34">
        <v>97</v>
      </c>
      <c r="G64" s="20">
        <f t="shared" si="0"/>
        <v>162</v>
      </c>
    </row>
    <row r="65" spans="1:7" ht="15" customHeight="1">
      <c r="A65" s="31" t="s">
        <v>63</v>
      </c>
      <c r="B65" s="32" t="s">
        <v>114</v>
      </c>
      <c r="C65" s="33" t="s">
        <v>115</v>
      </c>
      <c r="D65" s="34">
        <v>83</v>
      </c>
      <c r="E65" s="34">
        <v>6</v>
      </c>
      <c r="F65" s="34">
        <v>15</v>
      </c>
      <c r="G65" s="20">
        <f t="shared" si="0"/>
        <v>104</v>
      </c>
    </row>
    <row r="66" spans="1:7" ht="15" customHeight="1">
      <c r="A66" s="31" t="s">
        <v>64</v>
      </c>
      <c r="B66" s="32" t="s">
        <v>103</v>
      </c>
      <c r="C66" s="33" t="s">
        <v>104</v>
      </c>
      <c r="D66" s="34">
        <v>153</v>
      </c>
      <c r="E66" s="34">
        <v>15</v>
      </c>
      <c r="F66" s="34">
        <v>25</v>
      </c>
      <c r="G66" s="20">
        <f t="shared" si="0"/>
        <v>193</v>
      </c>
    </row>
    <row r="67" spans="1:7" ht="15" customHeight="1">
      <c r="A67" s="31" t="s">
        <v>65</v>
      </c>
      <c r="B67" s="32" t="s">
        <v>107</v>
      </c>
      <c r="C67" s="33" t="s">
        <v>108</v>
      </c>
      <c r="D67" s="34">
        <v>207</v>
      </c>
      <c r="E67" s="34">
        <v>27</v>
      </c>
      <c r="F67" s="34">
        <v>138</v>
      </c>
      <c r="G67" s="20">
        <f t="shared" si="0"/>
        <v>372</v>
      </c>
    </row>
    <row r="68" spans="1:7" ht="15" customHeight="1">
      <c r="A68" s="31" t="s">
        <v>66</v>
      </c>
      <c r="B68" s="32" t="s">
        <v>103</v>
      </c>
      <c r="C68" s="33" t="s">
        <v>104</v>
      </c>
      <c r="D68" s="34">
        <v>225</v>
      </c>
      <c r="E68" s="34">
        <v>11</v>
      </c>
      <c r="F68" s="34">
        <v>81</v>
      </c>
      <c r="G68" s="20">
        <f t="shared" si="0"/>
        <v>317</v>
      </c>
    </row>
    <row r="69" spans="1:7" ht="15" customHeight="1">
      <c r="A69" s="31" t="s">
        <v>67</v>
      </c>
      <c r="B69" s="32" t="s">
        <v>116</v>
      </c>
      <c r="C69" s="33" t="s">
        <v>113</v>
      </c>
      <c r="D69" s="34">
        <v>433</v>
      </c>
      <c r="E69" s="34">
        <v>11</v>
      </c>
      <c r="F69" s="34">
        <v>215</v>
      </c>
      <c r="G69" s="20">
        <f t="shared" si="0"/>
        <v>659</v>
      </c>
    </row>
    <row r="70" spans="1:7" ht="15" customHeight="1">
      <c r="A70" s="31" t="s">
        <v>68</v>
      </c>
      <c r="B70" s="32" t="s">
        <v>109</v>
      </c>
      <c r="C70" s="33" t="s">
        <v>110</v>
      </c>
      <c r="D70" s="34">
        <v>119</v>
      </c>
      <c r="E70" s="34">
        <v>4</v>
      </c>
      <c r="F70" s="34">
        <v>25</v>
      </c>
      <c r="G70" s="20">
        <f t="shared" si="0"/>
        <v>148</v>
      </c>
    </row>
    <row r="71" spans="1:7" ht="15" customHeight="1">
      <c r="A71" s="31" t="s">
        <v>69</v>
      </c>
      <c r="B71" s="32" t="s">
        <v>112</v>
      </c>
      <c r="C71" s="33" t="s">
        <v>113</v>
      </c>
      <c r="D71" s="34">
        <v>62</v>
      </c>
      <c r="E71" s="34">
        <v>1</v>
      </c>
      <c r="F71" s="34">
        <v>41</v>
      </c>
      <c r="G71" s="20">
        <f aca="true" t="shared" si="1" ref="G71:G104">SUM(D71:F71)</f>
        <v>104</v>
      </c>
    </row>
    <row r="72" spans="1:7" ht="15" customHeight="1">
      <c r="A72" s="31" t="s">
        <v>70</v>
      </c>
      <c r="B72" s="32" t="s">
        <v>109</v>
      </c>
      <c r="C72" s="33" t="s">
        <v>115</v>
      </c>
      <c r="D72" s="34">
        <v>47</v>
      </c>
      <c r="E72" s="34">
        <v>8</v>
      </c>
      <c r="F72" s="34">
        <v>34</v>
      </c>
      <c r="G72" s="20">
        <f t="shared" si="1"/>
        <v>89</v>
      </c>
    </row>
    <row r="73" spans="1:7" ht="15" customHeight="1">
      <c r="A73" s="31" t="s">
        <v>71</v>
      </c>
      <c r="B73" s="32" t="s">
        <v>107</v>
      </c>
      <c r="C73" s="33" t="s">
        <v>108</v>
      </c>
      <c r="D73" s="34">
        <v>53</v>
      </c>
      <c r="E73" s="34">
        <v>8</v>
      </c>
      <c r="F73" s="34">
        <v>71</v>
      </c>
      <c r="G73" s="20">
        <f t="shared" si="1"/>
        <v>132</v>
      </c>
    </row>
    <row r="74" spans="1:7" ht="15" customHeight="1">
      <c r="A74" s="31" t="s">
        <v>72</v>
      </c>
      <c r="B74" s="32" t="s">
        <v>109</v>
      </c>
      <c r="C74" s="33" t="s">
        <v>110</v>
      </c>
      <c r="D74" s="34">
        <v>133</v>
      </c>
      <c r="E74" s="34">
        <v>7</v>
      </c>
      <c r="F74" s="34">
        <v>47</v>
      </c>
      <c r="G74" s="20">
        <f t="shared" si="1"/>
        <v>187</v>
      </c>
    </row>
    <row r="75" spans="1:7" ht="15" customHeight="1">
      <c r="A75" s="31" t="s">
        <v>73</v>
      </c>
      <c r="B75" s="32" t="s">
        <v>117</v>
      </c>
      <c r="C75" s="33" t="s">
        <v>118</v>
      </c>
      <c r="D75" s="34">
        <v>431</v>
      </c>
      <c r="E75" s="34">
        <v>45</v>
      </c>
      <c r="F75" s="34">
        <v>232</v>
      </c>
      <c r="G75" s="20">
        <f t="shared" si="1"/>
        <v>708</v>
      </c>
    </row>
    <row r="76" spans="1:7" ht="15" customHeight="1">
      <c r="A76" s="31" t="s">
        <v>74</v>
      </c>
      <c r="B76" s="32" t="s">
        <v>114</v>
      </c>
      <c r="C76" s="33" t="s">
        <v>115</v>
      </c>
      <c r="D76" s="34">
        <v>107</v>
      </c>
      <c r="E76" s="34">
        <v>3</v>
      </c>
      <c r="F76" s="34">
        <v>57</v>
      </c>
      <c r="G76" s="20">
        <f t="shared" si="1"/>
        <v>167</v>
      </c>
    </row>
    <row r="77" spans="1:7" ht="15" customHeight="1">
      <c r="A77" s="31" t="s">
        <v>75</v>
      </c>
      <c r="B77" s="32" t="s">
        <v>114</v>
      </c>
      <c r="C77" s="33" t="s">
        <v>115</v>
      </c>
      <c r="D77" s="34">
        <v>42</v>
      </c>
      <c r="E77" s="34">
        <v>3</v>
      </c>
      <c r="F77" s="34">
        <v>22</v>
      </c>
      <c r="G77" s="20">
        <f t="shared" si="1"/>
        <v>67</v>
      </c>
    </row>
    <row r="78" spans="1:7" ht="15" customHeight="1">
      <c r="A78" s="31" t="s">
        <v>76</v>
      </c>
      <c r="B78" s="32" t="s">
        <v>109</v>
      </c>
      <c r="C78" s="33" t="s">
        <v>110</v>
      </c>
      <c r="D78" s="34">
        <v>145</v>
      </c>
      <c r="E78" s="34">
        <v>13</v>
      </c>
      <c r="F78" s="34">
        <v>65</v>
      </c>
      <c r="G78" s="20">
        <f t="shared" si="1"/>
        <v>223</v>
      </c>
    </row>
    <row r="79" spans="1:7" ht="15" customHeight="1">
      <c r="A79" s="31" t="s">
        <v>77</v>
      </c>
      <c r="B79" s="32" t="s">
        <v>114</v>
      </c>
      <c r="C79" s="33" t="s">
        <v>115</v>
      </c>
      <c r="D79" s="34">
        <v>73</v>
      </c>
      <c r="E79" s="34">
        <v>2</v>
      </c>
      <c r="F79" s="34">
        <v>36</v>
      </c>
      <c r="G79" s="20">
        <f t="shared" si="1"/>
        <v>111</v>
      </c>
    </row>
    <row r="80" spans="1:7" ht="15" customHeight="1">
      <c r="A80" s="31" t="s">
        <v>78</v>
      </c>
      <c r="B80" s="32" t="s">
        <v>114</v>
      </c>
      <c r="C80" s="33" t="s">
        <v>115</v>
      </c>
      <c r="D80" s="34">
        <v>172</v>
      </c>
      <c r="E80" s="34">
        <v>25</v>
      </c>
      <c r="F80" s="34">
        <v>63</v>
      </c>
      <c r="G80" s="20">
        <f t="shared" si="1"/>
        <v>260</v>
      </c>
    </row>
    <row r="81" spans="1:7" ht="15" customHeight="1">
      <c r="A81" s="31" t="s">
        <v>79</v>
      </c>
      <c r="B81" s="32" t="s">
        <v>116</v>
      </c>
      <c r="C81" s="33" t="s">
        <v>113</v>
      </c>
      <c r="D81" s="34">
        <v>32</v>
      </c>
      <c r="E81" s="34">
        <v>4</v>
      </c>
      <c r="F81" s="34">
        <v>24</v>
      </c>
      <c r="G81" s="20">
        <f t="shared" si="1"/>
        <v>60</v>
      </c>
    </row>
    <row r="82" spans="1:7" ht="15" customHeight="1">
      <c r="A82" s="31" t="s">
        <v>80</v>
      </c>
      <c r="B82" s="32" t="s">
        <v>103</v>
      </c>
      <c r="C82" s="33" t="s">
        <v>104</v>
      </c>
      <c r="D82" s="34">
        <v>4432</v>
      </c>
      <c r="E82" s="34">
        <v>437</v>
      </c>
      <c r="F82" s="34">
        <v>1465</v>
      </c>
      <c r="G82" s="20">
        <f t="shared" si="1"/>
        <v>6334</v>
      </c>
    </row>
    <row r="83" spans="1:7" ht="15" customHeight="1">
      <c r="A83" s="31" t="s">
        <v>81</v>
      </c>
      <c r="B83" s="32" t="s">
        <v>109</v>
      </c>
      <c r="C83" s="33" t="s">
        <v>110</v>
      </c>
      <c r="D83" s="34">
        <v>999</v>
      </c>
      <c r="E83" s="34">
        <v>56</v>
      </c>
      <c r="F83" s="34">
        <v>446</v>
      </c>
      <c r="G83" s="20">
        <f t="shared" si="1"/>
        <v>1501</v>
      </c>
    </row>
    <row r="84" spans="1:7" ht="15" customHeight="1">
      <c r="A84" s="31" t="s">
        <v>82</v>
      </c>
      <c r="B84" s="32" t="s">
        <v>116</v>
      </c>
      <c r="C84" s="33" t="s">
        <v>108</v>
      </c>
      <c r="D84" s="34">
        <v>77</v>
      </c>
      <c r="E84" s="34">
        <v>8</v>
      </c>
      <c r="F84" s="34">
        <v>66</v>
      </c>
      <c r="G84" s="20">
        <f t="shared" si="1"/>
        <v>151</v>
      </c>
    </row>
    <row r="85" spans="1:7" ht="15" customHeight="1">
      <c r="A85" s="31" t="s">
        <v>83</v>
      </c>
      <c r="B85" s="32" t="s">
        <v>103</v>
      </c>
      <c r="C85" s="33" t="s">
        <v>104</v>
      </c>
      <c r="D85" s="34">
        <v>27</v>
      </c>
      <c r="E85" s="34">
        <v>5</v>
      </c>
      <c r="F85" s="34">
        <v>14</v>
      </c>
      <c r="G85" s="20">
        <f t="shared" si="1"/>
        <v>46</v>
      </c>
    </row>
    <row r="86" spans="1:7" ht="15" customHeight="1">
      <c r="A86" s="31" t="s">
        <v>84</v>
      </c>
      <c r="B86" s="32" t="s">
        <v>109</v>
      </c>
      <c r="C86" s="33" t="s">
        <v>113</v>
      </c>
      <c r="D86" s="34">
        <v>34</v>
      </c>
      <c r="E86" s="34">
        <v>1</v>
      </c>
      <c r="F86" s="34">
        <v>29</v>
      </c>
      <c r="G86" s="20">
        <f t="shared" si="1"/>
        <v>64</v>
      </c>
    </row>
    <row r="87" spans="1:7" ht="15" customHeight="1">
      <c r="A87" s="31" t="s">
        <v>85</v>
      </c>
      <c r="B87" s="32" t="s">
        <v>117</v>
      </c>
      <c r="C87" s="33" t="s">
        <v>118</v>
      </c>
      <c r="D87" s="34">
        <v>1786</v>
      </c>
      <c r="E87" s="34">
        <v>142</v>
      </c>
      <c r="F87" s="34">
        <v>670</v>
      </c>
      <c r="G87" s="20">
        <f t="shared" si="1"/>
        <v>2598</v>
      </c>
    </row>
    <row r="88" spans="1:7" ht="15" customHeight="1">
      <c r="A88" s="31" t="s">
        <v>86</v>
      </c>
      <c r="B88" s="32" t="s">
        <v>109</v>
      </c>
      <c r="C88" s="33" t="s">
        <v>110</v>
      </c>
      <c r="D88" s="34">
        <v>48</v>
      </c>
      <c r="E88" s="34">
        <v>9</v>
      </c>
      <c r="F88" s="34">
        <v>32</v>
      </c>
      <c r="G88" s="20">
        <f t="shared" si="1"/>
        <v>89</v>
      </c>
    </row>
    <row r="89" spans="1:7" ht="15" customHeight="1">
      <c r="A89" s="31" t="s">
        <v>87</v>
      </c>
      <c r="B89" s="32" t="s">
        <v>114</v>
      </c>
      <c r="C89" s="33" t="s">
        <v>115</v>
      </c>
      <c r="D89" s="34">
        <v>127</v>
      </c>
      <c r="E89" s="34">
        <v>12</v>
      </c>
      <c r="F89" s="34">
        <v>49</v>
      </c>
      <c r="G89" s="20">
        <f t="shared" si="1"/>
        <v>188</v>
      </c>
    </row>
    <row r="90" spans="1:7" ht="15" customHeight="1">
      <c r="A90" s="31" t="s">
        <v>88</v>
      </c>
      <c r="B90" s="32" t="s">
        <v>116</v>
      </c>
      <c r="C90" s="33" t="s">
        <v>113</v>
      </c>
      <c r="D90" s="34">
        <v>287</v>
      </c>
      <c r="E90" s="34">
        <v>35</v>
      </c>
      <c r="F90" s="34">
        <v>161</v>
      </c>
      <c r="G90" s="20">
        <f t="shared" si="1"/>
        <v>483</v>
      </c>
    </row>
    <row r="91" spans="1:7" ht="15" customHeight="1">
      <c r="A91" s="31" t="s">
        <v>89</v>
      </c>
      <c r="B91" s="32" t="s">
        <v>116</v>
      </c>
      <c r="C91" s="33" t="s">
        <v>111</v>
      </c>
      <c r="D91" s="34">
        <v>133</v>
      </c>
      <c r="E91" s="34">
        <v>21</v>
      </c>
      <c r="F91" s="34">
        <v>73</v>
      </c>
      <c r="G91" s="20">
        <f t="shared" si="1"/>
        <v>227</v>
      </c>
    </row>
    <row r="92" spans="1:7" ht="15" customHeight="1">
      <c r="A92" s="31" t="s">
        <v>90</v>
      </c>
      <c r="B92" s="32" t="s">
        <v>109</v>
      </c>
      <c r="C92" s="33" t="s">
        <v>104</v>
      </c>
      <c r="D92" s="34">
        <v>44</v>
      </c>
      <c r="E92" s="34">
        <v>4</v>
      </c>
      <c r="F92" s="34">
        <v>12</v>
      </c>
      <c r="G92" s="20">
        <f t="shared" si="1"/>
        <v>60</v>
      </c>
    </row>
    <row r="93" spans="1:7" ht="15" customHeight="1">
      <c r="A93" s="31" t="s">
        <v>91</v>
      </c>
      <c r="B93" s="32" t="s">
        <v>103</v>
      </c>
      <c r="C93" s="33" t="s">
        <v>104</v>
      </c>
      <c r="D93" s="34">
        <v>73</v>
      </c>
      <c r="E93" s="34">
        <v>16</v>
      </c>
      <c r="F93" s="34">
        <v>56</v>
      </c>
      <c r="G93" s="20">
        <f t="shared" si="1"/>
        <v>145</v>
      </c>
    </row>
    <row r="94" spans="1:7" ht="15" customHeight="1">
      <c r="A94" s="31" t="s">
        <v>92</v>
      </c>
      <c r="B94" s="32" t="s">
        <v>107</v>
      </c>
      <c r="C94" s="33" t="s">
        <v>108</v>
      </c>
      <c r="D94" s="34">
        <v>61</v>
      </c>
      <c r="E94" s="34">
        <v>10</v>
      </c>
      <c r="F94" s="34">
        <v>23</v>
      </c>
      <c r="G94" s="20">
        <f t="shared" si="1"/>
        <v>94</v>
      </c>
    </row>
    <row r="95" spans="1:7" ht="15" customHeight="1">
      <c r="A95" s="31" t="s">
        <v>93</v>
      </c>
      <c r="B95" s="32" t="s">
        <v>107</v>
      </c>
      <c r="C95" s="33" t="s">
        <v>108</v>
      </c>
      <c r="D95" s="34">
        <v>581</v>
      </c>
      <c r="E95" s="34">
        <v>49</v>
      </c>
      <c r="F95" s="34">
        <v>405</v>
      </c>
      <c r="G95" s="20">
        <f t="shared" si="1"/>
        <v>1035</v>
      </c>
    </row>
    <row r="96" spans="1:7" ht="15" customHeight="1">
      <c r="A96" s="31" t="s">
        <v>94</v>
      </c>
      <c r="B96" s="32" t="s">
        <v>103</v>
      </c>
      <c r="C96" s="33" t="s">
        <v>104</v>
      </c>
      <c r="D96" s="34">
        <v>278</v>
      </c>
      <c r="E96" s="34">
        <v>17</v>
      </c>
      <c r="F96" s="34">
        <v>119</v>
      </c>
      <c r="G96" s="20">
        <f t="shared" si="1"/>
        <v>414</v>
      </c>
    </row>
    <row r="97" spans="1:7" ht="15" customHeight="1">
      <c r="A97" s="31" t="s">
        <v>95</v>
      </c>
      <c r="B97" s="32" t="s">
        <v>107</v>
      </c>
      <c r="C97" s="33" t="s">
        <v>108</v>
      </c>
      <c r="D97" s="34">
        <v>174</v>
      </c>
      <c r="E97" s="34">
        <v>32</v>
      </c>
      <c r="F97" s="34">
        <v>59</v>
      </c>
      <c r="G97" s="20">
        <f t="shared" si="1"/>
        <v>265</v>
      </c>
    </row>
    <row r="98" spans="1:7" ht="15" customHeight="1">
      <c r="A98" s="31" t="s">
        <v>96</v>
      </c>
      <c r="B98" s="32" t="s">
        <v>103</v>
      </c>
      <c r="C98" s="33" t="s">
        <v>104</v>
      </c>
      <c r="D98" s="34">
        <v>39</v>
      </c>
      <c r="E98" s="34">
        <v>3</v>
      </c>
      <c r="F98" s="34">
        <v>40</v>
      </c>
      <c r="G98" s="20">
        <f t="shared" si="1"/>
        <v>82</v>
      </c>
    </row>
    <row r="99" spans="1:7" ht="15" customHeight="1">
      <c r="A99" s="31" t="s">
        <v>97</v>
      </c>
      <c r="B99" s="32" t="s">
        <v>116</v>
      </c>
      <c r="C99" s="33" t="s">
        <v>113</v>
      </c>
      <c r="D99" s="34">
        <v>354</v>
      </c>
      <c r="E99" s="34">
        <v>40</v>
      </c>
      <c r="F99" s="34">
        <v>236</v>
      </c>
      <c r="G99" s="20">
        <f t="shared" si="1"/>
        <v>630</v>
      </c>
    </row>
    <row r="100" spans="1:7" ht="15" customHeight="1">
      <c r="A100" s="31" t="s">
        <v>98</v>
      </c>
      <c r="B100" s="32" t="s">
        <v>112</v>
      </c>
      <c r="C100" s="33" t="s">
        <v>113</v>
      </c>
      <c r="D100" s="34">
        <v>71</v>
      </c>
      <c r="E100" s="34">
        <v>8</v>
      </c>
      <c r="F100" s="34">
        <v>50</v>
      </c>
      <c r="G100" s="20">
        <f t="shared" si="1"/>
        <v>129</v>
      </c>
    </row>
    <row r="101" spans="1:7" ht="15" customHeight="1">
      <c r="A101" s="31" t="s">
        <v>99</v>
      </c>
      <c r="B101" s="32" t="s">
        <v>105</v>
      </c>
      <c r="C101" s="33" t="s">
        <v>106</v>
      </c>
      <c r="D101" s="34">
        <v>62</v>
      </c>
      <c r="E101" s="34">
        <v>3</v>
      </c>
      <c r="F101" s="34">
        <v>30</v>
      </c>
      <c r="G101" s="20">
        <f t="shared" si="1"/>
        <v>95</v>
      </c>
    </row>
    <row r="102" spans="1:7" ht="15" customHeight="1">
      <c r="A102" s="31" t="s">
        <v>100</v>
      </c>
      <c r="B102" s="32" t="s">
        <v>114</v>
      </c>
      <c r="C102" s="33" t="s">
        <v>115</v>
      </c>
      <c r="D102" s="34">
        <v>1302</v>
      </c>
      <c r="E102" s="34">
        <v>65</v>
      </c>
      <c r="F102" s="34">
        <v>589</v>
      </c>
      <c r="G102" s="20">
        <f t="shared" si="1"/>
        <v>1956</v>
      </c>
    </row>
    <row r="103" spans="1:7" ht="15" customHeight="1">
      <c r="A103" s="31" t="s">
        <v>101</v>
      </c>
      <c r="B103" s="32" t="s">
        <v>112</v>
      </c>
      <c r="C103" s="33" t="s">
        <v>113</v>
      </c>
      <c r="D103" s="34">
        <v>56</v>
      </c>
      <c r="E103" s="34">
        <v>8</v>
      </c>
      <c r="F103" s="34">
        <v>34</v>
      </c>
      <c r="G103" s="20">
        <f t="shared" si="1"/>
        <v>98</v>
      </c>
    </row>
    <row r="104" spans="1:7" ht="15" customHeight="1">
      <c r="A104" s="31" t="s">
        <v>102</v>
      </c>
      <c r="B104" s="32" t="s">
        <v>116</v>
      </c>
      <c r="C104" s="33" t="s">
        <v>113</v>
      </c>
      <c r="D104" s="34">
        <v>109</v>
      </c>
      <c r="E104" s="34">
        <v>7</v>
      </c>
      <c r="F104" s="34">
        <v>52</v>
      </c>
      <c r="G104" s="20">
        <f t="shared" si="1"/>
        <v>168</v>
      </c>
    </row>
    <row r="105" spans="4:7" ht="12.75">
      <c r="D105" s="37"/>
      <c r="E105" s="37"/>
      <c r="F105" s="37"/>
      <c r="G105" s="16"/>
    </row>
    <row r="106" spans="1:4" ht="12.75">
      <c r="A106" s="48" t="s">
        <v>142</v>
      </c>
      <c r="B106"/>
      <c r="C106"/>
      <c r="D106" s="48" t="s">
        <v>143</v>
      </c>
    </row>
    <row r="107" spans="1:4" ht="12.75">
      <c r="A107" t="s">
        <v>144</v>
      </c>
      <c r="B107"/>
      <c r="C107"/>
      <c r="D107" t="s">
        <v>145</v>
      </c>
    </row>
    <row r="108" spans="1:4" ht="12.75">
      <c r="A108" t="s">
        <v>146</v>
      </c>
      <c r="B108"/>
      <c r="C108"/>
      <c r="D108" t="s">
        <v>147</v>
      </c>
    </row>
    <row r="109" spans="1:4" ht="12.75">
      <c r="A109" t="s">
        <v>148</v>
      </c>
      <c r="B109"/>
      <c r="C109"/>
      <c r="D109" t="s">
        <v>149</v>
      </c>
    </row>
  </sheetData>
  <autoFilter ref="A5:C5"/>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L109"/>
  <sheetViews>
    <sheetView workbookViewId="0" topLeftCell="A1">
      <selection activeCell="A2" sqref="A2"/>
    </sheetView>
  </sheetViews>
  <sheetFormatPr defaultColWidth="9.140625" defaultRowHeight="12.75"/>
  <cols>
    <col min="1" max="1" width="14.7109375" style="22" customWidth="1"/>
    <col min="2" max="2" width="17.28125" style="22" customWidth="1"/>
    <col min="3" max="12" width="14.7109375" style="22" customWidth="1"/>
  </cols>
  <sheetData>
    <row r="1" ht="12.75">
      <c r="A1" t="s">
        <v>150</v>
      </c>
    </row>
    <row r="2" spans="1:12" ht="15" customHeight="1">
      <c r="A2" s="1" t="s">
        <v>139</v>
      </c>
      <c r="B2" s="1"/>
      <c r="C2" s="1"/>
      <c r="D2" s="8"/>
      <c r="E2" s="8"/>
      <c r="F2" s="8"/>
      <c r="G2" s="8"/>
      <c r="H2" s="8"/>
      <c r="I2" s="8"/>
      <c r="J2" s="8" t="s">
        <v>123</v>
      </c>
      <c r="K2" s="8"/>
      <c r="L2" s="8"/>
    </row>
    <row r="3" spans="3:12" ht="15" customHeight="1">
      <c r="C3" s="23" t="s">
        <v>121</v>
      </c>
      <c r="D3" s="24">
        <f>SUBTOTAL(9,D6:D104)</f>
        <v>15834.000000000002</v>
      </c>
      <c r="E3" s="24">
        <f aca="true" t="shared" si="0" ref="E3:L3">SUBTOTAL(9,E6:E104)</f>
        <v>199</v>
      </c>
      <c r="F3" s="24">
        <f t="shared" si="0"/>
        <v>22</v>
      </c>
      <c r="G3" s="24">
        <f t="shared" si="0"/>
        <v>2027</v>
      </c>
      <c r="H3" s="24">
        <f t="shared" si="0"/>
        <v>1734</v>
      </c>
      <c r="I3" s="24">
        <f t="shared" si="0"/>
        <v>883</v>
      </c>
      <c r="J3" s="24">
        <f t="shared" si="0"/>
        <v>158</v>
      </c>
      <c r="K3" s="24">
        <f t="shared" si="0"/>
        <v>2</v>
      </c>
      <c r="L3" s="24">
        <f t="shared" si="0"/>
        <v>20859</v>
      </c>
    </row>
    <row r="4" spans="4:12" ht="15" customHeight="1">
      <c r="D4" s="8"/>
      <c r="E4" s="8"/>
      <c r="F4" s="8" t="s">
        <v>123</v>
      </c>
      <c r="G4" s="8"/>
      <c r="H4" s="8"/>
      <c r="I4" s="8"/>
      <c r="J4" s="8" t="s">
        <v>123</v>
      </c>
      <c r="K4" s="8"/>
      <c r="L4" s="8"/>
    </row>
    <row r="5" spans="1:12" ht="37.5" customHeight="1">
      <c r="A5" s="40" t="s">
        <v>122</v>
      </c>
      <c r="B5" s="41" t="s">
        <v>119</v>
      </c>
      <c r="C5" s="41" t="s">
        <v>120</v>
      </c>
      <c r="D5" s="42" t="s">
        <v>124</v>
      </c>
      <c r="E5" s="42" t="s">
        <v>125</v>
      </c>
      <c r="F5" s="42" t="s">
        <v>126</v>
      </c>
      <c r="G5" s="42" t="s">
        <v>127</v>
      </c>
      <c r="H5" s="42" t="s">
        <v>128</v>
      </c>
      <c r="I5" s="42" t="s">
        <v>129</v>
      </c>
      <c r="J5" s="42" t="s">
        <v>130</v>
      </c>
      <c r="K5" s="42" t="s">
        <v>131</v>
      </c>
      <c r="L5" s="42" t="s">
        <v>132</v>
      </c>
    </row>
    <row r="6" spans="1:12" ht="15" customHeight="1">
      <c r="A6" s="31" t="s">
        <v>4</v>
      </c>
      <c r="B6" s="32" t="s">
        <v>103</v>
      </c>
      <c r="C6" s="33" t="s">
        <v>104</v>
      </c>
      <c r="D6" s="46">
        <v>50</v>
      </c>
      <c r="E6" s="47"/>
      <c r="F6" s="47"/>
      <c r="G6" s="46">
        <v>4</v>
      </c>
      <c r="H6" s="47"/>
      <c r="I6" s="46">
        <v>1</v>
      </c>
      <c r="J6" s="47"/>
      <c r="K6" s="47"/>
      <c r="L6" s="43">
        <f>SUM(D6:K6)</f>
        <v>55</v>
      </c>
    </row>
    <row r="7" spans="1:12" ht="15" customHeight="1">
      <c r="A7" s="31" t="s">
        <v>5</v>
      </c>
      <c r="B7" s="32" t="s">
        <v>103</v>
      </c>
      <c r="C7" s="33" t="s">
        <v>104</v>
      </c>
      <c r="D7" s="46">
        <v>15</v>
      </c>
      <c r="E7" s="47"/>
      <c r="F7" s="47"/>
      <c r="G7" s="46">
        <v>4</v>
      </c>
      <c r="H7" s="47"/>
      <c r="I7" s="47"/>
      <c r="J7" s="47"/>
      <c r="K7" s="47"/>
      <c r="L7" s="43">
        <f aca="true" t="shared" si="1" ref="L7:L70">SUM(D7:K7)</f>
        <v>19</v>
      </c>
    </row>
    <row r="8" spans="1:12" ht="15" customHeight="1">
      <c r="A8" s="31" t="s">
        <v>6</v>
      </c>
      <c r="B8" s="32" t="s">
        <v>105</v>
      </c>
      <c r="C8" s="33" t="s">
        <v>106</v>
      </c>
      <c r="D8" s="46">
        <v>74</v>
      </c>
      <c r="E8" s="47"/>
      <c r="F8" s="47"/>
      <c r="G8" s="46">
        <v>13</v>
      </c>
      <c r="H8" s="46">
        <v>5</v>
      </c>
      <c r="I8" s="46">
        <v>11</v>
      </c>
      <c r="J8" s="47"/>
      <c r="K8" s="47"/>
      <c r="L8" s="43">
        <f t="shared" si="1"/>
        <v>103</v>
      </c>
    </row>
    <row r="9" spans="1:12" ht="15" customHeight="1">
      <c r="A9" s="31" t="s">
        <v>7</v>
      </c>
      <c r="B9" s="32" t="s">
        <v>107</v>
      </c>
      <c r="C9" s="33" t="s">
        <v>108</v>
      </c>
      <c r="D9" s="46">
        <v>112</v>
      </c>
      <c r="E9" s="46">
        <v>12</v>
      </c>
      <c r="F9" s="47"/>
      <c r="G9" s="46">
        <v>11</v>
      </c>
      <c r="H9" s="46">
        <v>39</v>
      </c>
      <c r="I9" s="46">
        <v>7</v>
      </c>
      <c r="J9" s="47"/>
      <c r="K9" s="47"/>
      <c r="L9" s="43">
        <f t="shared" si="1"/>
        <v>181</v>
      </c>
    </row>
    <row r="10" spans="1:12" ht="15" customHeight="1">
      <c r="A10" s="31" t="s">
        <v>8</v>
      </c>
      <c r="B10" s="32" t="s">
        <v>109</v>
      </c>
      <c r="C10" s="33" t="s">
        <v>110</v>
      </c>
      <c r="D10" s="46">
        <v>39</v>
      </c>
      <c r="E10" s="47"/>
      <c r="F10" s="47"/>
      <c r="G10" s="46">
        <v>10</v>
      </c>
      <c r="H10" s="46">
        <v>1</v>
      </c>
      <c r="I10" s="46">
        <v>2</v>
      </c>
      <c r="J10" s="47"/>
      <c r="K10" s="47"/>
      <c r="L10" s="43">
        <f t="shared" si="1"/>
        <v>52</v>
      </c>
    </row>
    <row r="11" spans="1:12" ht="15" customHeight="1">
      <c r="A11" s="31" t="s">
        <v>9</v>
      </c>
      <c r="B11" s="32" t="s">
        <v>107</v>
      </c>
      <c r="C11" s="33" t="s">
        <v>111</v>
      </c>
      <c r="D11" s="46">
        <v>144</v>
      </c>
      <c r="E11" s="46">
        <v>5</v>
      </c>
      <c r="F11" s="47"/>
      <c r="G11" s="46">
        <v>12</v>
      </c>
      <c r="H11" s="46">
        <v>18</v>
      </c>
      <c r="I11" s="46">
        <v>4</v>
      </c>
      <c r="J11" s="46">
        <v>2</v>
      </c>
      <c r="K11" s="47"/>
      <c r="L11" s="43">
        <f t="shared" si="1"/>
        <v>185</v>
      </c>
    </row>
    <row r="12" spans="1:12" ht="15" customHeight="1">
      <c r="A12" s="31" t="s">
        <v>10</v>
      </c>
      <c r="B12" s="32" t="s">
        <v>112</v>
      </c>
      <c r="C12" s="33" t="s">
        <v>106</v>
      </c>
      <c r="D12" s="46">
        <v>857</v>
      </c>
      <c r="E12" s="46">
        <v>6</v>
      </c>
      <c r="F12" s="47"/>
      <c r="G12" s="46">
        <v>115</v>
      </c>
      <c r="H12" s="46">
        <v>158</v>
      </c>
      <c r="I12" s="46">
        <v>31</v>
      </c>
      <c r="J12" s="46">
        <v>4</v>
      </c>
      <c r="K12" s="47"/>
      <c r="L12" s="43">
        <f t="shared" si="1"/>
        <v>1171</v>
      </c>
    </row>
    <row r="13" spans="1:12" ht="15" customHeight="1">
      <c r="A13" s="31" t="s">
        <v>11</v>
      </c>
      <c r="B13" s="32" t="s">
        <v>103</v>
      </c>
      <c r="C13" s="33" t="s">
        <v>113</v>
      </c>
      <c r="D13" s="46">
        <v>84</v>
      </c>
      <c r="E13" s="47"/>
      <c r="F13" s="47"/>
      <c r="G13" s="46">
        <v>10</v>
      </c>
      <c r="H13" s="46">
        <v>2</v>
      </c>
      <c r="I13" s="46">
        <v>5</v>
      </c>
      <c r="J13" s="47"/>
      <c r="K13" s="47"/>
      <c r="L13" s="43">
        <f t="shared" si="1"/>
        <v>101</v>
      </c>
    </row>
    <row r="14" spans="1:12" ht="15" customHeight="1">
      <c r="A14" s="31" t="s">
        <v>12</v>
      </c>
      <c r="B14" s="32" t="s">
        <v>112</v>
      </c>
      <c r="C14" s="33" t="s">
        <v>113</v>
      </c>
      <c r="D14" s="46">
        <v>65</v>
      </c>
      <c r="E14" s="47"/>
      <c r="F14" s="47"/>
      <c r="G14" s="46">
        <v>13</v>
      </c>
      <c r="H14" s="46">
        <v>6</v>
      </c>
      <c r="I14" s="46">
        <v>9</v>
      </c>
      <c r="J14" s="46">
        <v>2</v>
      </c>
      <c r="K14" s="47"/>
      <c r="L14" s="43">
        <f t="shared" si="1"/>
        <v>95</v>
      </c>
    </row>
    <row r="15" spans="1:12" ht="15" customHeight="1">
      <c r="A15" s="31" t="s">
        <v>13</v>
      </c>
      <c r="B15" s="32" t="s">
        <v>105</v>
      </c>
      <c r="C15" s="33" t="s">
        <v>106</v>
      </c>
      <c r="D15" s="46">
        <v>147</v>
      </c>
      <c r="E15" s="46">
        <v>5</v>
      </c>
      <c r="F15" s="47"/>
      <c r="G15" s="46">
        <v>20</v>
      </c>
      <c r="H15" s="46">
        <v>16</v>
      </c>
      <c r="I15" s="46">
        <v>8</v>
      </c>
      <c r="J15" s="47"/>
      <c r="K15" s="47"/>
      <c r="L15" s="43">
        <f t="shared" si="1"/>
        <v>196</v>
      </c>
    </row>
    <row r="16" spans="1:12" ht="15" customHeight="1">
      <c r="A16" s="31" t="s">
        <v>14</v>
      </c>
      <c r="B16" s="32" t="s">
        <v>114</v>
      </c>
      <c r="C16" s="33" t="s">
        <v>115</v>
      </c>
      <c r="D16" s="46">
        <v>35</v>
      </c>
      <c r="E16" s="46">
        <v>2</v>
      </c>
      <c r="F16" s="47"/>
      <c r="G16" s="46">
        <v>13</v>
      </c>
      <c r="H16" s="46">
        <v>3</v>
      </c>
      <c r="I16" s="46">
        <v>3</v>
      </c>
      <c r="J16" s="47"/>
      <c r="K16" s="47"/>
      <c r="L16" s="43">
        <f t="shared" si="1"/>
        <v>56</v>
      </c>
    </row>
    <row r="17" spans="1:12" ht="15" customHeight="1">
      <c r="A17" s="31" t="s">
        <v>15</v>
      </c>
      <c r="B17" s="32" t="s">
        <v>112</v>
      </c>
      <c r="C17" s="33" t="s">
        <v>113</v>
      </c>
      <c r="D17" s="46">
        <v>50</v>
      </c>
      <c r="E17" s="46">
        <v>2</v>
      </c>
      <c r="F17" s="47"/>
      <c r="G17" s="46">
        <v>11</v>
      </c>
      <c r="H17" s="46">
        <v>8</v>
      </c>
      <c r="I17" s="46">
        <v>3</v>
      </c>
      <c r="J17" s="47"/>
      <c r="K17" s="47"/>
      <c r="L17" s="43">
        <f t="shared" si="1"/>
        <v>74</v>
      </c>
    </row>
    <row r="18" spans="1:12" ht="15" customHeight="1">
      <c r="A18" s="31" t="s">
        <v>16</v>
      </c>
      <c r="B18" s="32" t="s">
        <v>116</v>
      </c>
      <c r="C18" s="33" t="s">
        <v>113</v>
      </c>
      <c r="D18" s="46">
        <v>44</v>
      </c>
      <c r="E18" s="47"/>
      <c r="F18" s="47"/>
      <c r="G18" s="46">
        <v>10</v>
      </c>
      <c r="H18" s="47"/>
      <c r="I18" s="47"/>
      <c r="J18" s="47"/>
      <c r="K18" s="47"/>
      <c r="L18" s="43">
        <f t="shared" si="1"/>
        <v>54</v>
      </c>
    </row>
    <row r="19" spans="1:12" ht="15" customHeight="1">
      <c r="A19" s="31" t="s">
        <v>17</v>
      </c>
      <c r="B19" s="32" t="s">
        <v>109</v>
      </c>
      <c r="C19" s="33" t="s">
        <v>113</v>
      </c>
      <c r="D19" s="46">
        <v>119</v>
      </c>
      <c r="E19" s="47"/>
      <c r="F19" s="47"/>
      <c r="G19" s="46">
        <v>18</v>
      </c>
      <c r="H19" s="46">
        <v>7</v>
      </c>
      <c r="I19" s="46">
        <v>13</v>
      </c>
      <c r="J19" s="47"/>
      <c r="K19" s="47"/>
      <c r="L19" s="43">
        <f t="shared" si="1"/>
        <v>157</v>
      </c>
    </row>
    <row r="20" spans="1:12" ht="15" customHeight="1">
      <c r="A20" s="31" t="s">
        <v>18</v>
      </c>
      <c r="B20" s="32" t="s">
        <v>109</v>
      </c>
      <c r="C20" s="33" t="s">
        <v>110</v>
      </c>
      <c r="D20" s="46">
        <v>93</v>
      </c>
      <c r="E20" s="47"/>
      <c r="F20" s="47"/>
      <c r="G20" s="46">
        <v>9</v>
      </c>
      <c r="H20" s="47"/>
      <c r="I20" s="46">
        <v>8</v>
      </c>
      <c r="J20" s="47"/>
      <c r="K20" s="47"/>
      <c r="L20" s="43">
        <f t="shared" si="1"/>
        <v>110</v>
      </c>
    </row>
    <row r="21" spans="1:12" ht="15" customHeight="1">
      <c r="A21" s="31" t="s">
        <v>19</v>
      </c>
      <c r="B21" s="32" t="s">
        <v>117</v>
      </c>
      <c r="C21" s="33" t="s">
        <v>118</v>
      </c>
      <c r="D21" s="46">
        <v>75</v>
      </c>
      <c r="E21" s="46">
        <v>1</v>
      </c>
      <c r="F21" s="47"/>
      <c r="G21" s="46">
        <v>13</v>
      </c>
      <c r="H21" s="46">
        <v>1</v>
      </c>
      <c r="I21" s="46">
        <v>4</v>
      </c>
      <c r="J21" s="47"/>
      <c r="K21" s="47"/>
      <c r="L21" s="43">
        <f t="shared" si="1"/>
        <v>94</v>
      </c>
    </row>
    <row r="22" spans="1:12" ht="15" customHeight="1">
      <c r="A22" s="31" t="s">
        <v>20</v>
      </c>
      <c r="B22" s="32" t="s">
        <v>112</v>
      </c>
      <c r="C22" s="33" t="s">
        <v>113</v>
      </c>
      <c r="D22" s="46">
        <v>422</v>
      </c>
      <c r="E22" s="47"/>
      <c r="F22" s="47"/>
      <c r="G22" s="46">
        <v>21</v>
      </c>
      <c r="H22" s="46">
        <v>42</v>
      </c>
      <c r="I22" s="46">
        <v>2</v>
      </c>
      <c r="J22" s="46">
        <v>6</v>
      </c>
      <c r="K22" s="47"/>
      <c r="L22" s="43">
        <f t="shared" si="1"/>
        <v>493</v>
      </c>
    </row>
    <row r="23" spans="1:12" ht="15" customHeight="1">
      <c r="A23" s="31" t="s">
        <v>21</v>
      </c>
      <c r="B23" s="32" t="s">
        <v>114</v>
      </c>
      <c r="C23" s="33" t="s">
        <v>115</v>
      </c>
      <c r="D23" s="46">
        <v>47</v>
      </c>
      <c r="E23" s="46">
        <v>2</v>
      </c>
      <c r="F23" s="47"/>
      <c r="G23" s="46">
        <v>6</v>
      </c>
      <c r="H23" s="46">
        <v>6</v>
      </c>
      <c r="I23" s="46">
        <v>6</v>
      </c>
      <c r="J23" s="47"/>
      <c r="K23" s="47"/>
      <c r="L23" s="43">
        <f t="shared" si="1"/>
        <v>67</v>
      </c>
    </row>
    <row r="24" spans="1:12" ht="15" customHeight="1">
      <c r="A24" s="31" t="s">
        <v>22</v>
      </c>
      <c r="B24" s="32" t="s">
        <v>112</v>
      </c>
      <c r="C24" s="33" t="s">
        <v>106</v>
      </c>
      <c r="D24" s="46">
        <v>40</v>
      </c>
      <c r="E24" s="47"/>
      <c r="F24" s="47"/>
      <c r="G24" s="46">
        <v>7</v>
      </c>
      <c r="H24" s="46">
        <v>3</v>
      </c>
      <c r="I24" s="46">
        <v>6</v>
      </c>
      <c r="J24" s="47"/>
      <c r="K24" s="47"/>
      <c r="L24" s="43">
        <f t="shared" si="1"/>
        <v>56</v>
      </c>
    </row>
    <row r="25" spans="1:12" ht="15" customHeight="1">
      <c r="A25" s="31" t="s">
        <v>23</v>
      </c>
      <c r="B25" s="32" t="s">
        <v>103</v>
      </c>
      <c r="C25" s="33" t="s">
        <v>104</v>
      </c>
      <c r="D25" s="46">
        <v>69</v>
      </c>
      <c r="E25" s="47"/>
      <c r="F25" s="47"/>
      <c r="G25" s="46">
        <v>13</v>
      </c>
      <c r="H25" s="47"/>
      <c r="I25" s="46">
        <v>4</v>
      </c>
      <c r="J25" s="47"/>
      <c r="K25" s="46">
        <v>1</v>
      </c>
      <c r="L25" s="43">
        <f t="shared" si="1"/>
        <v>87</v>
      </c>
    </row>
    <row r="26" spans="1:12" ht="15" customHeight="1">
      <c r="A26" s="31" t="s">
        <v>24</v>
      </c>
      <c r="B26" s="32" t="s">
        <v>114</v>
      </c>
      <c r="C26" s="33" t="s">
        <v>115</v>
      </c>
      <c r="D26" s="46">
        <v>155</v>
      </c>
      <c r="E26" s="46">
        <v>3</v>
      </c>
      <c r="F26" s="47"/>
      <c r="G26" s="46">
        <v>17</v>
      </c>
      <c r="H26" s="46">
        <v>12</v>
      </c>
      <c r="I26" s="46">
        <v>4</v>
      </c>
      <c r="J26" s="47"/>
      <c r="K26" s="47"/>
      <c r="L26" s="43">
        <f t="shared" si="1"/>
        <v>191</v>
      </c>
    </row>
    <row r="27" spans="1:12" ht="15" customHeight="1">
      <c r="A27" s="31" t="s">
        <v>25</v>
      </c>
      <c r="B27" s="32" t="s">
        <v>105</v>
      </c>
      <c r="C27" s="33" t="s">
        <v>106</v>
      </c>
      <c r="D27" s="46">
        <v>70</v>
      </c>
      <c r="E27" s="46">
        <v>2</v>
      </c>
      <c r="F27" s="46">
        <v>2</v>
      </c>
      <c r="G27" s="46">
        <v>16</v>
      </c>
      <c r="H27" s="47"/>
      <c r="I27" s="46">
        <v>4</v>
      </c>
      <c r="J27" s="47"/>
      <c r="K27" s="47"/>
      <c r="L27" s="43">
        <f t="shared" si="1"/>
        <v>94</v>
      </c>
    </row>
    <row r="28" spans="1:12" ht="15" customHeight="1">
      <c r="A28" s="31" t="s">
        <v>26</v>
      </c>
      <c r="B28" s="32" t="s">
        <v>105</v>
      </c>
      <c r="C28" s="33" t="s">
        <v>118</v>
      </c>
      <c r="D28" s="46">
        <v>144</v>
      </c>
      <c r="E28" s="46">
        <v>4</v>
      </c>
      <c r="F28" s="47"/>
      <c r="G28" s="46">
        <v>40</v>
      </c>
      <c r="H28" s="46">
        <v>19</v>
      </c>
      <c r="I28" s="46">
        <v>12</v>
      </c>
      <c r="J28" s="46">
        <v>2</v>
      </c>
      <c r="K28" s="47"/>
      <c r="L28" s="43">
        <f t="shared" si="1"/>
        <v>221</v>
      </c>
    </row>
    <row r="29" spans="1:12" ht="15" customHeight="1">
      <c r="A29" s="31" t="s">
        <v>27</v>
      </c>
      <c r="B29" s="32" t="s">
        <v>109</v>
      </c>
      <c r="C29" s="33" t="s">
        <v>115</v>
      </c>
      <c r="D29" s="46">
        <v>134</v>
      </c>
      <c r="E29" s="46">
        <v>1</v>
      </c>
      <c r="F29" s="47"/>
      <c r="G29" s="46">
        <v>12</v>
      </c>
      <c r="H29" s="46">
        <v>8</v>
      </c>
      <c r="I29" s="46">
        <v>10</v>
      </c>
      <c r="J29" s="47"/>
      <c r="K29" s="47"/>
      <c r="L29" s="43">
        <f t="shared" si="1"/>
        <v>165</v>
      </c>
    </row>
    <row r="30" spans="1:12" ht="15" customHeight="1">
      <c r="A30" s="31" t="s">
        <v>28</v>
      </c>
      <c r="B30" s="32" t="s">
        <v>103</v>
      </c>
      <c r="C30" s="33" t="s">
        <v>104</v>
      </c>
      <c r="D30" s="46">
        <v>292</v>
      </c>
      <c r="E30" s="46">
        <v>1</v>
      </c>
      <c r="F30" s="47"/>
      <c r="G30" s="46">
        <v>29</v>
      </c>
      <c r="H30" s="46">
        <v>1</v>
      </c>
      <c r="I30" s="46">
        <v>16</v>
      </c>
      <c r="J30" s="46">
        <v>11</v>
      </c>
      <c r="K30" s="47"/>
      <c r="L30" s="43">
        <f t="shared" si="1"/>
        <v>350</v>
      </c>
    </row>
    <row r="31" spans="1:12" ht="15" customHeight="1">
      <c r="A31" s="31" t="s">
        <v>29</v>
      </c>
      <c r="B31" s="32" t="s">
        <v>107</v>
      </c>
      <c r="C31" s="33" t="s">
        <v>108</v>
      </c>
      <c r="D31" s="46">
        <v>27</v>
      </c>
      <c r="E31" s="46">
        <v>2</v>
      </c>
      <c r="F31" s="47"/>
      <c r="G31" s="46">
        <v>5</v>
      </c>
      <c r="H31" s="46">
        <v>7</v>
      </c>
      <c r="I31" s="46">
        <v>3</v>
      </c>
      <c r="J31" s="46">
        <v>8</v>
      </c>
      <c r="K31" s="47"/>
      <c r="L31" s="43">
        <f t="shared" si="1"/>
        <v>52</v>
      </c>
    </row>
    <row r="32" spans="1:12" ht="15" customHeight="1">
      <c r="A32" s="31" t="s">
        <v>30</v>
      </c>
      <c r="B32" s="32" t="s">
        <v>103</v>
      </c>
      <c r="C32" s="33" t="s">
        <v>104</v>
      </c>
      <c r="D32" s="46">
        <v>77</v>
      </c>
      <c r="E32" s="47"/>
      <c r="F32" s="47"/>
      <c r="G32" s="46">
        <v>5</v>
      </c>
      <c r="H32" s="46">
        <v>1</v>
      </c>
      <c r="I32" s="46">
        <v>9</v>
      </c>
      <c r="J32" s="47"/>
      <c r="K32" s="47"/>
      <c r="L32" s="43">
        <f t="shared" si="1"/>
        <v>92</v>
      </c>
    </row>
    <row r="33" spans="1:12" ht="15" customHeight="1">
      <c r="A33" s="31" t="s">
        <v>31</v>
      </c>
      <c r="B33" s="32" t="s">
        <v>105</v>
      </c>
      <c r="C33" s="33" t="s">
        <v>106</v>
      </c>
      <c r="D33" s="46">
        <v>87</v>
      </c>
      <c r="E33" s="47"/>
      <c r="F33" s="47"/>
      <c r="G33" s="46">
        <v>10</v>
      </c>
      <c r="H33" s="46">
        <v>7</v>
      </c>
      <c r="I33" s="46">
        <v>7</v>
      </c>
      <c r="J33" s="47"/>
      <c r="K33" s="47"/>
      <c r="L33" s="43">
        <f t="shared" si="1"/>
        <v>111</v>
      </c>
    </row>
    <row r="34" spans="1:12" ht="15" customHeight="1">
      <c r="A34" s="31" t="s">
        <v>32</v>
      </c>
      <c r="B34" s="32" t="s">
        <v>117</v>
      </c>
      <c r="C34" s="33" t="s">
        <v>108</v>
      </c>
      <c r="D34" s="46">
        <v>223</v>
      </c>
      <c r="E34" s="46">
        <v>4</v>
      </c>
      <c r="F34" s="46">
        <v>1</v>
      </c>
      <c r="G34" s="46">
        <v>27</v>
      </c>
      <c r="H34" s="46">
        <v>32</v>
      </c>
      <c r="I34" s="46">
        <v>13</v>
      </c>
      <c r="J34" s="47"/>
      <c r="K34" s="47"/>
      <c r="L34" s="43">
        <f t="shared" si="1"/>
        <v>300</v>
      </c>
    </row>
    <row r="35" spans="1:12" ht="15" customHeight="1">
      <c r="A35" s="31" t="s">
        <v>33</v>
      </c>
      <c r="B35" s="32" t="s">
        <v>114</v>
      </c>
      <c r="C35" s="33" t="s">
        <v>115</v>
      </c>
      <c r="D35" s="46">
        <v>93</v>
      </c>
      <c r="E35" s="47"/>
      <c r="F35" s="47"/>
      <c r="G35" s="46">
        <v>9</v>
      </c>
      <c r="H35" s="46">
        <v>11</v>
      </c>
      <c r="I35" s="46">
        <v>2</v>
      </c>
      <c r="J35" s="47"/>
      <c r="K35" s="47"/>
      <c r="L35" s="43">
        <f t="shared" si="1"/>
        <v>115</v>
      </c>
    </row>
    <row r="36" spans="1:12" ht="15" customHeight="1">
      <c r="A36" s="31" t="s">
        <v>34</v>
      </c>
      <c r="B36" s="32" t="s">
        <v>105</v>
      </c>
      <c r="C36" s="33" t="s">
        <v>106</v>
      </c>
      <c r="D36" s="46">
        <v>519</v>
      </c>
      <c r="E36" s="46">
        <v>14</v>
      </c>
      <c r="F36" s="47"/>
      <c r="G36" s="46">
        <v>49</v>
      </c>
      <c r="H36" s="46">
        <v>98</v>
      </c>
      <c r="I36" s="46">
        <v>18</v>
      </c>
      <c r="J36" s="47"/>
      <c r="K36" s="47"/>
      <c r="L36" s="43">
        <f t="shared" si="1"/>
        <v>698</v>
      </c>
    </row>
    <row r="37" spans="1:12" ht="15" customHeight="1">
      <c r="A37" s="31" t="s">
        <v>35</v>
      </c>
      <c r="B37" s="32" t="s">
        <v>114</v>
      </c>
      <c r="C37" s="33" t="s">
        <v>115</v>
      </c>
      <c r="D37" s="46">
        <v>97</v>
      </c>
      <c r="E37" s="46">
        <v>4</v>
      </c>
      <c r="F37" s="47"/>
      <c r="G37" s="46">
        <v>15</v>
      </c>
      <c r="H37" s="46">
        <v>10</v>
      </c>
      <c r="I37" s="46">
        <v>4</v>
      </c>
      <c r="J37" s="47"/>
      <c r="K37" s="47"/>
      <c r="L37" s="43">
        <f t="shared" si="1"/>
        <v>130</v>
      </c>
    </row>
    <row r="38" spans="1:12" ht="15" customHeight="1">
      <c r="A38" s="31" t="s">
        <v>36</v>
      </c>
      <c r="B38" s="32" t="s">
        <v>105</v>
      </c>
      <c r="C38" s="33" t="s">
        <v>106</v>
      </c>
      <c r="D38" s="46">
        <v>147</v>
      </c>
      <c r="E38" s="46">
        <v>16</v>
      </c>
      <c r="F38" s="46">
        <v>1</v>
      </c>
      <c r="G38" s="46">
        <v>11</v>
      </c>
      <c r="H38" s="46">
        <v>8</v>
      </c>
      <c r="I38" s="46">
        <v>5</v>
      </c>
      <c r="J38" s="47"/>
      <c r="K38" s="47"/>
      <c r="L38" s="43">
        <f t="shared" si="1"/>
        <v>188</v>
      </c>
    </row>
    <row r="39" spans="1:12" ht="15" customHeight="1">
      <c r="A39" s="31" t="s">
        <v>37</v>
      </c>
      <c r="B39" s="32" t="s">
        <v>112</v>
      </c>
      <c r="C39" s="33" t="s">
        <v>113</v>
      </c>
      <c r="D39" s="46">
        <v>133</v>
      </c>
      <c r="E39" s="47"/>
      <c r="F39" s="47"/>
      <c r="G39" s="46">
        <v>11</v>
      </c>
      <c r="H39" s="46">
        <v>13</v>
      </c>
      <c r="I39" s="46">
        <v>4</v>
      </c>
      <c r="J39" s="47"/>
      <c r="K39" s="47"/>
      <c r="L39" s="43">
        <f t="shared" si="1"/>
        <v>161</v>
      </c>
    </row>
    <row r="40" spans="1:12" ht="15" customHeight="1">
      <c r="A40" s="31" t="s">
        <v>38</v>
      </c>
      <c r="B40" s="32" t="s">
        <v>112</v>
      </c>
      <c r="C40" s="33" t="s">
        <v>113</v>
      </c>
      <c r="D40" s="46">
        <v>36</v>
      </c>
      <c r="E40" s="47"/>
      <c r="F40" s="47"/>
      <c r="G40" s="46">
        <v>7</v>
      </c>
      <c r="H40" s="46">
        <v>2</v>
      </c>
      <c r="I40" s="47"/>
      <c r="J40" s="47"/>
      <c r="K40" s="47"/>
      <c r="L40" s="43">
        <f t="shared" si="1"/>
        <v>45</v>
      </c>
    </row>
    <row r="41" spans="1:12" ht="15" customHeight="1">
      <c r="A41" s="31" t="s">
        <v>39</v>
      </c>
      <c r="B41" s="32" t="s">
        <v>109</v>
      </c>
      <c r="C41" s="33" t="s">
        <v>110</v>
      </c>
      <c r="D41" s="46">
        <v>31</v>
      </c>
      <c r="E41" s="46">
        <v>2</v>
      </c>
      <c r="F41" s="47"/>
      <c r="G41" s="46">
        <v>6</v>
      </c>
      <c r="H41" s="47"/>
      <c r="I41" s="46">
        <v>4</v>
      </c>
      <c r="J41" s="47"/>
      <c r="K41" s="47"/>
      <c r="L41" s="43">
        <f t="shared" si="1"/>
        <v>43</v>
      </c>
    </row>
    <row r="42" spans="1:12" ht="15" customHeight="1">
      <c r="A42" s="31" t="s">
        <v>40</v>
      </c>
      <c r="B42" s="32" t="s">
        <v>109</v>
      </c>
      <c r="C42" s="33" t="s">
        <v>113</v>
      </c>
      <c r="D42" s="46">
        <v>36</v>
      </c>
      <c r="E42" s="47"/>
      <c r="F42" s="47"/>
      <c r="G42" s="46">
        <v>5</v>
      </c>
      <c r="H42" s="46">
        <v>2</v>
      </c>
      <c r="I42" s="46">
        <v>2</v>
      </c>
      <c r="J42" s="47"/>
      <c r="K42" s="47"/>
      <c r="L42" s="43">
        <f t="shared" si="1"/>
        <v>45</v>
      </c>
    </row>
    <row r="43" spans="1:12" ht="15" customHeight="1">
      <c r="A43" s="31" t="s">
        <v>41</v>
      </c>
      <c r="B43" s="32" t="s">
        <v>112</v>
      </c>
      <c r="C43" s="33" t="s">
        <v>106</v>
      </c>
      <c r="D43" s="46">
        <v>12</v>
      </c>
      <c r="E43" s="47"/>
      <c r="F43" s="47"/>
      <c r="G43" s="46">
        <v>10</v>
      </c>
      <c r="H43" s="47"/>
      <c r="I43" s="46">
        <v>5</v>
      </c>
      <c r="J43" s="47"/>
      <c r="K43" s="47"/>
      <c r="L43" s="43">
        <f t="shared" si="1"/>
        <v>27</v>
      </c>
    </row>
    <row r="44" spans="1:12" ht="15" customHeight="1">
      <c r="A44" s="31" t="s">
        <v>42</v>
      </c>
      <c r="B44" s="32" t="s">
        <v>109</v>
      </c>
      <c r="C44" s="33" t="s">
        <v>104</v>
      </c>
      <c r="D44" s="46">
        <v>38</v>
      </c>
      <c r="E44" s="47"/>
      <c r="F44" s="47"/>
      <c r="G44" s="46">
        <v>14</v>
      </c>
      <c r="H44" s="47"/>
      <c r="I44" s="46">
        <v>7</v>
      </c>
      <c r="J44" s="47"/>
      <c r="K44" s="47"/>
      <c r="L44" s="43">
        <f t="shared" si="1"/>
        <v>59</v>
      </c>
    </row>
    <row r="45" spans="1:12" ht="15" customHeight="1">
      <c r="A45" s="31" t="s">
        <v>43</v>
      </c>
      <c r="B45" s="32" t="s">
        <v>116</v>
      </c>
      <c r="C45" s="33" t="s">
        <v>113</v>
      </c>
      <c r="D45" s="46">
        <v>64</v>
      </c>
      <c r="E45" s="46">
        <v>2</v>
      </c>
      <c r="F45" s="47"/>
      <c r="G45" s="46">
        <v>12</v>
      </c>
      <c r="H45" s="46">
        <v>5</v>
      </c>
      <c r="I45" s="46">
        <v>7</v>
      </c>
      <c r="J45" s="47"/>
      <c r="K45" s="47"/>
      <c r="L45" s="43">
        <f t="shared" si="1"/>
        <v>90</v>
      </c>
    </row>
    <row r="46" spans="1:12" ht="15" customHeight="1">
      <c r="A46" s="31" t="s">
        <v>44</v>
      </c>
      <c r="B46" s="32" t="s">
        <v>112</v>
      </c>
      <c r="C46" s="33" t="s">
        <v>113</v>
      </c>
      <c r="D46" s="46">
        <v>73</v>
      </c>
      <c r="E46" s="46">
        <v>4</v>
      </c>
      <c r="F46" s="47"/>
      <c r="G46" s="46">
        <v>12</v>
      </c>
      <c r="H46" s="46">
        <v>3</v>
      </c>
      <c r="I46" s="46">
        <v>4</v>
      </c>
      <c r="J46" s="47"/>
      <c r="K46" s="47"/>
      <c r="L46" s="43">
        <f t="shared" si="1"/>
        <v>96</v>
      </c>
    </row>
    <row r="47" spans="1:12" ht="15" customHeight="1">
      <c r="A47" s="31" t="s">
        <v>45</v>
      </c>
      <c r="B47" s="32" t="s">
        <v>116</v>
      </c>
      <c r="C47" s="33" t="s">
        <v>113</v>
      </c>
      <c r="D47" s="46">
        <v>85</v>
      </c>
      <c r="E47" s="47"/>
      <c r="F47" s="47"/>
      <c r="G47" s="46">
        <v>14</v>
      </c>
      <c r="H47" s="47"/>
      <c r="I47" s="46">
        <v>4</v>
      </c>
      <c r="J47" s="47"/>
      <c r="K47" s="47"/>
      <c r="L47" s="43">
        <f t="shared" si="1"/>
        <v>103</v>
      </c>
    </row>
    <row r="48" spans="1:12" ht="15" customHeight="1">
      <c r="A48" s="31" t="s">
        <v>46</v>
      </c>
      <c r="B48" s="32" t="s">
        <v>109</v>
      </c>
      <c r="C48" s="33" t="s">
        <v>110</v>
      </c>
      <c r="D48" s="46">
        <v>68</v>
      </c>
      <c r="E48" s="47"/>
      <c r="F48" s="47"/>
      <c r="G48" s="46">
        <v>9</v>
      </c>
      <c r="H48" s="46">
        <v>5</v>
      </c>
      <c r="I48" s="46">
        <v>7</v>
      </c>
      <c r="J48" s="46">
        <v>1</v>
      </c>
      <c r="K48" s="47"/>
      <c r="L48" s="43">
        <f t="shared" si="1"/>
        <v>90</v>
      </c>
    </row>
    <row r="49" spans="1:12" ht="15" customHeight="1">
      <c r="A49" s="31" t="s">
        <v>47</v>
      </c>
      <c r="B49" s="32" t="s">
        <v>117</v>
      </c>
      <c r="C49" s="33" t="s">
        <v>108</v>
      </c>
      <c r="D49" s="46">
        <v>184</v>
      </c>
      <c r="E49" s="46">
        <v>2</v>
      </c>
      <c r="F49" s="47"/>
      <c r="G49" s="46">
        <v>10</v>
      </c>
      <c r="H49" s="46">
        <v>17</v>
      </c>
      <c r="I49" s="46">
        <v>16</v>
      </c>
      <c r="J49" s="46">
        <v>2</v>
      </c>
      <c r="K49" s="46">
        <v>1</v>
      </c>
      <c r="L49" s="43">
        <f t="shared" si="1"/>
        <v>232</v>
      </c>
    </row>
    <row r="50" spans="1:12" ht="15" customHeight="1">
      <c r="A50" s="31" t="s">
        <v>48</v>
      </c>
      <c r="B50" s="32" t="s">
        <v>105</v>
      </c>
      <c r="C50" s="33" t="s">
        <v>106</v>
      </c>
      <c r="D50" s="46">
        <v>35</v>
      </c>
      <c r="E50" s="47"/>
      <c r="F50" s="47"/>
      <c r="G50" s="46">
        <v>10</v>
      </c>
      <c r="H50" s="46">
        <v>1</v>
      </c>
      <c r="I50" s="46">
        <v>5</v>
      </c>
      <c r="J50" s="47"/>
      <c r="K50" s="47"/>
      <c r="L50" s="43">
        <f t="shared" si="1"/>
        <v>51</v>
      </c>
    </row>
    <row r="51" spans="1:12" ht="15" customHeight="1">
      <c r="A51" s="31" t="s">
        <v>49</v>
      </c>
      <c r="B51" s="32" t="s">
        <v>116</v>
      </c>
      <c r="C51" s="33" t="s">
        <v>113</v>
      </c>
      <c r="D51" s="46">
        <v>43</v>
      </c>
      <c r="E51" s="47"/>
      <c r="F51" s="47"/>
      <c r="G51" s="46">
        <v>6</v>
      </c>
      <c r="H51" s="47"/>
      <c r="I51" s="46">
        <v>3</v>
      </c>
      <c r="J51" s="47"/>
      <c r="K51" s="47"/>
      <c r="L51" s="43">
        <f t="shared" si="1"/>
        <v>52</v>
      </c>
    </row>
    <row r="52" spans="1:12" ht="15" customHeight="1">
      <c r="A52" s="31" t="s">
        <v>50</v>
      </c>
      <c r="B52" s="32" t="s">
        <v>114</v>
      </c>
      <c r="C52" s="33" t="s">
        <v>115</v>
      </c>
      <c r="D52" s="46">
        <v>43</v>
      </c>
      <c r="E52" s="47"/>
      <c r="F52" s="47"/>
      <c r="G52" s="46">
        <v>8</v>
      </c>
      <c r="H52" s="46">
        <v>9</v>
      </c>
      <c r="I52" s="46">
        <v>1</v>
      </c>
      <c r="J52" s="47"/>
      <c r="K52" s="47"/>
      <c r="L52" s="43">
        <f t="shared" si="1"/>
        <v>61</v>
      </c>
    </row>
    <row r="53" spans="1:12" ht="15" customHeight="1">
      <c r="A53" s="31" t="s">
        <v>51</v>
      </c>
      <c r="B53" s="32" t="s">
        <v>107</v>
      </c>
      <c r="C53" s="33" t="s">
        <v>111</v>
      </c>
      <c r="D53" s="46">
        <v>66</v>
      </c>
      <c r="E53" s="47"/>
      <c r="F53" s="47"/>
      <c r="G53" s="46">
        <v>14</v>
      </c>
      <c r="H53" s="46">
        <v>7</v>
      </c>
      <c r="I53" s="46">
        <v>1</v>
      </c>
      <c r="J53" s="47"/>
      <c r="K53" s="47"/>
      <c r="L53" s="43">
        <f t="shared" si="1"/>
        <v>88</v>
      </c>
    </row>
    <row r="54" spans="1:12" ht="15" customHeight="1">
      <c r="A54" s="31" t="s">
        <v>52</v>
      </c>
      <c r="B54" s="32" t="s">
        <v>105</v>
      </c>
      <c r="C54" s="33" t="s">
        <v>118</v>
      </c>
      <c r="D54" s="46">
        <v>98</v>
      </c>
      <c r="E54" s="47"/>
      <c r="F54" s="46">
        <v>2</v>
      </c>
      <c r="G54" s="46">
        <v>13</v>
      </c>
      <c r="H54" s="46">
        <v>3</v>
      </c>
      <c r="I54" s="46">
        <v>8</v>
      </c>
      <c r="J54" s="46">
        <v>1</v>
      </c>
      <c r="K54" s="47"/>
      <c r="L54" s="43">
        <f t="shared" si="1"/>
        <v>125</v>
      </c>
    </row>
    <row r="55" spans="1:12" ht="15" customHeight="1">
      <c r="A55" s="31" t="s">
        <v>53</v>
      </c>
      <c r="B55" s="32" t="s">
        <v>116</v>
      </c>
      <c r="C55" s="33" t="s">
        <v>104</v>
      </c>
      <c r="D55" s="46">
        <v>179</v>
      </c>
      <c r="E55" s="46">
        <v>1</v>
      </c>
      <c r="F55" s="47"/>
      <c r="G55" s="46">
        <v>28</v>
      </c>
      <c r="H55" s="46">
        <v>8</v>
      </c>
      <c r="I55" s="46">
        <v>7</v>
      </c>
      <c r="J55" s="47"/>
      <c r="K55" s="47"/>
      <c r="L55" s="43">
        <f t="shared" si="1"/>
        <v>223</v>
      </c>
    </row>
    <row r="56" spans="1:12" ht="15" customHeight="1">
      <c r="A56" s="31" t="s">
        <v>54</v>
      </c>
      <c r="B56" s="32" t="s">
        <v>107</v>
      </c>
      <c r="C56" s="33" t="s">
        <v>108</v>
      </c>
      <c r="D56" s="46">
        <v>175</v>
      </c>
      <c r="E56" s="46">
        <v>6</v>
      </c>
      <c r="F56" s="47"/>
      <c r="G56" s="46">
        <v>19</v>
      </c>
      <c r="H56" s="46">
        <v>76</v>
      </c>
      <c r="I56" s="46">
        <v>13</v>
      </c>
      <c r="J56" s="47"/>
      <c r="K56" s="47"/>
      <c r="L56" s="43">
        <f t="shared" si="1"/>
        <v>289</v>
      </c>
    </row>
    <row r="57" spans="1:12" ht="15" customHeight="1">
      <c r="A57" s="31" t="s">
        <v>55</v>
      </c>
      <c r="B57" s="32" t="s">
        <v>107</v>
      </c>
      <c r="C57" s="33" t="s">
        <v>111</v>
      </c>
      <c r="D57" s="46">
        <v>393</v>
      </c>
      <c r="E57" s="46">
        <v>8</v>
      </c>
      <c r="F57" s="46">
        <v>2</v>
      </c>
      <c r="G57" s="46">
        <v>40</v>
      </c>
      <c r="H57" s="46">
        <v>53</v>
      </c>
      <c r="I57" s="46">
        <v>9</v>
      </c>
      <c r="J57" s="46">
        <v>4</v>
      </c>
      <c r="K57" s="47"/>
      <c r="L57" s="43">
        <f t="shared" si="1"/>
        <v>509</v>
      </c>
    </row>
    <row r="58" spans="1:12" ht="15" customHeight="1">
      <c r="A58" s="31" t="s">
        <v>56</v>
      </c>
      <c r="B58" s="32" t="s">
        <v>107</v>
      </c>
      <c r="C58" s="33" t="s">
        <v>111</v>
      </c>
      <c r="D58" s="46">
        <v>53</v>
      </c>
      <c r="E58" s="46">
        <v>4</v>
      </c>
      <c r="F58" s="47"/>
      <c r="G58" s="46">
        <v>11</v>
      </c>
      <c r="H58" s="46">
        <v>4</v>
      </c>
      <c r="I58" s="46">
        <v>8</v>
      </c>
      <c r="J58" s="47"/>
      <c r="K58" s="47"/>
      <c r="L58" s="43">
        <f t="shared" si="1"/>
        <v>80</v>
      </c>
    </row>
    <row r="59" spans="1:12" ht="15" customHeight="1">
      <c r="A59" s="31" t="s">
        <v>57</v>
      </c>
      <c r="B59" s="32" t="s">
        <v>107</v>
      </c>
      <c r="C59" s="33" t="s">
        <v>108</v>
      </c>
      <c r="D59" s="46">
        <v>48</v>
      </c>
      <c r="E59" s="47"/>
      <c r="F59" s="47"/>
      <c r="G59" s="46">
        <v>8</v>
      </c>
      <c r="H59" s="46">
        <v>29</v>
      </c>
      <c r="I59" s="46">
        <v>7</v>
      </c>
      <c r="J59" s="47"/>
      <c r="K59" s="47"/>
      <c r="L59" s="43">
        <f t="shared" si="1"/>
        <v>92</v>
      </c>
    </row>
    <row r="60" spans="1:12" ht="15" customHeight="1">
      <c r="A60" s="31" t="s">
        <v>58</v>
      </c>
      <c r="B60" s="32" t="s">
        <v>114</v>
      </c>
      <c r="C60" s="33" t="s">
        <v>115</v>
      </c>
      <c r="D60" s="46">
        <v>76</v>
      </c>
      <c r="E60" s="46">
        <v>4</v>
      </c>
      <c r="F60" s="47"/>
      <c r="G60" s="46">
        <v>15</v>
      </c>
      <c r="H60" s="46">
        <v>8</v>
      </c>
      <c r="I60" s="46">
        <v>2</v>
      </c>
      <c r="J60" s="46">
        <v>2</v>
      </c>
      <c r="K60" s="47"/>
      <c r="L60" s="43">
        <f t="shared" si="1"/>
        <v>107</v>
      </c>
    </row>
    <row r="61" spans="1:12" ht="15" customHeight="1">
      <c r="A61" s="31" t="s">
        <v>59</v>
      </c>
      <c r="B61" s="32" t="s">
        <v>117</v>
      </c>
      <c r="C61" s="33" t="s">
        <v>108</v>
      </c>
      <c r="D61" s="46">
        <v>201</v>
      </c>
      <c r="E61" s="46">
        <v>4</v>
      </c>
      <c r="F61" s="47"/>
      <c r="G61" s="46">
        <v>37</v>
      </c>
      <c r="H61" s="46">
        <v>3</v>
      </c>
      <c r="I61" s="46">
        <v>9</v>
      </c>
      <c r="J61" s="46">
        <v>5</v>
      </c>
      <c r="K61" s="47"/>
      <c r="L61" s="43">
        <f t="shared" si="1"/>
        <v>259</v>
      </c>
    </row>
    <row r="62" spans="1:12" ht="15" customHeight="1">
      <c r="A62" s="31" t="s">
        <v>60</v>
      </c>
      <c r="B62" s="32" t="s">
        <v>107</v>
      </c>
      <c r="C62" s="33" t="s">
        <v>111</v>
      </c>
      <c r="D62" s="46">
        <v>1137</v>
      </c>
      <c r="E62" s="46">
        <v>7</v>
      </c>
      <c r="F62" s="46">
        <v>5</v>
      </c>
      <c r="G62" s="46">
        <v>137</v>
      </c>
      <c r="H62" s="46">
        <v>192</v>
      </c>
      <c r="I62" s="46">
        <v>78</v>
      </c>
      <c r="J62" s="46">
        <v>27</v>
      </c>
      <c r="K62" s="47"/>
      <c r="L62" s="43">
        <f t="shared" si="1"/>
        <v>1583</v>
      </c>
    </row>
    <row r="63" spans="1:12" ht="15" customHeight="1">
      <c r="A63" s="31" t="s">
        <v>61</v>
      </c>
      <c r="B63" s="32" t="s">
        <v>117</v>
      </c>
      <c r="C63" s="33" t="s">
        <v>108</v>
      </c>
      <c r="D63" s="46">
        <v>43</v>
      </c>
      <c r="E63" s="47"/>
      <c r="F63" s="47"/>
      <c r="G63" s="46">
        <v>7</v>
      </c>
      <c r="H63" s="47"/>
      <c r="I63" s="46">
        <v>2</v>
      </c>
      <c r="J63" s="47"/>
      <c r="K63" s="47"/>
      <c r="L63" s="43">
        <f t="shared" si="1"/>
        <v>52</v>
      </c>
    </row>
    <row r="64" spans="1:12" ht="15" customHeight="1">
      <c r="A64" s="31" t="s">
        <v>62</v>
      </c>
      <c r="B64" s="32" t="s">
        <v>103</v>
      </c>
      <c r="C64" s="33" t="s">
        <v>104</v>
      </c>
      <c r="D64" s="46">
        <v>117</v>
      </c>
      <c r="E64" s="47"/>
      <c r="F64" s="47"/>
      <c r="G64" s="46">
        <v>2</v>
      </c>
      <c r="H64" s="46">
        <v>3</v>
      </c>
      <c r="I64" s="46">
        <v>6</v>
      </c>
      <c r="J64" s="46">
        <v>7</v>
      </c>
      <c r="K64" s="47"/>
      <c r="L64" s="43">
        <f t="shared" si="1"/>
        <v>135</v>
      </c>
    </row>
    <row r="65" spans="1:12" ht="15" customHeight="1">
      <c r="A65" s="31" t="s">
        <v>63</v>
      </c>
      <c r="B65" s="32" t="s">
        <v>114</v>
      </c>
      <c r="C65" s="33" t="s">
        <v>115</v>
      </c>
      <c r="D65" s="46">
        <v>18</v>
      </c>
      <c r="E65" s="46">
        <v>2</v>
      </c>
      <c r="F65" s="47"/>
      <c r="G65" s="46">
        <v>5</v>
      </c>
      <c r="H65" s="46">
        <v>1</v>
      </c>
      <c r="I65" s="46">
        <v>1</v>
      </c>
      <c r="J65" s="47"/>
      <c r="K65" s="47"/>
      <c r="L65" s="43">
        <f t="shared" si="1"/>
        <v>27</v>
      </c>
    </row>
    <row r="66" spans="1:12" ht="15" customHeight="1">
      <c r="A66" s="31" t="s">
        <v>64</v>
      </c>
      <c r="B66" s="32" t="s">
        <v>103</v>
      </c>
      <c r="C66" s="33" t="s">
        <v>104</v>
      </c>
      <c r="D66" s="46">
        <v>50</v>
      </c>
      <c r="E66" s="46">
        <v>6</v>
      </c>
      <c r="F66" s="46">
        <v>4</v>
      </c>
      <c r="G66" s="46">
        <v>11</v>
      </c>
      <c r="H66" s="46">
        <v>1</v>
      </c>
      <c r="I66" s="46">
        <v>3</v>
      </c>
      <c r="J66" s="47"/>
      <c r="K66" s="47"/>
      <c r="L66" s="43">
        <f t="shared" si="1"/>
        <v>75</v>
      </c>
    </row>
    <row r="67" spans="1:12" ht="15" customHeight="1">
      <c r="A67" s="31" t="s">
        <v>65</v>
      </c>
      <c r="B67" s="32" t="s">
        <v>107</v>
      </c>
      <c r="C67" s="33" t="s">
        <v>108</v>
      </c>
      <c r="D67" s="46">
        <v>180</v>
      </c>
      <c r="E67" s="46">
        <v>1</v>
      </c>
      <c r="F67" s="47"/>
      <c r="G67" s="46">
        <v>19</v>
      </c>
      <c r="H67" s="46">
        <v>36</v>
      </c>
      <c r="I67" s="46">
        <v>5</v>
      </c>
      <c r="J67" s="46">
        <v>3</v>
      </c>
      <c r="K67" s="47"/>
      <c r="L67" s="43">
        <f t="shared" si="1"/>
        <v>244</v>
      </c>
    </row>
    <row r="68" spans="1:12" ht="15" customHeight="1">
      <c r="A68" s="31" t="s">
        <v>66</v>
      </c>
      <c r="B68" s="32" t="s">
        <v>103</v>
      </c>
      <c r="C68" s="33" t="s">
        <v>104</v>
      </c>
      <c r="D68" s="46">
        <v>114</v>
      </c>
      <c r="E68" s="47"/>
      <c r="F68" s="47"/>
      <c r="G68" s="46">
        <v>13</v>
      </c>
      <c r="H68" s="47"/>
      <c r="I68" s="46">
        <v>6</v>
      </c>
      <c r="J68" s="46">
        <v>1</v>
      </c>
      <c r="K68" s="47"/>
      <c r="L68" s="43">
        <f t="shared" si="1"/>
        <v>134</v>
      </c>
    </row>
    <row r="69" spans="1:12" ht="15" customHeight="1">
      <c r="A69" s="31" t="s">
        <v>67</v>
      </c>
      <c r="B69" s="32" t="s">
        <v>116</v>
      </c>
      <c r="C69" s="33" t="s">
        <v>113</v>
      </c>
      <c r="D69" s="46">
        <v>260</v>
      </c>
      <c r="E69" s="46">
        <v>4</v>
      </c>
      <c r="F69" s="47"/>
      <c r="G69" s="46">
        <v>31</v>
      </c>
      <c r="H69" s="46">
        <v>4</v>
      </c>
      <c r="I69" s="46">
        <v>8</v>
      </c>
      <c r="J69" s="46">
        <v>6</v>
      </c>
      <c r="K69" s="47"/>
      <c r="L69" s="43">
        <f t="shared" si="1"/>
        <v>313</v>
      </c>
    </row>
    <row r="70" spans="1:12" ht="15" customHeight="1">
      <c r="A70" s="31" t="s">
        <v>68</v>
      </c>
      <c r="B70" s="32" t="s">
        <v>109</v>
      </c>
      <c r="C70" s="33" t="s">
        <v>110</v>
      </c>
      <c r="D70" s="46">
        <v>32</v>
      </c>
      <c r="E70" s="47"/>
      <c r="F70" s="47"/>
      <c r="G70" s="46">
        <v>4</v>
      </c>
      <c r="H70" s="47"/>
      <c r="I70" s="46">
        <v>2</v>
      </c>
      <c r="J70" s="47"/>
      <c r="K70" s="47"/>
      <c r="L70" s="43">
        <f t="shared" si="1"/>
        <v>38</v>
      </c>
    </row>
    <row r="71" spans="1:12" ht="15" customHeight="1">
      <c r="A71" s="31" t="s">
        <v>69</v>
      </c>
      <c r="B71" s="32" t="s">
        <v>112</v>
      </c>
      <c r="C71" s="33" t="s">
        <v>113</v>
      </c>
      <c r="D71" s="46">
        <v>46</v>
      </c>
      <c r="E71" s="47"/>
      <c r="F71" s="47"/>
      <c r="G71" s="46">
        <v>7</v>
      </c>
      <c r="H71" s="46">
        <v>1</v>
      </c>
      <c r="I71" s="46">
        <v>2</v>
      </c>
      <c r="J71" s="47"/>
      <c r="K71" s="47"/>
      <c r="L71" s="43">
        <f aca="true" t="shared" si="2" ref="L71:L104">SUM(D71:K71)</f>
        <v>56</v>
      </c>
    </row>
    <row r="72" spans="1:12" ht="15" customHeight="1">
      <c r="A72" s="31" t="s">
        <v>70</v>
      </c>
      <c r="B72" s="32" t="s">
        <v>109</v>
      </c>
      <c r="C72" s="33" t="s">
        <v>115</v>
      </c>
      <c r="D72" s="46">
        <v>48</v>
      </c>
      <c r="E72" s="46">
        <v>4</v>
      </c>
      <c r="F72" s="47"/>
      <c r="G72" s="46">
        <v>4</v>
      </c>
      <c r="H72" s="46">
        <v>2</v>
      </c>
      <c r="I72" s="46">
        <v>7</v>
      </c>
      <c r="J72" s="46">
        <v>4</v>
      </c>
      <c r="K72" s="47"/>
      <c r="L72" s="43">
        <f t="shared" si="2"/>
        <v>69</v>
      </c>
    </row>
    <row r="73" spans="1:12" ht="15" customHeight="1">
      <c r="A73" s="31" t="s">
        <v>71</v>
      </c>
      <c r="B73" s="32" t="s">
        <v>107</v>
      </c>
      <c r="C73" s="33" t="s">
        <v>108</v>
      </c>
      <c r="D73" s="46">
        <v>75</v>
      </c>
      <c r="E73" s="46">
        <v>11</v>
      </c>
      <c r="F73" s="47"/>
      <c r="G73" s="46">
        <v>4</v>
      </c>
      <c r="H73" s="46">
        <v>30</v>
      </c>
      <c r="I73" s="46">
        <v>6</v>
      </c>
      <c r="J73" s="46">
        <v>10</v>
      </c>
      <c r="K73" s="47"/>
      <c r="L73" s="43">
        <f t="shared" si="2"/>
        <v>136</v>
      </c>
    </row>
    <row r="74" spans="1:12" ht="15" customHeight="1">
      <c r="A74" s="31" t="s">
        <v>72</v>
      </c>
      <c r="B74" s="32" t="s">
        <v>109</v>
      </c>
      <c r="C74" s="33" t="s">
        <v>110</v>
      </c>
      <c r="D74" s="46">
        <v>57</v>
      </c>
      <c r="E74" s="47"/>
      <c r="F74" s="47"/>
      <c r="G74" s="46">
        <v>5</v>
      </c>
      <c r="H74" s="46">
        <v>2</v>
      </c>
      <c r="I74" s="46">
        <v>5</v>
      </c>
      <c r="J74" s="46">
        <v>3</v>
      </c>
      <c r="K74" s="47"/>
      <c r="L74" s="43">
        <f t="shared" si="2"/>
        <v>72</v>
      </c>
    </row>
    <row r="75" spans="1:12" ht="15" customHeight="1">
      <c r="A75" s="31" t="s">
        <v>73</v>
      </c>
      <c r="B75" s="32" t="s">
        <v>117</v>
      </c>
      <c r="C75" s="33" t="s">
        <v>118</v>
      </c>
      <c r="D75" s="46">
        <v>340</v>
      </c>
      <c r="E75" s="47"/>
      <c r="F75" s="47"/>
      <c r="G75" s="46">
        <v>40</v>
      </c>
      <c r="H75" s="46">
        <v>3</v>
      </c>
      <c r="I75" s="46">
        <v>6</v>
      </c>
      <c r="J75" s="47"/>
      <c r="K75" s="47"/>
      <c r="L75" s="43">
        <f t="shared" si="2"/>
        <v>389</v>
      </c>
    </row>
    <row r="76" spans="1:12" ht="15" customHeight="1">
      <c r="A76" s="31" t="s">
        <v>74</v>
      </c>
      <c r="B76" s="32" t="s">
        <v>114</v>
      </c>
      <c r="C76" s="33" t="s">
        <v>115</v>
      </c>
      <c r="D76" s="46">
        <v>57</v>
      </c>
      <c r="E76" s="47"/>
      <c r="F76" s="47"/>
      <c r="G76" s="46">
        <v>12</v>
      </c>
      <c r="H76" s="46">
        <v>5</v>
      </c>
      <c r="I76" s="46">
        <v>4</v>
      </c>
      <c r="J76" s="47"/>
      <c r="K76" s="47"/>
      <c r="L76" s="43">
        <f t="shared" si="2"/>
        <v>78</v>
      </c>
    </row>
    <row r="77" spans="1:12" ht="15" customHeight="1">
      <c r="A77" s="31" t="s">
        <v>75</v>
      </c>
      <c r="B77" s="32" t="s">
        <v>114</v>
      </c>
      <c r="C77" s="33" t="s">
        <v>115</v>
      </c>
      <c r="D77" s="46">
        <v>34</v>
      </c>
      <c r="E77" s="46">
        <v>2</v>
      </c>
      <c r="F77" s="46">
        <v>1</v>
      </c>
      <c r="G77" s="46">
        <v>3</v>
      </c>
      <c r="H77" s="47"/>
      <c r="I77" s="47"/>
      <c r="J77" s="47"/>
      <c r="K77" s="47"/>
      <c r="L77" s="43">
        <f t="shared" si="2"/>
        <v>40</v>
      </c>
    </row>
    <row r="78" spans="1:12" ht="15" customHeight="1">
      <c r="A78" s="31" t="s">
        <v>76</v>
      </c>
      <c r="B78" s="32" t="s">
        <v>109</v>
      </c>
      <c r="C78" s="33" t="s">
        <v>110</v>
      </c>
      <c r="D78" s="46">
        <v>70</v>
      </c>
      <c r="E78" s="46">
        <v>2</v>
      </c>
      <c r="F78" s="47"/>
      <c r="G78" s="46">
        <v>19</v>
      </c>
      <c r="H78" s="46">
        <v>1</v>
      </c>
      <c r="I78" s="46">
        <v>13</v>
      </c>
      <c r="J78" s="47"/>
      <c r="K78" s="47"/>
      <c r="L78" s="43">
        <f t="shared" si="2"/>
        <v>105</v>
      </c>
    </row>
    <row r="79" spans="1:12" ht="15" customHeight="1">
      <c r="A79" s="31" t="s">
        <v>77</v>
      </c>
      <c r="B79" s="32" t="s">
        <v>114</v>
      </c>
      <c r="C79" s="33" t="s">
        <v>115</v>
      </c>
      <c r="D79" s="46">
        <v>46</v>
      </c>
      <c r="E79" s="47"/>
      <c r="F79" s="47"/>
      <c r="G79" s="46">
        <v>3</v>
      </c>
      <c r="H79" s="46">
        <v>1</v>
      </c>
      <c r="I79" s="46">
        <v>5</v>
      </c>
      <c r="J79" s="47"/>
      <c r="K79" s="47"/>
      <c r="L79" s="43">
        <f t="shared" si="2"/>
        <v>55</v>
      </c>
    </row>
    <row r="80" spans="1:12" ht="15" customHeight="1">
      <c r="A80" s="31" t="s">
        <v>78</v>
      </c>
      <c r="B80" s="32" t="s">
        <v>114</v>
      </c>
      <c r="C80" s="33" t="s">
        <v>115</v>
      </c>
      <c r="D80" s="46">
        <v>98</v>
      </c>
      <c r="E80" s="47"/>
      <c r="F80" s="47"/>
      <c r="G80" s="46">
        <v>17</v>
      </c>
      <c r="H80" s="46">
        <v>3</v>
      </c>
      <c r="I80" s="46">
        <v>7</v>
      </c>
      <c r="J80" s="47"/>
      <c r="K80" s="47"/>
      <c r="L80" s="43">
        <f t="shared" si="2"/>
        <v>125</v>
      </c>
    </row>
    <row r="81" spans="1:12" ht="15" customHeight="1">
      <c r="A81" s="31" t="s">
        <v>79</v>
      </c>
      <c r="B81" s="32" t="s">
        <v>116</v>
      </c>
      <c r="C81" s="33" t="s">
        <v>113</v>
      </c>
      <c r="D81" s="46">
        <v>26</v>
      </c>
      <c r="E81" s="47"/>
      <c r="F81" s="47"/>
      <c r="G81" s="46">
        <v>3</v>
      </c>
      <c r="H81" s="46">
        <v>2</v>
      </c>
      <c r="I81" s="46">
        <v>2</v>
      </c>
      <c r="J81" s="47"/>
      <c r="K81" s="47"/>
      <c r="L81" s="43">
        <f t="shared" si="2"/>
        <v>33</v>
      </c>
    </row>
    <row r="82" spans="1:12" ht="15" customHeight="1">
      <c r="A82" s="31" t="s">
        <v>80</v>
      </c>
      <c r="B82" s="32" t="s">
        <v>103</v>
      </c>
      <c r="C82" s="33" t="s">
        <v>104</v>
      </c>
      <c r="D82" s="46">
        <v>2023</v>
      </c>
      <c r="E82" s="46">
        <v>6</v>
      </c>
      <c r="F82" s="46">
        <v>3</v>
      </c>
      <c r="G82" s="46">
        <v>252</v>
      </c>
      <c r="H82" s="46">
        <v>73</v>
      </c>
      <c r="I82" s="46">
        <v>86</v>
      </c>
      <c r="J82" s="46">
        <v>6</v>
      </c>
      <c r="K82" s="47"/>
      <c r="L82" s="43">
        <f t="shared" si="2"/>
        <v>2449</v>
      </c>
    </row>
    <row r="83" spans="1:12" ht="15" customHeight="1">
      <c r="A83" s="31" t="s">
        <v>81</v>
      </c>
      <c r="B83" s="32" t="s">
        <v>109</v>
      </c>
      <c r="C83" s="33" t="s">
        <v>110</v>
      </c>
      <c r="D83" s="46">
        <v>605.9999999999993</v>
      </c>
      <c r="E83" s="46">
        <v>7</v>
      </c>
      <c r="F83" s="47"/>
      <c r="G83" s="46">
        <v>90</v>
      </c>
      <c r="H83" s="46">
        <v>18</v>
      </c>
      <c r="I83" s="46">
        <v>37</v>
      </c>
      <c r="J83" s="46">
        <v>3</v>
      </c>
      <c r="K83" s="47"/>
      <c r="L83" s="43">
        <f t="shared" si="2"/>
        <v>760.9999999999993</v>
      </c>
    </row>
    <row r="84" spans="1:12" ht="15" customHeight="1">
      <c r="A84" s="31" t="s">
        <v>82</v>
      </c>
      <c r="B84" s="32" t="s">
        <v>116</v>
      </c>
      <c r="C84" s="33" t="s">
        <v>108</v>
      </c>
      <c r="D84" s="46">
        <v>74</v>
      </c>
      <c r="E84" s="47"/>
      <c r="F84" s="47"/>
      <c r="G84" s="46">
        <v>11</v>
      </c>
      <c r="H84" s="46">
        <v>5</v>
      </c>
      <c r="I84" s="46">
        <v>5</v>
      </c>
      <c r="J84" s="47"/>
      <c r="K84" s="47"/>
      <c r="L84" s="43">
        <f t="shared" si="2"/>
        <v>95</v>
      </c>
    </row>
    <row r="85" spans="1:12" ht="15" customHeight="1">
      <c r="A85" s="31" t="s">
        <v>83</v>
      </c>
      <c r="B85" s="32" t="s">
        <v>103</v>
      </c>
      <c r="C85" s="33" t="s">
        <v>104</v>
      </c>
      <c r="D85" s="46">
        <v>19</v>
      </c>
      <c r="E85" s="47"/>
      <c r="F85" s="47"/>
      <c r="G85" s="46">
        <v>2</v>
      </c>
      <c r="H85" s="47"/>
      <c r="I85" s="46">
        <v>2</v>
      </c>
      <c r="J85" s="46">
        <v>2</v>
      </c>
      <c r="K85" s="47"/>
      <c r="L85" s="43">
        <f t="shared" si="2"/>
        <v>25</v>
      </c>
    </row>
    <row r="86" spans="1:12" ht="15" customHeight="1">
      <c r="A86" s="31" t="s">
        <v>84</v>
      </c>
      <c r="B86" s="32" t="s">
        <v>109</v>
      </c>
      <c r="C86" s="33" t="s">
        <v>113</v>
      </c>
      <c r="D86" s="46">
        <v>40</v>
      </c>
      <c r="E86" s="47"/>
      <c r="F86" s="47"/>
      <c r="G86" s="46">
        <v>5</v>
      </c>
      <c r="H86" s="46">
        <v>1</v>
      </c>
      <c r="I86" s="46">
        <v>7</v>
      </c>
      <c r="J86" s="47"/>
      <c r="K86" s="47"/>
      <c r="L86" s="43">
        <f t="shared" si="2"/>
        <v>53</v>
      </c>
    </row>
    <row r="87" spans="1:12" ht="15" customHeight="1">
      <c r="A87" s="31" t="s">
        <v>85</v>
      </c>
      <c r="B87" s="32" t="s">
        <v>117</v>
      </c>
      <c r="C87" s="33" t="s">
        <v>118</v>
      </c>
      <c r="D87" s="46">
        <v>799.000000000001</v>
      </c>
      <c r="E87" s="46">
        <v>2</v>
      </c>
      <c r="F87" s="47"/>
      <c r="G87" s="46">
        <v>155</v>
      </c>
      <c r="H87" s="46">
        <v>55</v>
      </c>
      <c r="I87" s="46">
        <v>62</v>
      </c>
      <c r="J87" s="46">
        <v>8</v>
      </c>
      <c r="K87" s="47"/>
      <c r="L87" s="43">
        <f t="shared" si="2"/>
        <v>1081.000000000001</v>
      </c>
    </row>
    <row r="88" spans="1:12" ht="15" customHeight="1">
      <c r="A88" s="31" t="s">
        <v>86</v>
      </c>
      <c r="B88" s="32" t="s">
        <v>109</v>
      </c>
      <c r="C88" s="33" t="s">
        <v>110</v>
      </c>
      <c r="D88" s="46">
        <v>45</v>
      </c>
      <c r="E88" s="47"/>
      <c r="F88" s="47"/>
      <c r="G88" s="46">
        <v>6</v>
      </c>
      <c r="H88" s="47"/>
      <c r="I88" s="46">
        <v>2</v>
      </c>
      <c r="J88" s="47"/>
      <c r="K88" s="47"/>
      <c r="L88" s="43">
        <f t="shared" si="2"/>
        <v>53</v>
      </c>
    </row>
    <row r="89" spans="1:12" ht="15" customHeight="1">
      <c r="A89" s="31" t="s">
        <v>87</v>
      </c>
      <c r="B89" s="32" t="s">
        <v>114</v>
      </c>
      <c r="C89" s="33" t="s">
        <v>115</v>
      </c>
      <c r="D89" s="46">
        <v>77</v>
      </c>
      <c r="E89" s="46">
        <v>2</v>
      </c>
      <c r="F89" s="47"/>
      <c r="G89" s="46">
        <v>13</v>
      </c>
      <c r="H89" s="46">
        <v>3</v>
      </c>
      <c r="I89" s="46">
        <v>5</v>
      </c>
      <c r="J89" s="47"/>
      <c r="K89" s="47"/>
      <c r="L89" s="43">
        <f t="shared" si="2"/>
        <v>100</v>
      </c>
    </row>
    <row r="90" spans="1:12" ht="15" customHeight="1">
      <c r="A90" s="31" t="s">
        <v>88</v>
      </c>
      <c r="B90" s="32" t="s">
        <v>116</v>
      </c>
      <c r="C90" s="33" t="s">
        <v>113</v>
      </c>
      <c r="D90" s="46">
        <v>227</v>
      </c>
      <c r="E90" s="47"/>
      <c r="F90" s="47"/>
      <c r="G90" s="46">
        <v>25</v>
      </c>
      <c r="H90" s="46">
        <v>9</v>
      </c>
      <c r="I90" s="46">
        <v>5</v>
      </c>
      <c r="J90" s="46">
        <v>5</v>
      </c>
      <c r="K90" s="47"/>
      <c r="L90" s="43">
        <f t="shared" si="2"/>
        <v>271</v>
      </c>
    </row>
    <row r="91" spans="1:12" ht="15" customHeight="1">
      <c r="A91" s="31" t="s">
        <v>89</v>
      </c>
      <c r="B91" s="32" t="s">
        <v>116</v>
      </c>
      <c r="C91" s="33" t="s">
        <v>111</v>
      </c>
      <c r="D91" s="46">
        <v>85</v>
      </c>
      <c r="E91" s="46">
        <v>6</v>
      </c>
      <c r="F91" s="47"/>
      <c r="G91" s="46">
        <v>7</v>
      </c>
      <c r="H91" s="46">
        <v>2</v>
      </c>
      <c r="I91" s="46">
        <v>11</v>
      </c>
      <c r="J91" s="46">
        <v>5</v>
      </c>
      <c r="K91" s="47"/>
      <c r="L91" s="43">
        <f t="shared" si="2"/>
        <v>116</v>
      </c>
    </row>
    <row r="92" spans="1:12" ht="15" customHeight="1">
      <c r="A92" s="31" t="s">
        <v>90</v>
      </c>
      <c r="B92" s="32" t="s">
        <v>109</v>
      </c>
      <c r="C92" s="33" t="s">
        <v>104</v>
      </c>
      <c r="D92" s="46">
        <v>22</v>
      </c>
      <c r="E92" s="47"/>
      <c r="F92" s="47"/>
      <c r="G92" s="46">
        <v>2</v>
      </c>
      <c r="H92" s="47"/>
      <c r="I92" s="46">
        <v>4</v>
      </c>
      <c r="J92" s="47"/>
      <c r="K92" s="47"/>
      <c r="L92" s="43">
        <f t="shared" si="2"/>
        <v>28</v>
      </c>
    </row>
    <row r="93" spans="1:12" ht="15" customHeight="1">
      <c r="A93" s="31" t="s">
        <v>91</v>
      </c>
      <c r="B93" s="32" t="s">
        <v>103</v>
      </c>
      <c r="C93" s="33" t="s">
        <v>104</v>
      </c>
      <c r="D93" s="46">
        <v>79</v>
      </c>
      <c r="E93" s="47"/>
      <c r="F93" s="46">
        <v>1</v>
      </c>
      <c r="G93" s="46">
        <v>7</v>
      </c>
      <c r="H93" s="46">
        <v>4</v>
      </c>
      <c r="I93" s="46">
        <v>9</v>
      </c>
      <c r="J93" s="47"/>
      <c r="K93" s="47"/>
      <c r="L93" s="43">
        <f t="shared" si="2"/>
        <v>100</v>
      </c>
    </row>
    <row r="94" spans="1:12" ht="15" customHeight="1">
      <c r="A94" s="31" t="s">
        <v>92</v>
      </c>
      <c r="B94" s="32" t="s">
        <v>107</v>
      </c>
      <c r="C94" s="33" t="s">
        <v>108</v>
      </c>
      <c r="D94" s="46">
        <v>34</v>
      </c>
      <c r="E94" s="47"/>
      <c r="F94" s="47"/>
      <c r="G94" s="46">
        <v>10</v>
      </c>
      <c r="H94" s="46">
        <v>8</v>
      </c>
      <c r="I94" s="46">
        <v>1</v>
      </c>
      <c r="J94" s="47"/>
      <c r="K94" s="47"/>
      <c r="L94" s="43">
        <f t="shared" si="2"/>
        <v>53</v>
      </c>
    </row>
    <row r="95" spans="1:12" ht="15" customHeight="1">
      <c r="A95" s="31" t="s">
        <v>93</v>
      </c>
      <c r="B95" s="32" t="s">
        <v>107</v>
      </c>
      <c r="C95" s="33" t="s">
        <v>108</v>
      </c>
      <c r="D95" s="46">
        <v>557</v>
      </c>
      <c r="E95" s="46">
        <v>8</v>
      </c>
      <c r="F95" s="47"/>
      <c r="G95" s="46">
        <v>45</v>
      </c>
      <c r="H95" s="46">
        <v>238</v>
      </c>
      <c r="I95" s="46">
        <v>18</v>
      </c>
      <c r="J95" s="46">
        <v>5</v>
      </c>
      <c r="K95" s="47"/>
      <c r="L95" s="43">
        <f t="shared" si="2"/>
        <v>871</v>
      </c>
    </row>
    <row r="96" spans="1:12" ht="15" customHeight="1">
      <c r="A96" s="31" t="s">
        <v>94</v>
      </c>
      <c r="B96" s="32" t="s">
        <v>103</v>
      </c>
      <c r="C96" s="33" t="s">
        <v>104</v>
      </c>
      <c r="D96" s="46">
        <v>146</v>
      </c>
      <c r="E96" s="46">
        <v>2</v>
      </c>
      <c r="F96" s="47"/>
      <c r="G96" s="46">
        <v>18</v>
      </c>
      <c r="H96" s="46">
        <v>1</v>
      </c>
      <c r="I96" s="46">
        <v>7</v>
      </c>
      <c r="J96" s="47"/>
      <c r="K96" s="47"/>
      <c r="L96" s="43">
        <f t="shared" si="2"/>
        <v>174</v>
      </c>
    </row>
    <row r="97" spans="1:12" ht="15" customHeight="1">
      <c r="A97" s="31" t="s">
        <v>95</v>
      </c>
      <c r="B97" s="32" t="s">
        <v>107</v>
      </c>
      <c r="C97" s="33" t="s">
        <v>108</v>
      </c>
      <c r="D97" s="46">
        <v>89</v>
      </c>
      <c r="E97" s="47"/>
      <c r="F97" s="47"/>
      <c r="G97" s="46">
        <v>9</v>
      </c>
      <c r="H97" s="46">
        <v>36</v>
      </c>
      <c r="I97" s="46">
        <v>2</v>
      </c>
      <c r="J97" s="46">
        <v>1</v>
      </c>
      <c r="K97" s="47"/>
      <c r="L97" s="43">
        <f t="shared" si="2"/>
        <v>137</v>
      </c>
    </row>
    <row r="98" spans="1:12" ht="15" customHeight="1">
      <c r="A98" s="31" t="s">
        <v>96</v>
      </c>
      <c r="B98" s="32" t="s">
        <v>103</v>
      </c>
      <c r="C98" s="33" t="s">
        <v>104</v>
      </c>
      <c r="D98" s="46">
        <v>53</v>
      </c>
      <c r="E98" s="47"/>
      <c r="F98" s="47"/>
      <c r="G98" s="46">
        <v>4</v>
      </c>
      <c r="H98" s="46">
        <v>1</v>
      </c>
      <c r="I98" s="46">
        <v>17</v>
      </c>
      <c r="J98" s="47"/>
      <c r="K98" s="47"/>
      <c r="L98" s="43">
        <f t="shared" si="2"/>
        <v>75</v>
      </c>
    </row>
    <row r="99" spans="1:12" ht="15" customHeight="1">
      <c r="A99" s="31" t="s">
        <v>97</v>
      </c>
      <c r="B99" s="32" t="s">
        <v>116</v>
      </c>
      <c r="C99" s="33" t="s">
        <v>113</v>
      </c>
      <c r="D99" s="46">
        <v>308</v>
      </c>
      <c r="E99" s="46">
        <v>2</v>
      </c>
      <c r="F99" s="47"/>
      <c r="G99" s="46">
        <v>32</v>
      </c>
      <c r="H99" s="46">
        <v>67</v>
      </c>
      <c r="I99" s="46">
        <v>17</v>
      </c>
      <c r="J99" s="47"/>
      <c r="K99" s="47"/>
      <c r="L99" s="43">
        <f t="shared" si="2"/>
        <v>426</v>
      </c>
    </row>
    <row r="100" spans="1:12" ht="15" customHeight="1">
      <c r="A100" s="31" t="s">
        <v>98</v>
      </c>
      <c r="B100" s="32" t="s">
        <v>112</v>
      </c>
      <c r="C100" s="33" t="s">
        <v>113</v>
      </c>
      <c r="D100" s="46">
        <v>76</v>
      </c>
      <c r="E100" s="47"/>
      <c r="F100" s="47"/>
      <c r="G100" s="46">
        <v>4</v>
      </c>
      <c r="H100" s="46">
        <v>7</v>
      </c>
      <c r="I100" s="46">
        <v>3</v>
      </c>
      <c r="J100" s="47"/>
      <c r="K100" s="47"/>
      <c r="L100" s="43">
        <f t="shared" si="2"/>
        <v>90</v>
      </c>
    </row>
    <row r="101" spans="1:12" ht="15" customHeight="1">
      <c r="A101" s="31" t="s">
        <v>99</v>
      </c>
      <c r="B101" s="32" t="s">
        <v>105</v>
      </c>
      <c r="C101" s="33" t="s">
        <v>106</v>
      </c>
      <c r="D101" s="46">
        <v>41</v>
      </c>
      <c r="E101" s="47"/>
      <c r="F101" s="47"/>
      <c r="G101" s="46">
        <v>8</v>
      </c>
      <c r="H101" s="46">
        <v>4</v>
      </c>
      <c r="I101" s="47"/>
      <c r="J101" s="47"/>
      <c r="K101" s="47"/>
      <c r="L101" s="43">
        <f t="shared" si="2"/>
        <v>53</v>
      </c>
    </row>
    <row r="102" spans="1:12" ht="15" customHeight="1">
      <c r="A102" s="31" t="s">
        <v>100</v>
      </c>
      <c r="B102" s="32" t="s">
        <v>114</v>
      </c>
      <c r="C102" s="33" t="s">
        <v>115</v>
      </c>
      <c r="D102" s="46">
        <v>657.0000000000006</v>
      </c>
      <c r="E102" s="46">
        <v>2</v>
      </c>
      <c r="F102" s="47"/>
      <c r="G102" s="46">
        <v>72</v>
      </c>
      <c r="H102" s="46">
        <v>129</v>
      </c>
      <c r="I102" s="46">
        <v>43</v>
      </c>
      <c r="J102" s="46">
        <v>12</v>
      </c>
      <c r="K102" s="47"/>
      <c r="L102" s="43">
        <f t="shared" si="2"/>
        <v>915.0000000000006</v>
      </c>
    </row>
    <row r="103" spans="1:12" ht="15" customHeight="1">
      <c r="A103" s="31" t="s">
        <v>101</v>
      </c>
      <c r="B103" s="32" t="s">
        <v>112</v>
      </c>
      <c r="C103" s="33" t="s">
        <v>113</v>
      </c>
      <c r="D103" s="46">
        <v>47</v>
      </c>
      <c r="E103" s="47"/>
      <c r="F103" s="47"/>
      <c r="G103" s="46">
        <v>4</v>
      </c>
      <c r="H103" s="46">
        <v>5</v>
      </c>
      <c r="I103" s="46">
        <v>1</v>
      </c>
      <c r="J103" s="47"/>
      <c r="K103" s="47"/>
      <c r="L103" s="43">
        <f t="shared" si="2"/>
        <v>57</v>
      </c>
    </row>
    <row r="104" spans="1:12" ht="15" customHeight="1">
      <c r="A104" s="31" t="s">
        <v>102</v>
      </c>
      <c r="B104" s="32" t="s">
        <v>116</v>
      </c>
      <c r="C104" s="33" t="s">
        <v>113</v>
      </c>
      <c r="D104" s="46">
        <v>66</v>
      </c>
      <c r="E104" s="47"/>
      <c r="F104" s="47"/>
      <c r="G104" s="46">
        <v>3</v>
      </c>
      <c r="H104" s="46">
        <v>4</v>
      </c>
      <c r="I104" s="46">
        <v>4</v>
      </c>
      <c r="J104" s="47"/>
      <c r="K104" s="47"/>
      <c r="L104" s="43">
        <f t="shared" si="2"/>
        <v>77</v>
      </c>
    </row>
    <row r="105" spans="4:12" ht="12.75">
      <c r="D105" s="37"/>
      <c r="E105" s="37"/>
      <c r="F105" s="37"/>
      <c r="G105" s="37"/>
      <c r="H105" s="37"/>
      <c r="I105" s="37"/>
      <c r="J105" s="37"/>
      <c r="K105" s="37"/>
      <c r="L105" s="44"/>
    </row>
    <row r="106" spans="1:4" ht="12.75">
      <c r="A106" s="48" t="s">
        <v>142</v>
      </c>
      <c r="B106"/>
      <c r="C106"/>
      <c r="D106" s="48" t="s">
        <v>143</v>
      </c>
    </row>
    <row r="107" spans="1:4" ht="12.75">
      <c r="A107" t="s">
        <v>144</v>
      </c>
      <c r="B107"/>
      <c r="C107"/>
      <c r="D107" t="s">
        <v>145</v>
      </c>
    </row>
    <row r="108" spans="1:4" ht="12.75">
      <c r="A108" t="s">
        <v>146</v>
      </c>
      <c r="B108"/>
      <c r="C108"/>
      <c r="D108" t="s">
        <v>147</v>
      </c>
    </row>
    <row r="109" spans="1:4" ht="12.75">
      <c r="A109" t="s">
        <v>148</v>
      </c>
      <c r="B109"/>
      <c r="C109"/>
      <c r="D109" t="s">
        <v>149</v>
      </c>
    </row>
  </sheetData>
  <autoFilter ref="A5:C104"/>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H109"/>
  <sheetViews>
    <sheetView workbookViewId="0" topLeftCell="A1">
      <selection activeCell="A2" sqref="A2"/>
    </sheetView>
  </sheetViews>
  <sheetFormatPr defaultColWidth="9.140625" defaultRowHeight="12.75"/>
  <cols>
    <col min="1" max="8" width="19.7109375" style="22" customWidth="1"/>
  </cols>
  <sheetData>
    <row r="1" ht="12.75">
      <c r="A1" t="s">
        <v>150</v>
      </c>
    </row>
    <row r="2" spans="1:8" ht="15" customHeight="1">
      <c r="A2" s="1" t="s">
        <v>140</v>
      </c>
      <c r="B2" s="1"/>
      <c r="C2" s="1"/>
      <c r="D2" s="8"/>
      <c r="E2" s="8"/>
      <c r="F2" s="8"/>
      <c r="G2" s="8"/>
      <c r="H2" s="8"/>
    </row>
    <row r="3" spans="3:8" ht="15" customHeight="1">
      <c r="C3" s="23" t="s">
        <v>121</v>
      </c>
      <c r="D3" s="24">
        <f>SUBTOTAL(9,D6:D104)</f>
        <v>6318</v>
      </c>
      <c r="E3" s="24">
        <f>SUBTOTAL(9,E6:E104)</f>
        <v>3387</v>
      </c>
      <c r="F3" s="24">
        <f>SUBTOTAL(9,F6:F104)</f>
        <v>3173</v>
      </c>
      <c r="G3" s="24">
        <f>SUBTOTAL(9,G6:G104)</f>
        <v>12878</v>
      </c>
      <c r="H3" s="25">
        <f>D3/G3</f>
        <v>0.49060413107625406</v>
      </c>
    </row>
    <row r="4" spans="4:8" ht="15" customHeight="1">
      <c r="D4" s="8"/>
      <c r="E4" s="8"/>
      <c r="F4" s="8"/>
      <c r="G4" s="8"/>
      <c r="H4" s="26"/>
    </row>
    <row r="5" spans="1:8" ht="15" customHeight="1">
      <c r="A5" s="27" t="s">
        <v>122</v>
      </c>
      <c r="B5" s="28" t="s">
        <v>119</v>
      </c>
      <c r="C5" s="28" t="s">
        <v>120</v>
      </c>
      <c r="D5" s="29" t="s">
        <v>133</v>
      </c>
      <c r="E5" s="30" t="s">
        <v>134</v>
      </c>
      <c r="F5" s="29" t="s">
        <v>135</v>
      </c>
      <c r="G5" s="29" t="s">
        <v>132</v>
      </c>
      <c r="H5" s="29" t="s">
        <v>136</v>
      </c>
    </row>
    <row r="6" spans="1:8" ht="15" customHeight="1">
      <c r="A6" s="31" t="s">
        <v>4</v>
      </c>
      <c r="B6" s="32" t="s">
        <v>103</v>
      </c>
      <c r="C6" s="33" t="s">
        <v>104</v>
      </c>
      <c r="D6" s="34">
        <v>12</v>
      </c>
      <c r="E6" s="34">
        <v>15</v>
      </c>
      <c r="F6" s="34">
        <v>13</v>
      </c>
      <c r="G6" s="35">
        <f>SUM(D6:F6)</f>
        <v>40</v>
      </c>
      <c r="H6" s="36">
        <f>D6/G6</f>
        <v>0.3</v>
      </c>
    </row>
    <row r="7" spans="1:8" ht="15" customHeight="1">
      <c r="A7" s="31" t="s">
        <v>5</v>
      </c>
      <c r="B7" s="32" t="s">
        <v>103</v>
      </c>
      <c r="C7" s="33" t="s">
        <v>104</v>
      </c>
      <c r="D7" s="34">
        <v>3</v>
      </c>
      <c r="E7" s="34">
        <v>6</v>
      </c>
      <c r="F7" s="34">
        <v>4</v>
      </c>
      <c r="G7" s="35">
        <f aca="true" t="shared" si="0" ref="G7:G70">SUM(D7:F7)</f>
        <v>13</v>
      </c>
      <c r="H7" s="36">
        <f aca="true" t="shared" si="1" ref="H7:H70">D7/G7</f>
        <v>0.23076923076923078</v>
      </c>
    </row>
    <row r="8" spans="1:8" ht="15" customHeight="1">
      <c r="A8" s="31" t="s">
        <v>6</v>
      </c>
      <c r="B8" s="32" t="s">
        <v>105</v>
      </c>
      <c r="C8" s="33" t="s">
        <v>106</v>
      </c>
      <c r="D8" s="34">
        <v>37</v>
      </c>
      <c r="E8" s="34">
        <v>10</v>
      </c>
      <c r="F8" s="34">
        <v>24</v>
      </c>
      <c r="G8" s="35">
        <f t="shared" si="0"/>
        <v>71</v>
      </c>
      <c r="H8" s="36">
        <f t="shared" si="1"/>
        <v>0.5211267605633803</v>
      </c>
    </row>
    <row r="9" spans="1:8" ht="15" customHeight="1">
      <c r="A9" s="31" t="s">
        <v>7</v>
      </c>
      <c r="B9" s="32" t="s">
        <v>107</v>
      </c>
      <c r="C9" s="33" t="s">
        <v>108</v>
      </c>
      <c r="D9" s="34">
        <v>46</v>
      </c>
      <c r="E9" s="34">
        <v>24</v>
      </c>
      <c r="F9" s="34">
        <v>27</v>
      </c>
      <c r="G9" s="35">
        <f t="shared" si="0"/>
        <v>97</v>
      </c>
      <c r="H9" s="36">
        <f t="shared" si="1"/>
        <v>0.4742268041237113</v>
      </c>
    </row>
    <row r="10" spans="1:8" ht="15" customHeight="1">
      <c r="A10" s="31" t="s">
        <v>8</v>
      </c>
      <c r="B10" s="32" t="s">
        <v>109</v>
      </c>
      <c r="C10" s="33" t="s">
        <v>110</v>
      </c>
      <c r="D10" s="34">
        <v>10</v>
      </c>
      <c r="E10" s="34">
        <v>6</v>
      </c>
      <c r="F10" s="34">
        <v>11</v>
      </c>
      <c r="G10" s="35">
        <f t="shared" si="0"/>
        <v>27</v>
      </c>
      <c r="H10" s="36">
        <f t="shared" si="1"/>
        <v>0.37037037037037035</v>
      </c>
    </row>
    <row r="11" spans="1:8" ht="15" customHeight="1">
      <c r="A11" s="31" t="s">
        <v>9</v>
      </c>
      <c r="B11" s="32" t="s">
        <v>107</v>
      </c>
      <c r="C11" s="33" t="s">
        <v>111</v>
      </c>
      <c r="D11" s="34">
        <v>47</v>
      </c>
      <c r="E11" s="34">
        <v>22</v>
      </c>
      <c r="F11" s="34">
        <v>31</v>
      </c>
      <c r="G11" s="35">
        <f t="shared" si="0"/>
        <v>100</v>
      </c>
      <c r="H11" s="36">
        <f t="shared" si="1"/>
        <v>0.47</v>
      </c>
    </row>
    <row r="12" spans="1:8" ht="15" customHeight="1">
      <c r="A12" s="31" t="s">
        <v>10</v>
      </c>
      <c r="B12" s="32" t="s">
        <v>112</v>
      </c>
      <c r="C12" s="33" t="s">
        <v>106</v>
      </c>
      <c r="D12" s="34">
        <v>373</v>
      </c>
      <c r="E12" s="34">
        <v>190</v>
      </c>
      <c r="F12" s="34">
        <v>161</v>
      </c>
      <c r="G12" s="35">
        <f t="shared" si="0"/>
        <v>724</v>
      </c>
      <c r="H12" s="36">
        <f t="shared" si="1"/>
        <v>0.5151933701657458</v>
      </c>
    </row>
    <row r="13" spans="1:8" ht="15" customHeight="1">
      <c r="A13" s="31" t="s">
        <v>11</v>
      </c>
      <c r="B13" s="32" t="s">
        <v>103</v>
      </c>
      <c r="C13" s="33" t="s">
        <v>113</v>
      </c>
      <c r="D13" s="34">
        <v>33</v>
      </c>
      <c r="E13" s="34">
        <v>20</v>
      </c>
      <c r="F13" s="34">
        <v>21</v>
      </c>
      <c r="G13" s="35">
        <f t="shared" si="0"/>
        <v>74</v>
      </c>
      <c r="H13" s="36">
        <f t="shared" si="1"/>
        <v>0.44594594594594594</v>
      </c>
    </row>
    <row r="14" spans="1:8" ht="15" customHeight="1">
      <c r="A14" s="31" t="s">
        <v>12</v>
      </c>
      <c r="B14" s="32" t="s">
        <v>112</v>
      </c>
      <c r="C14" s="33" t="s">
        <v>113</v>
      </c>
      <c r="D14" s="34">
        <v>28</v>
      </c>
      <c r="E14" s="34">
        <v>16</v>
      </c>
      <c r="F14" s="34">
        <v>19</v>
      </c>
      <c r="G14" s="35">
        <f t="shared" si="0"/>
        <v>63</v>
      </c>
      <c r="H14" s="36">
        <f t="shared" si="1"/>
        <v>0.4444444444444444</v>
      </c>
    </row>
    <row r="15" spans="1:8" ht="15" customHeight="1">
      <c r="A15" s="31" t="s">
        <v>13</v>
      </c>
      <c r="B15" s="32" t="s">
        <v>105</v>
      </c>
      <c r="C15" s="33" t="s">
        <v>106</v>
      </c>
      <c r="D15" s="34">
        <v>37</v>
      </c>
      <c r="E15" s="34">
        <v>37</v>
      </c>
      <c r="F15" s="34">
        <v>26</v>
      </c>
      <c r="G15" s="35">
        <f t="shared" si="0"/>
        <v>100</v>
      </c>
      <c r="H15" s="36">
        <f t="shared" si="1"/>
        <v>0.37</v>
      </c>
    </row>
    <row r="16" spans="1:8" ht="15" customHeight="1">
      <c r="A16" s="31" t="s">
        <v>14</v>
      </c>
      <c r="B16" s="32" t="s">
        <v>114</v>
      </c>
      <c r="C16" s="33" t="s">
        <v>115</v>
      </c>
      <c r="D16" s="34">
        <v>22</v>
      </c>
      <c r="E16" s="34">
        <v>11</v>
      </c>
      <c r="F16" s="34">
        <v>10</v>
      </c>
      <c r="G16" s="35">
        <f t="shared" si="0"/>
        <v>43</v>
      </c>
      <c r="H16" s="36">
        <f t="shared" si="1"/>
        <v>0.5116279069767442</v>
      </c>
    </row>
    <row r="17" spans="1:8" ht="15" customHeight="1">
      <c r="A17" s="31" t="s">
        <v>15</v>
      </c>
      <c r="B17" s="32" t="s">
        <v>112</v>
      </c>
      <c r="C17" s="33" t="s">
        <v>113</v>
      </c>
      <c r="D17" s="34">
        <v>16</v>
      </c>
      <c r="E17" s="34">
        <v>16</v>
      </c>
      <c r="F17" s="34">
        <v>13</v>
      </c>
      <c r="G17" s="35">
        <f t="shared" si="0"/>
        <v>45</v>
      </c>
      <c r="H17" s="36">
        <f t="shared" si="1"/>
        <v>0.35555555555555557</v>
      </c>
    </row>
    <row r="18" spans="1:8" ht="15" customHeight="1">
      <c r="A18" s="31" t="s">
        <v>16</v>
      </c>
      <c r="B18" s="32" t="s">
        <v>116</v>
      </c>
      <c r="C18" s="33" t="s">
        <v>113</v>
      </c>
      <c r="D18" s="34">
        <v>16</v>
      </c>
      <c r="E18" s="34">
        <v>14</v>
      </c>
      <c r="F18" s="34">
        <v>9</v>
      </c>
      <c r="G18" s="35">
        <f t="shared" si="0"/>
        <v>39</v>
      </c>
      <c r="H18" s="36">
        <f t="shared" si="1"/>
        <v>0.41025641025641024</v>
      </c>
    </row>
    <row r="19" spans="1:8" ht="15" customHeight="1">
      <c r="A19" s="31" t="s">
        <v>17</v>
      </c>
      <c r="B19" s="32" t="s">
        <v>109</v>
      </c>
      <c r="C19" s="33" t="s">
        <v>113</v>
      </c>
      <c r="D19" s="34">
        <v>44</v>
      </c>
      <c r="E19" s="34">
        <v>19</v>
      </c>
      <c r="F19" s="34">
        <v>18</v>
      </c>
      <c r="G19" s="35">
        <f t="shared" si="0"/>
        <v>81</v>
      </c>
      <c r="H19" s="36">
        <f t="shared" si="1"/>
        <v>0.5432098765432098</v>
      </c>
    </row>
    <row r="20" spans="1:8" ht="15" customHeight="1">
      <c r="A20" s="31" t="s">
        <v>18</v>
      </c>
      <c r="B20" s="32" t="s">
        <v>109</v>
      </c>
      <c r="C20" s="33" t="s">
        <v>110</v>
      </c>
      <c r="D20" s="34">
        <v>47</v>
      </c>
      <c r="E20" s="34">
        <v>10</v>
      </c>
      <c r="F20" s="34">
        <v>12</v>
      </c>
      <c r="G20" s="35">
        <f t="shared" si="0"/>
        <v>69</v>
      </c>
      <c r="H20" s="36">
        <f t="shared" si="1"/>
        <v>0.6811594202898551</v>
      </c>
    </row>
    <row r="21" spans="1:8" ht="15" customHeight="1">
      <c r="A21" s="31" t="s">
        <v>19</v>
      </c>
      <c r="B21" s="32" t="s">
        <v>117</v>
      </c>
      <c r="C21" s="33" t="s">
        <v>118</v>
      </c>
      <c r="D21" s="34">
        <v>28</v>
      </c>
      <c r="E21" s="34">
        <v>23</v>
      </c>
      <c r="F21" s="34">
        <v>12</v>
      </c>
      <c r="G21" s="35">
        <f t="shared" si="0"/>
        <v>63</v>
      </c>
      <c r="H21" s="36">
        <f t="shared" si="1"/>
        <v>0.4444444444444444</v>
      </c>
    </row>
    <row r="22" spans="1:8" ht="15" customHeight="1">
      <c r="A22" s="31" t="s">
        <v>20</v>
      </c>
      <c r="B22" s="32" t="s">
        <v>112</v>
      </c>
      <c r="C22" s="33" t="s">
        <v>113</v>
      </c>
      <c r="D22" s="34">
        <v>146</v>
      </c>
      <c r="E22" s="34">
        <v>71</v>
      </c>
      <c r="F22" s="34">
        <v>67</v>
      </c>
      <c r="G22" s="35">
        <f t="shared" si="0"/>
        <v>284</v>
      </c>
      <c r="H22" s="36">
        <f t="shared" si="1"/>
        <v>0.5140845070422535</v>
      </c>
    </row>
    <row r="23" spans="1:8" ht="15" customHeight="1">
      <c r="A23" s="31" t="s">
        <v>21</v>
      </c>
      <c r="B23" s="32" t="s">
        <v>114</v>
      </c>
      <c r="C23" s="33" t="s">
        <v>115</v>
      </c>
      <c r="D23" s="34">
        <v>17</v>
      </c>
      <c r="E23" s="34">
        <v>14</v>
      </c>
      <c r="F23" s="34">
        <v>8</v>
      </c>
      <c r="G23" s="35">
        <f t="shared" si="0"/>
        <v>39</v>
      </c>
      <c r="H23" s="36">
        <f t="shared" si="1"/>
        <v>0.4358974358974359</v>
      </c>
    </row>
    <row r="24" spans="1:8" ht="15" customHeight="1">
      <c r="A24" s="31" t="s">
        <v>22</v>
      </c>
      <c r="B24" s="32" t="s">
        <v>112</v>
      </c>
      <c r="C24" s="33" t="s">
        <v>106</v>
      </c>
      <c r="D24" s="34">
        <v>21</v>
      </c>
      <c r="E24" s="34">
        <v>14</v>
      </c>
      <c r="F24" s="34">
        <v>7</v>
      </c>
      <c r="G24" s="35">
        <f t="shared" si="0"/>
        <v>42</v>
      </c>
      <c r="H24" s="36">
        <f t="shared" si="1"/>
        <v>0.5</v>
      </c>
    </row>
    <row r="25" spans="1:8" ht="15" customHeight="1">
      <c r="A25" s="31" t="s">
        <v>23</v>
      </c>
      <c r="B25" s="32" t="s">
        <v>103</v>
      </c>
      <c r="C25" s="33" t="s">
        <v>104</v>
      </c>
      <c r="D25" s="34">
        <v>16</v>
      </c>
      <c r="E25" s="34">
        <v>14</v>
      </c>
      <c r="F25" s="34">
        <v>9</v>
      </c>
      <c r="G25" s="35">
        <f t="shared" si="0"/>
        <v>39</v>
      </c>
      <c r="H25" s="36">
        <f t="shared" si="1"/>
        <v>0.41025641025641024</v>
      </c>
    </row>
    <row r="26" spans="1:8" ht="15" customHeight="1">
      <c r="A26" s="31" t="s">
        <v>24</v>
      </c>
      <c r="B26" s="32" t="s">
        <v>114</v>
      </c>
      <c r="C26" s="33" t="s">
        <v>115</v>
      </c>
      <c r="D26" s="34">
        <v>46</v>
      </c>
      <c r="E26" s="34">
        <v>29</v>
      </c>
      <c r="F26" s="34">
        <v>22</v>
      </c>
      <c r="G26" s="35">
        <f t="shared" si="0"/>
        <v>97</v>
      </c>
      <c r="H26" s="36">
        <f t="shared" si="1"/>
        <v>0.4742268041237113</v>
      </c>
    </row>
    <row r="27" spans="1:8" ht="15" customHeight="1">
      <c r="A27" s="31" t="s">
        <v>25</v>
      </c>
      <c r="B27" s="32" t="s">
        <v>105</v>
      </c>
      <c r="C27" s="33" t="s">
        <v>106</v>
      </c>
      <c r="D27" s="34">
        <v>18</v>
      </c>
      <c r="E27" s="34">
        <v>21</v>
      </c>
      <c r="F27" s="34">
        <v>19</v>
      </c>
      <c r="G27" s="35">
        <f t="shared" si="0"/>
        <v>58</v>
      </c>
      <c r="H27" s="36">
        <f t="shared" si="1"/>
        <v>0.3103448275862069</v>
      </c>
    </row>
    <row r="28" spans="1:8" ht="15" customHeight="1">
      <c r="A28" s="31" t="s">
        <v>26</v>
      </c>
      <c r="B28" s="32" t="s">
        <v>105</v>
      </c>
      <c r="C28" s="33" t="s">
        <v>118</v>
      </c>
      <c r="D28" s="34">
        <v>58</v>
      </c>
      <c r="E28" s="34">
        <v>37</v>
      </c>
      <c r="F28" s="34">
        <v>47</v>
      </c>
      <c r="G28" s="35">
        <f t="shared" si="0"/>
        <v>142</v>
      </c>
      <c r="H28" s="36">
        <f t="shared" si="1"/>
        <v>0.4084507042253521</v>
      </c>
    </row>
    <row r="29" spans="1:8" ht="15" customHeight="1">
      <c r="A29" s="31" t="s">
        <v>27</v>
      </c>
      <c r="B29" s="32" t="s">
        <v>109</v>
      </c>
      <c r="C29" s="33" t="s">
        <v>115</v>
      </c>
      <c r="D29" s="34">
        <v>49</v>
      </c>
      <c r="E29" s="34">
        <v>29</v>
      </c>
      <c r="F29" s="34">
        <v>20</v>
      </c>
      <c r="G29" s="35">
        <f t="shared" si="0"/>
        <v>98</v>
      </c>
      <c r="H29" s="36">
        <f t="shared" si="1"/>
        <v>0.5</v>
      </c>
    </row>
    <row r="30" spans="1:8" ht="15" customHeight="1">
      <c r="A30" s="31" t="s">
        <v>28</v>
      </c>
      <c r="B30" s="32" t="s">
        <v>103</v>
      </c>
      <c r="C30" s="33" t="s">
        <v>104</v>
      </c>
      <c r="D30" s="34">
        <v>98</v>
      </c>
      <c r="E30" s="34">
        <v>54</v>
      </c>
      <c r="F30" s="34">
        <v>53</v>
      </c>
      <c r="G30" s="35">
        <f t="shared" si="0"/>
        <v>205</v>
      </c>
      <c r="H30" s="36">
        <f t="shared" si="1"/>
        <v>0.47804878048780486</v>
      </c>
    </row>
    <row r="31" spans="1:8" ht="15" customHeight="1">
      <c r="A31" s="31" t="s">
        <v>29</v>
      </c>
      <c r="B31" s="32" t="s">
        <v>107</v>
      </c>
      <c r="C31" s="33" t="s">
        <v>108</v>
      </c>
      <c r="D31" s="34">
        <v>10</v>
      </c>
      <c r="E31" s="34">
        <v>7</v>
      </c>
      <c r="F31" s="34">
        <v>11</v>
      </c>
      <c r="G31" s="35">
        <f t="shared" si="0"/>
        <v>28</v>
      </c>
      <c r="H31" s="36">
        <f t="shared" si="1"/>
        <v>0.35714285714285715</v>
      </c>
    </row>
    <row r="32" spans="1:8" ht="15" customHeight="1">
      <c r="A32" s="31" t="s">
        <v>30</v>
      </c>
      <c r="B32" s="32" t="s">
        <v>103</v>
      </c>
      <c r="C32" s="33" t="s">
        <v>104</v>
      </c>
      <c r="D32" s="34">
        <v>20</v>
      </c>
      <c r="E32" s="34">
        <v>13</v>
      </c>
      <c r="F32" s="34">
        <v>14</v>
      </c>
      <c r="G32" s="35">
        <f t="shared" si="0"/>
        <v>47</v>
      </c>
      <c r="H32" s="36">
        <f t="shared" si="1"/>
        <v>0.425531914893617</v>
      </c>
    </row>
    <row r="33" spans="1:8" ht="15" customHeight="1">
      <c r="A33" s="31" t="s">
        <v>31</v>
      </c>
      <c r="B33" s="32" t="s">
        <v>105</v>
      </c>
      <c r="C33" s="33" t="s">
        <v>106</v>
      </c>
      <c r="D33" s="34">
        <v>36</v>
      </c>
      <c r="E33" s="34">
        <v>15</v>
      </c>
      <c r="F33" s="34">
        <v>26</v>
      </c>
      <c r="G33" s="35">
        <f t="shared" si="0"/>
        <v>77</v>
      </c>
      <c r="H33" s="36">
        <f t="shared" si="1"/>
        <v>0.4675324675324675</v>
      </c>
    </row>
    <row r="34" spans="1:8" ht="15" customHeight="1">
      <c r="A34" s="31" t="s">
        <v>32</v>
      </c>
      <c r="B34" s="32" t="s">
        <v>117</v>
      </c>
      <c r="C34" s="33" t="s">
        <v>108</v>
      </c>
      <c r="D34" s="34">
        <v>104</v>
      </c>
      <c r="E34" s="34">
        <v>42</v>
      </c>
      <c r="F34" s="34">
        <v>45</v>
      </c>
      <c r="G34" s="35">
        <f t="shared" si="0"/>
        <v>191</v>
      </c>
      <c r="H34" s="36">
        <f t="shared" si="1"/>
        <v>0.5445026178010471</v>
      </c>
    </row>
    <row r="35" spans="1:8" ht="15" customHeight="1">
      <c r="A35" s="31" t="s">
        <v>33</v>
      </c>
      <c r="B35" s="32" t="s">
        <v>114</v>
      </c>
      <c r="C35" s="33" t="s">
        <v>115</v>
      </c>
      <c r="D35" s="34">
        <v>28</v>
      </c>
      <c r="E35" s="34">
        <v>13</v>
      </c>
      <c r="F35" s="34">
        <v>14</v>
      </c>
      <c r="G35" s="35">
        <f t="shared" si="0"/>
        <v>55</v>
      </c>
      <c r="H35" s="36">
        <f t="shared" si="1"/>
        <v>0.509090909090909</v>
      </c>
    </row>
    <row r="36" spans="1:8" ht="15" customHeight="1">
      <c r="A36" s="31" t="s">
        <v>34</v>
      </c>
      <c r="B36" s="32" t="s">
        <v>105</v>
      </c>
      <c r="C36" s="33" t="s">
        <v>106</v>
      </c>
      <c r="D36" s="34">
        <v>222</v>
      </c>
      <c r="E36" s="34">
        <v>102</v>
      </c>
      <c r="F36" s="34">
        <v>100</v>
      </c>
      <c r="G36" s="35">
        <f t="shared" si="0"/>
        <v>424</v>
      </c>
      <c r="H36" s="36">
        <f t="shared" si="1"/>
        <v>0.5235849056603774</v>
      </c>
    </row>
    <row r="37" spans="1:8" ht="15" customHeight="1">
      <c r="A37" s="31" t="s">
        <v>35</v>
      </c>
      <c r="B37" s="32" t="s">
        <v>114</v>
      </c>
      <c r="C37" s="33" t="s">
        <v>115</v>
      </c>
      <c r="D37" s="34">
        <v>41</v>
      </c>
      <c r="E37" s="34">
        <v>22</v>
      </c>
      <c r="F37" s="34">
        <v>17</v>
      </c>
      <c r="G37" s="35">
        <f t="shared" si="0"/>
        <v>80</v>
      </c>
      <c r="H37" s="36">
        <f t="shared" si="1"/>
        <v>0.5125</v>
      </c>
    </row>
    <row r="38" spans="1:8" ht="15" customHeight="1">
      <c r="A38" s="31" t="s">
        <v>36</v>
      </c>
      <c r="B38" s="32" t="s">
        <v>105</v>
      </c>
      <c r="C38" s="33" t="s">
        <v>106</v>
      </c>
      <c r="D38" s="34">
        <v>38</v>
      </c>
      <c r="E38" s="34">
        <v>32</v>
      </c>
      <c r="F38" s="34">
        <v>32</v>
      </c>
      <c r="G38" s="35">
        <f t="shared" si="0"/>
        <v>102</v>
      </c>
      <c r="H38" s="36">
        <f t="shared" si="1"/>
        <v>0.37254901960784315</v>
      </c>
    </row>
    <row r="39" spans="1:8" ht="15" customHeight="1">
      <c r="A39" s="31" t="s">
        <v>37</v>
      </c>
      <c r="B39" s="32" t="s">
        <v>112</v>
      </c>
      <c r="C39" s="33" t="s">
        <v>113</v>
      </c>
      <c r="D39" s="34">
        <v>51</v>
      </c>
      <c r="E39" s="34">
        <v>21</v>
      </c>
      <c r="F39" s="34">
        <v>22</v>
      </c>
      <c r="G39" s="35">
        <f t="shared" si="0"/>
        <v>94</v>
      </c>
      <c r="H39" s="36">
        <f t="shared" si="1"/>
        <v>0.5425531914893617</v>
      </c>
    </row>
    <row r="40" spans="1:8" ht="15" customHeight="1">
      <c r="A40" s="31" t="s">
        <v>38</v>
      </c>
      <c r="B40" s="32" t="s">
        <v>112</v>
      </c>
      <c r="C40" s="33" t="s">
        <v>113</v>
      </c>
      <c r="D40" s="34">
        <v>19</v>
      </c>
      <c r="E40" s="34">
        <v>10</v>
      </c>
      <c r="F40" s="34">
        <v>6</v>
      </c>
      <c r="G40" s="35">
        <f t="shared" si="0"/>
        <v>35</v>
      </c>
      <c r="H40" s="36">
        <f t="shared" si="1"/>
        <v>0.5428571428571428</v>
      </c>
    </row>
    <row r="41" spans="1:8" ht="15" customHeight="1">
      <c r="A41" s="31" t="s">
        <v>39</v>
      </c>
      <c r="B41" s="32" t="s">
        <v>109</v>
      </c>
      <c r="C41" s="33" t="s">
        <v>110</v>
      </c>
      <c r="D41" s="34">
        <v>7</v>
      </c>
      <c r="E41" s="34">
        <v>1</v>
      </c>
      <c r="F41" s="34">
        <v>6</v>
      </c>
      <c r="G41" s="35">
        <f t="shared" si="0"/>
        <v>14</v>
      </c>
      <c r="H41" s="36">
        <f t="shared" si="1"/>
        <v>0.5</v>
      </c>
    </row>
    <row r="42" spans="1:8" ht="15" customHeight="1">
      <c r="A42" s="31" t="s">
        <v>40</v>
      </c>
      <c r="B42" s="32" t="s">
        <v>109</v>
      </c>
      <c r="C42" s="33" t="s">
        <v>113</v>
      </c>
      <c r="D42" s="34">
        <v>17</v>
      </c>
      <c r="E42" s="34">
        <v>7</v>
      </c>
      <c r="F42" s="34">
        <v>7</v>
      </c>
      <c r="G42" s="35">
        <f t="shared" si="0"/>
        <v>31</v>
      </c>
      <c r="H42" s="36">
        <f t="shared" si="1"/>
        <v>0.5483870967741935</v>
      </c>
    </row>
    <row r="43" spans="1:8" ht="15" customHeight="1">
      <c r="A43" s="31" t="s">
        <v>41</v>
      </c>
      <c r="B43" s="32" t="s">
        <v>112</v>
      </c>
      <c r="C43" s="33" t="s">
        <v>106</v>
      </c>
      <c r="D43" s="34">
        <v>7</v>
      </c>
      <c r="E43" s="34">
        <v>3</v>
      </c>
      <c r="F43" s="34">
        <v>10</v>
      </c>
      <c r="G43" s="35">
        <f t="shared" si="0"/>
        <v>20</v>
      </c>
      <c r="H43" s="36">
        <f t="shared" si="1"/>
        <v>0.35</v>
      </c>
    </row>
    <row r="44" spans="1:8" ht="15" customHeight="1">
      <c r="A44" s="31" t="s">
        <v>42</v>
      </c>
      <c r="B44" s="32" t="s">
        <v>109</v>
      </c>
      <c r="C44" s="33" t="s">
        <v>104</v>
      </c>
      <c r="D44" s="34">
        <v>16</v>
      </c>
      <c r="E44" s="34">
        <v>7</v>
      </c>
      <c r="F44" s="34">
        <v>15</v>
      </c>
      <c r="G44" s="35">
        <f t="shared" si="0"/>
        <v>38</v>
      </c>
      <c r="H44" s="36">
        <f t="shared" si="1"/>
        <v>0.42105263157894735</v>
      </c>
    </row>
    <row r="45" spans="1:8" ht="15" customHeight="1">
      <c r="A45" s="31" t="s">
        <v>43</v>
      </c>
      <c r="B45" s="32" t="s">
        <v>116</v>
      </c>
      <c r="C45" s="33" t="s">
        <v>113</v>
      </c>
      <c r="D45" s="34">
        <v>30</v>
      </c>
      <c r="E45" s="34">
        <v>21</v>
      </c>
      <c r="F45" s="34">
        <v>17</v>
      </c>
      <c r="G45" s="35">
        <f t="shared" si="0"/>
        <v>68</v>
      </c>
      <c r="H45" s="36">
        <f t="shared" si="1"/>
        <v>0.4411764705882353</v>
      </c>
    </row>
    <row r="46" spans="1:8" ht="15" customHeight="1">
      <c r="A46" s="31" t="s">
        <v>44</v>
      </c>
      <c r="B46" s="32" t="s">
        <v>112</v>
      </c>
      <c r="C46" s="33" t="s">
        <v>113</v>
      </c>
      <c r="D46" s="34">
        <v>23</v>
      </c>
      <c r="E46" s="34">
        <v>19</v>
      </c>
      <c r="F46" s="34">
        <v>11</v>
      </c>
      <c r="G46" s="35">
        <f t="shared" si="0"/>
        <v>53</v>
      </c>
      <c r="H46" s="36">
        <f t="shared" si="1"/>
        <v>0.4339622641509434</v>
      </c>
    </row>
    <row r="47" spans="1:8" ht="15" customHeight="1">
      <c r="A47" s="31" t="s">
        <v>45</v>
      </c>
      <c r="B47" s="32" t="s">
        <v>116</v>
      </c>
      <c r="C47" s="33" t="s">
        <v>113</v>
      </c>
      <c r="D47" s="34">
        <v>28</v>
      </c>
      <c r="E47" s="34">
        <v>17</v>
      </c>
      <c r="F47" s="34">
        <v>25</v>
      </c>
      <c r="G47" s="35">
        <f t="shared" si="0"/>
        <v>70</v>
      </c>
      <c r="H47" s="36">
        <f t="shared" si="1"/>
        <v>0.4</v>
      </c>
    </row>
    <row r="48" spans="1:8" ht="15" customHeight="1">
      <c r="A48" s="31" t="s">
        <v>46</v>
      </c>
      <c r="B48" s="32" t="s">
        <v>109</v>
      </c>
      <c r="C48" s="33" t="s">
        <v>110</v>
      </c>
      <c r="D48" s="34">
        <v>27</v>
      </c>
      <c r="E48" s="34">
        <v>23</v>
      </c>
      <c r="F48" s="34">
        <v>13</v>
      </c>
      <c r="G48" s="35">
        <f t="shared" si="0"/>
        <v>63</v>
      </c>
      <c r="H48" s="36">
        <f t="shared" si="1"/>
        <v>0.42857142857142855</v>
      </c>
    </row>
    <row r="49" spans="1:8" ht="15" customHeight="1">
      <c r="A49" s="31" t="s">
        <v>47</v>
      </c>
      <c r="B49" s="32" t="s">
        <v>117</v>
      </c>
      <c r="C49" s="33" t="s">
        <v>108</v>
      </c>
      <c r="D49" s="34">
        <v>58</v>
      </c>
      <c r="E49" s="34">
        <v>35</v>
      </c>
      <c r="F49" s="34">
        <v>33</v>
      </c>
      <c r="G49" s="35">
        <f t="shared" si="0"/>
        <v>126</v>
      </c>
      <c r="H49" s="36">
        <f t="shared" si="1"/>
        <v>0.4603174603174603</v>
      </c>
    </row>
    <row r="50" spans="1:8" ht="15" customHeight="1">
      <c r="A50" s="31" t="s">
        <v>48</v>
      </c>
      <c r="B50" s="32" t="s">
        <v>105</v>
      </c>
      <c r="C50" s="33" t="s">
        <v>106</v>
      </c>
      <c r="D50" s="34">
        <v>18</v>
      </c>
      <c r="E50" s="34">
        <v>10</v>
      </c>
      <c r="F50" s="34">
        <v>12</v>
      </c>
      <c r="G50" s="35">
        <f t="shared" si="0"/>
        <v>40</v>
      </c>
      <c r="H50" s="36">
        <f t="shared" si="1"/>
        <v>0.45</v>
      </c>
    </row>
    <row r="51" spans="1:8" ht="15" customHeight="1">
      <c r="A51" s="31" t="s">
        <v>49</v>
      </c>
      <c r="B51" s="32" t="s">
        <v>116</v>
      </c>
      <c r="C51" s="33" t="s">
        <v>113</v>
      </c>
      <c r="D51" s="34">
        <v>23</v>
      </c>
      <c r="E51" s="34">
        <v>10</v>
      </c>
      <c r="F51" s="34">
        <v>3</v>
      </c>
      <c r="G51" s="35">
        <f t="shared" si="0"/>
        <v>36</v>
      </c>
      <c r="H51" s="36">
        <f t="shared" si="1"/>
        <v>0.6388888888888888</v>
      </c>
    </row>
    <row r="52" spans="1:8" ht="15" customHeight="1">
      <c r="A52" s="31" t="s">
        <v>50</v>
      </c>
      <c r="B52" s="32" t="s">
        <v>114</v>
      </c>
      <c r="C52" s="33" t="s">
        <v>115</v>
      </c>
      <c r="D52" s="34">
        <v>13</v>
      </c>
      <c r="E52" s="34">
        <v>7</v>
      </c>
      <c r="F52" s="34">
        <v>3</v>
      </c>
      <c r="G52" s="35">
        <f t="shared" si="0"/>
        <v>23</v>
      </c>
      <c r="H52" s="36">
        <f t="shared" si="1"/>
        <v>0.5652173913043478</v>
      </c>
    </row>
    <row r="53" spans="1:8" ht="15" customHeight="1">
      <c r="A53" s="31" t="s">
        <v>51</v>
      </c>
      <c r="B53" s="32" t="s">
        <v>107</v>
      </c>
      <c r="C53" s="33" t="s">
        <v>111</v>
      </c>
      <c r="D53" s="34">
        <v>26</v>
      </c>
      <c r="E53" s="34">
        <v>11</v>
      </c>
      <c r="F53" s="34">
        <v>19</v>
      </c>
      <c r="G53" s="35">
        <f t="shared" si="0"/>
        <v>56</v>
      </c>
      <c r="H53" s="36">
        <f t="shared" si="1"/>
        <v>0.4642857142857143</v>
      </c>
    </row>
    <row r="54" spans="1:8" ht="15" customHeight="1">
      <c r="A54" s="31" t="s">
        <v>52</v>
      </c>
      <c r="B54" s="32" t="s">
        <v>105</v>
      </c>
      <c r="C54" s="33" t="s">
        <v>118</v>
      </c>
      <c r="D54" s="34">
        <v>35</v>
      </c>
      <c r="E54" s="34">
        <v>13</v>
      </c>
      <c r="F54" s="34">
        <v>22</v>
      </c>
      <c r="G54" s="35">
        <f t="shared" si="0"/>
        <v>70</v>
      </c>
      <c r="H54" s="36">
        <f t="shared" si="1"/>
        <v>0.5</v>
      </c>
    </row>
    <row r="55" spans="1:8" ht="15" customHeight="1">
      <c r="A55" s="31" t="s">
        <v>53</v>
      </c>
      <c r="B55" s="32" t="s">
        <v>116</v>
      </c>
      <c r="C55" s="33" t="s">
        <v>104</v>
      </c>
      <c r="D55" s="34">
        <v>64</v>
      </c>
      <c r="E55" s="34">
        <v>44</v>
      </c>
      <c r="F55" s="34">
        <v>29</v>
      </c>
      <c r="G55" s="35">
        <f t="shared" si="0"/>
        <v>137</v>
      </c>
      <c r="H55" s="36">
        <f t="shared" si="1"/>
        <v>0.46715328467153283</v>
      </c>
    </row>
    <row r="56" spans="1:8" ht="15" customHeight="1">
      <c r="A56" s="31" t="s">
        <v>54</v>
      </c>
      <c r="B56" s="32" t="s">
        <v>107</v>
      </c>
      <c r="C56" s="33" t="s">
        <v>108</v>
      </c>
      <c r="D56" s="34">
        <v>49</v>
      </c>
      <c r="E56" s="34">
        <v>38</v>
      </c>
      <c r="F56" s="34">
        <v>44</v>
      </c>
      <c r="G56" s="35">
        <f t="shared" si="0"/>
        <v>131</v>
      </c>
      <c r="H56" s="36">
        <f t="shared" si="1"/>
        <v>0.37404580152671757</v>
      </c>
    </row>
    <row r="57" spans="1:8" ht="15" customHeight="1">
      <c r="A57" s="31" t="s">
        <v>55</v>
      </c>
      <c r="B57" s="32" t="s">
        <v>107</v>
      </c>
      <c r="C57" s="33" t="s">
        <v>111</v>
      </c>
      <c r="D57" s="34">
        <v>181</v>
      </c>
      <c r="E57" s="34">
        <v>80</v>
      </c>
      <c r="F57" s="34">
        <v>57</v>
      </c>
      <c r="G57" s="35">
        <f t="shared" si="0"/>
        <v>318</v>
      </c>
      <c r="H57" s="36">
        <f t="shared" si="1"/>
        <v>0.5691823899371069</v>
      </c>
    </row>
    <row r="58" spans="1:8" ht="15" customHeight="1">
      <c r="A58" s="31" t="s">
        <v>56</v>
      </c>
      <c r="B58" s="32" t="s">
        <v>107</v>
      </c>
      <c r="C58" s="33" t="s">
        <v>111</v>
      </c>
      <c r="D58" s="34">
        <v>20</v>
      </c>
      <c r="E58" s="34">
        <v>13</v>
      </c>
      <c r="F58" s="34">
        <v>19</v>
      </c>
      <c r="G58" s="35">
        <f t="shared" si="0"/>
        <v>52</v>
      </c>
      <c r="H58" s="36">
        <f t="shared" si="1"/>
        <v>0.38461538461538464</v>
      </c>
    </row>
    <row r="59" spans="1:8" ht="15" customHeight="1">
      <c r="A59" s="31" t="s">
        <v>57</v>
      </c>
      <c r="B59" s="32" t="s">
        <v>107</v>
      </c>
      <c r="C59" s="33" t="s">
        <v>108</v>
      </c>
      <c r="D59" s="34">
        <v>24</v>
      </c>
      <c r="E59" s="34">
        <v>15</v>
      </c>
      <c r="F59" s="34">
        <v>16</v>
      </c>
      <c r="G59" s="35">
        <f t="shared" si="0"/>
        <v>55</v>
      </c>
      <c r="H59" s="36">
        <f t="shared" si="1"/>
        <v>0.43636363636363634</v>
      </c>
    </row>
    <row r="60" spans="1:8" ht="15" customHeight="1">
      <c r="A60" s="31" t="s">
        <v>58</v>
      </c>
      <c r="B60" s="32" t="s">
        <v>114</v>
      </c>
      <c r="C60" s="33" t="s">
        <v>115</v>
      </c>
      <c r="D60" s="34">
        <v>32</v>
      </c>
      <c r="E60" s="34">
        <v>13</v>
      </c>
      <c r="F60" s="34">
        <v>16</v>
      </c>
      <c r="G60" s="35">
        <f t="shared" si="0"/>
        <v>61</v>
      </c>
      <c r="H60" s="36">
        <f t="shared" si="1"/>
        <v>0.5245901639344263</v>
      </c>
    </row>
    <row r="61" spans="1:8" ht="15" customHeight="1">
      <c r="A61" s="31" t="s">
        <v>59</v>
      </c>
      <c r="B61" s="32" t="s">
        <v>117</v>
      </c>
      <c r="C61" s="33" t="s">
        <v>108</v>
      </c>
      <c r="D61" s="34">
        <v>75</v>
      </c>
      <c r="E61" s="34">
        <v>43</v>
      </c>
      <c r="F61" s="34">
        <v>45</v>
      </c>
      <c r="G61" s="35">
        <f t="shared" si="0"/>
        <v>163</v>
      </c>
      <c r="H61" s="36">
        <f t="shared" si="1"/>
        <v>0.4601226993865031</v>
      </c>
    </row>
    <row r="62" spans="1:8" ht="15" customHeight="1">
      <c r="A62" s="31" t="s">
        <v>60</v>
      </c>
      <c r="B62" s="32" t="s">
        <v>107</v>
      </c>
      <c r="C62" s="33" t="s">
        <v>111</v>
      </c>
      <c r="D62" s="34">
        <v>450</v>
      </c>
      <c r="E62" s="34">
        <v>251</v>
      </c>
      <c r="F62" s="34">
        <v>216</v>
      </c>
      <c r="G62" s="35">
        <f t="shared" si="0"/>
        <v>917</v>
      </c>
      <c r="H62" s="36">
        <f t="shared" si="1"/>
        <v>0.49073064340239914</v>
      </c>
    </row>
    <row r="63" spans="1:8" ht="15" customHeight="1">
      <c r="A63" s="31" t="s">
        <v>61</v>
      </c>
      <c r="B63" s="32" t="s">
        <v>117</v>
      </c>
      <c r="C63" s="33" t="s">
        <v>108</v>
      </c>
      <c r="D63" s="34">
        <v>10</v>
      </c>
      <c r="E63" s="34">
        <v>13</v>
      </c>
      <c r="F63" s="34">
        <v>15</v>
      </c>
      <c r="G63" s="35">
        <f t="shared" si="0"/>
        <v>38</v>
      </c>
      <c r="H63" s="36">
        <f t="shared" si="1"/>
        <v>0.2631578947368421</v>
      </c>
    </row>
    <row r="64" spans="1:8" ht="15" customHeight="1">
      <c r="A64" s="31" t="s">
        <v>62</v>
      </c>
      <c r="B64" s="32" t="s">
        <v>103</v>
      </c>
      <c r="C64" s="33" t="s">
        <v>104</v>
      </c>
      <c r="D64" s="34">
        <v>30</v>
      </c>
      <c r="E64" s="34">
        <v>21</v>
      </c>
      <c r="F64" s="34">
        <v>23</v>
      </c>
      <c r="G64" s="35">
        <f t="shared" si="0"/>
        <v>74</v>
      </c>
      <c r="H64" s="36">
        <f t="shared" si="1"/>
        <v>0.40540540540540543</v>
      </c>
    </row>
    <row r="65" spans="1:8" ht="15" customHeight="1">
      <c r="A65" s="31" t="s">
        <v>63</v>
      </c>
      <c r="B65" s="32" t="s">
        <v>114</v>
      </c>
      <c r="C65" s="33" t="s">
        <v>115</v>
      </c>
      <c r="D65" s="34">
        <v>11</v>
      </c>
      <c r="E65" s="34">
        <v>4</v>
      </c>
      <c r="F65" s="34">
        <v>5</v>
      </c>
      <c r="G65" s="35">
        <f t="shared" si="0"/>
        <v>20</v>
      </c>
      <c r="H65" s="36">
        <f t="shared" si="1"/>
        <v>0.55</v>
      </c>
    </row>
    <row r="66" spans="1:8" ht="15" customHeight="1">
      <c r="A66" s="31" t="s">
        <v>64</v>
      </c>
      <c r="B66" s="32" t="s">
        <v>103</v>
      </c>
      <c r="C66" s="33" t="s">
        <v>104</v>
      </c>
      <c r="D66" s="34">
        <v>17</v>
      </c>
      <c r="E66" s="34">
        <v>11</v>
      </c>
      <c r="F66" s="34">
        <v>10</v>
      </c>
      <c r="G66" s="35">
        <f t="shared" si="0"/>
        <v>38</v>
      </c>
      <c r="H66" s="36">
        <f t="shared" si="1"/>
        <v>0.4473684210526316</v>
      </c>
    </row>
    <row r="67" spans="1:8" ht="15" customHeight="1">
      <c r="A67" s="31" t="s">
        <v>65</v>
      </c>
      <c r="B67" s="32" t="s">
        <v>107</v>
      </c>
      <c r="C67" s="33" t="s">
        <v>108</v>
      </c>
      <c r="D67" s="34">
        <v>74</v>
      </c>
      <c r="E67" s="34">
        <v>36</v>
      </c>
      <c r="F67" s="34">
        <v>32</v>
      </c>
      <c r="G67" s="35">
        <f t="shared" si="0"/>
        <v>142</v>
      </c>
      <c r="H67" s="36">
        <f t="shared" si="1"/>
        <v>0.5211267605633803</v>
      </c>
    </row>
    <row r="68" spans="1:8" ht="15" customHeight="1">
      <c r="A68" s="31" t="s">
        <v>66</v>
      </c>
      <c r="B68" s="32" t="s">
        <v>103</v>
      </c>
      <c r="C68" s="33" t="s">
        <v>104</v>
      </c>
      <c r="D68" s="34">
        <v>39</v>
      </c>
      <c r="E68" s="34">
        <v>18</v>
      </c>
      <c r="F68" s="34">
        <v>28</v>
      </c>
      <c r="G68" s="35">
        <f t="shared" si="0"/>
        <v>85</v>
      </c>
      <c r="H68" s="36">
        <f t="shared" si="1"/>
        <v>0.4588235294117647</v>
      </c>
    </row>
    <row r="69" spans="1:8" ht="15" customHeight="1">
      <c r="A69" s="31" t="s">
        <v>67</v>
      </c>
      <c r="B69" s="32" t="s">
        <v>116</v>
      </c>
      <c r="C69" s="33" t="s">
        <v>113</v>
      </c>
      <c r="D69" s="34">
        <v>109</v>
      </c>
      <c r="E69" s="34">
        <v>57</v>
      </c>
      <c r="F69" s="34">
        <v>27</v>
      </c>
      <c r="G69" s="35">
        <f t="shared" si="0"/>
        <v>193</v>
      </c>
      <c r="H69" s="36">
        <f t="shared" si="1"/>
        <v>0.5647668393782384</v>
      </c>
    </row>
    <row r="70" spans="1:8" ht="15" customHeight="1">
      <c r="A70" s="31" t="s">
        <v>68</v>
      </c>
      <c r="B70" s="32" t="s">
        <v>109</v>
      </c>
      <c r="C70" s="33" t="s">
        <v>110</v>
      </c>
      <c r="D70" s="34">
        <v>18</v>
      </c>
      <c r="E70" s="34">
        <v>3</v>
      </c>
      <c r="F70" s="34">
        <v>6</v>
      </c>
      <c r="G70" s="35">
        <f t="shared" si="0"/>
        <v>27</v>
      </c>
      <c r="H70" s="36">
        <f t="shared" si="1"/>
        <v>0.6666666666666666</v>
      </c>
    </row>
    <row r="71" spans="1:8" ht="15" customHeight="1">
      <c r="A71" s="31" t="s">
        <v>69</v>
      </c>
      <c r="B71" s="32" t="s">
        <v>112</v>
      </c>
      <c r="C71" s="33" t="s">
        <v>113</v>
      </c>
      <c r="D71" s="34">
        <v>7</v>
      </c>
      <c r="E71" s="34">
        <v>12</v>
      </c>
      <c r="F71" s="34">
        <v>16</v>
      </c>
      <c r="G71" s="35">
        <f aca="true" t="shared" si="2" ref="G71:G104">SUM(D71:F71)</f>
        <v>35</v>
      </c>
      <c r="H71" s="36">
        <f aca="true" t="shared" si="3" ref="H71:H104">D71/G71</f>
        <v>0.2</v>
      </c>
    </row>
    <row r="72" spans="1:8" ht="15" customHeight="1">
      <c r="A72" s="31" t="s">
        <v>70</v>
      </c>
      <c r="B72" s="32" t="s">
        <v>109</v>
      </c>
      <c r="C72" s="33" t="s">
        <v>115</v>
      </c>
      <c r="D72" s="34">
        <v>14</v>
      </c>
      <c r="E72" s="34">
        <v>16</v>
      </c>
      <c r="F72" s="34">
        <v>7</v>
      </c>
      <c r="G72" s="35">
        <f t="shared" si="2"/>
        <v>37</v>
      </c>
      <c r="H72" s="36">
        <f t="shared" si="3"/>
        <v>0.3783783783783784</v>
      </c>
    </row>
    <row r="73" spans="1:8" ht="15" customHeight="1">
      <c r="A73" s="31" t="s">
        <v>71</v>
      </c>
      <c r="B73" s="32" t="s">
        <v>107</v>
      </c>
      <c r="C73" s="33" t="s">
        <v>108</v>
      </c>
      <c r="D73" s="34">
        <v>31</v>
      </c>
      <c r="E73" s="34">
        <v>21</v>
      </c>
      <c r="F73" s="34">
        <v>12</v>
      </c>
      <c r="G73" s="35">
        <f t="shared" si="2"/>
        <v>64</v>
      </c>
      <c r="H73" s="36">
        <f t="shared" si="3"/>
        <v>0.484375</v>
      </c>
    </row>
    <row r="74" spans="1:8" ht="15" customHeight="1">
      <c r="A74" s="31" t="s">
        <v>72</v>
      </c>
      <c r="B74" s="32" t="s">
        <v>109</v>
      </c>
      <c r="C74" s="33" t="s">
        <v>110</v>
      </c>
      <c r="D74" s="34">
        <v>19</v>
      </c>
      <c r="E74" s="34">
        <v>17</v>
      </c>
      <c r="F74" s="34">
        <v>14</v>
      </c>
      <c r="G74" s="35">
        <f t="shared" si="2"/>
        <v>50</v>
      </c>
      <c r="H74" s="36">
        <f t="shared" si="3"/>
        <v>0.38</v>
      </c>
    </row>
    <row r="75" spans="1:8" ht="15" customHeight="1">
      <c r="A75" s="31" t="s">
        <v>73</v>
      </c>
      <c r="B75" s="32" t="s">
        <v>117</v>
      </c>
      <c r="C75" s="33" t="s">
        <v>118</v>
      </c>
      <c r="D75" s="34">
        <v>127</v>
      </c>
      <c r="E75" s="34">
        <v>81</v>
      </c>
      <c r="F75" s="34">
        <v>51</v>
      </c>
      <c r="G75" s="35">
        <f t="shared" si="2"/>
        <v>259</v>
      </c>
      <c r="H75" s="36">
        <f t="shared" si="3"/>
        <v>0.49034749034749037</v>
      </c>
    </row>
    <row r="76" spans="1:8" ht="15" customHeight="1">
      <c r="A76" s="31" t="s">
        <v>74</v>
      </c>
      <c r="B76" s="32" t="s">
        <v>114</v>
      </c>
      <c r="C76" s="33" t="s">
        <v>115</v>
      </c>
      <c r="D76" s="34">
        <v>23</v>
      </c>
      <c r="E76" s="34">
        <v>12</v>
      </c>
      <c r="F76" s="34">
        <v>17</v>
      </c>
      <c r="G76" s="35">
        <f t="shared" si="2"/>
        <v>52</v>
      </c>
      <c r="H76" s="36">
        <f t="shared" si="3"/>
        <v>0.4423076923076923</v>
      </c>
    </row>
    <row r="77" spans="1:8" ht="15" customHeight="1">
      <c r="A77" s="31" t="s">
        <v>75</v>
      </c>
      <c r="B77" s="32" t="s">
        <v>114</v>
      </c>
      <c r="C77" s="33" t="s">
        <v>115</v>
      </c>
      <c r="D77" s="34">
        <v>8</v>
      </c>
      <c r="E77" s="34">
        <v>7</v>
      </c>
      <c r="F77" s="34">
        <v>5</v>
      </c>
      <c r="G77" s="35">
        <f t="shared" si="2"/>
        <v>20</v>
      </c>
      <c r="H77" s="36">
        <f t="shared" si="3"/>
        <v>0.4</v>
      </c>
    </row>
    <row r="78" spans="1:8" ht="15" customHeight="1">
      <c r="A78" s="31" t="s">
        <v>76</v>
      </c>
      <c r="B78" s="32" t="s">
        <v>109</v>
      </c>
      <c r="C78" s="33" t="s">
        <v>110</v>
      </c>
      <c r="D78" s="34">
        <v>30</v>
      </c>
      <c r="E78" s="34">
        <v>17</v>
      </c>
      <c r="F78" s="34">
        <v>19</v>
      </c>
      <c r="G78" s="35">
        <f t="shared" si="2"/>
        <v>66</v>
      </c>
      <c r="H78" s="36">
        <f t="shared" si="3"/>
        <v>0.45454545454545453</v>
      </c>
    </row>
    <row r="79" spans="1:8" ht="15" customHeight="1">
      <c r="A79" s="31" t="s">
        <v>77</v>
      </c>
      <c r="B79" s="32" t="s">
        <v>114</v>
      </c>
      <c r="C79" s="33" t="s">
        <v>115</v>
      </c>
      <c r="D79" s="34">
        <v>18</v>
      </c>
      <c r="E79" s="34">
        <v>10</v>
      </c>
      <c r="F79" s="34">
        <v>9</v>
      </c>
      <c r="G79" s="35">
        <f t="shared" si="2"/>
        <v>37</v>
      </c>
      <c r="H79" s="36">
        <f t="shared" si="3"/>
        <v>0.4864864864864865</v>
      </c>
    </row>
    <row r="80" spans="1:8" ht="15" customHeight="1">
      <c r="A80" s="31" t="s">
        <v>78</v>
      </c>
      <c r="B80" s="32" t="s">
        <v>114</v>
      </c>
      <c r="C80" s="33" t="s">
        <v>115</v>
      </c>
      <c r="D80" s="34">
        <v>48</v>
      </c>
      <c r="E80" s="34">
        <v>18</v>
      </c>
      <c r="F80" s="34">
        <v>20</v>
      </c>
      <c r="G80" s="35">
        <f t="shared" si="2"/>
        <v>86</v>
      </c>
      <c r="H80" s="36">
        <f t="shared" si="3"/>
        <v>0.5581395348837209</v>
      </c>
    </row>
    <row r="81" spans="1:8" ht="15" customHeight="1">
      <c r="A81" s="31" t="s">
        <v>79</v>
      </c>
      <c r="B81" s="32" t="s">
        <v>116</v>
      </c>
      <c r="C81" s="33" t="s">
        <v>113</v>
      </c>
      <c r="D81" s="34">
        <v>11</v>
      </c>
      <c r="E81" s="34">
        <v>7</v>
      </c>
      <c r="F81" s="34">
        <v>9</v>
      </c>
      <c r="G81" s="35">
        <f t="shared" si="2"/>
        <v>27</v>
      </c>
      <c r="H81" s="36">
        <f t="shared" si="3"/>
        <v>0.4074074074074074</v>
      </c>
    </row>
    <row r="82" spans="1:8" ht="15" customHeight="1">
      <c r="A82" s="31" t="s">
        <v>80</v>
      </c>
      <c r="B82" s="32" t="s">
        <v>103</v>
      </c>
      <c r="C82" s="33" t="s">
        <v>104</v>
      </c>
      <c r="D82" s="34">
        <v>880</v>
      </c>
      <c r="E82" s="34">
        <v>455</v>
      </c>
      <c r="F82" s="34">
        <v>429</v>
      </c>
      <c r="G82" s="35">
        <f t="shared" si="2"/>
        <v>1764</v>
      </c>
      <c r="H82" s="36">
        <f t="shared" si="3"/>
        <v>0.4988662131519274</v>
      </c>
    </row>
    <row r="83" spans="1:8" ht="15" customHeight="1">
      <c r="A83" s="31" t="s">
        <v>81</v>
      </c>
      <c r="B83" s="32" t="s">
        <v>109</v>
      </c>
      <c r="C83" s="33" t="s">
        <v>110</v>
      </c>
      <c r="D83" s="34">
        <v>232</v>
      </c>
      <c r="E83" s="34">
        <v>123</v>
      </c>
      <c r="F83" s="34">
        <v>123</v>
      </c>
      <c r="G83" s="35">
        <f t="shared" si="2"/>
        <v>478</v>
      </c>
      <c r="H83" s="36">
        <f t="shared" si="3"/>
        <v>0.48535564853556484</v>
      </c>
    </row>
    <row r="84" spans="1:8" ht="15" customHeight="1">
      <c r="A84" s="31" t="s">
        <v>82</v>
      </c>
      <c r="B84" s="32" t="s">
        <v>116</v>
      </c>
      <c r="C84" s="33" t="s">
        <v>108</v>
      </c>
      <c r="D84" s="34">
        <v>34</v>
      </c>
      <c r="E84" s="34">
        <v>17</v>
      </c>
      <c r="F84" s="34">
        <v>14</v>
      </c>
      <c r="G84" s="35">
        <f t="shared" si="2"/>
        <v>65</v>
      </c>
      <c r="H84" s="36">
        <f t="shared" si="3"/>
        <v>0.5230769230769231</v>
      </c>
    </row>
    <row r="85" spans="1:8" ht="15" customHeight="1">
      <c r="A85" s="31" t="s">
        <v>83</v>
      </c>
      <c r="B85" s="32" t="s">
        <v>103</v>
      </c>
      <c r="C85" s="33" t="s">
        <v>104</v>
      </c>
      <c r="D85" s="34">
        <v>6</v>
      </c>
      <c r="E85" s="34">
        <v>6</v>
      </c>
      <c r="F85" s="34">
        <v>4</v>
      </c>
      <c r="G85" s="35">
        <f t="shared" si="2"/>
        <v>16</v>
      </c>
      <c r="H85" s="36">
        <f t="shared" si="3"/>
        <v>0.375</v>
      </c>
    </row>
    <row r="86" spans="1:8" ht="15" customHeight="1">
      <c r="A86" s="31" t="s">
        <v>84</v>
      </c>
      <c r="B86" s="32" t="s">
        <v>109</v>
      </c>
      <c r="C86" s="33" t="s">
        <v>113</v>
      </c>
      <c r="D86" s="34">
        <v>12</v>
      </c>
      <c r="E86" s="34">
        <v>10</v>
      </c>
      <c r="F86" s="34">
        <v>6</v>
      </c>
      <c r="G86" s="35">
        <f t="shared" si="2"/>
        <v>28</v>
      </c>
      <c r="H86" s="36">
        <f t="shared" si="3"/>
        <v>0.42857142857142855</v>
      </c>
    </row>
    <row r="87" spans="1:8" ht="15" customHeight="1">
      <c r="A87" s="31" t="s">
        <v>85</v>
      </c>
      <c r="B87" s="32" t="s">
        <v>117</v>
      </c>
      <c r="C87" s="33" t="s">
        <v>118</v>
      </c>
      <c r="D87" s="34">
        <v>396</v>
      </c>
      <c r="E87" s="34">
        <v>174</v>
      </c>
      <c r="F87" s="34">
        <v>159</v>
      </c>
      <c r="G87" s="35">
        <f t="shared" si="2"/>
        <v>729</v>
      </c>
      <c r="H87" s="36">
        <f t="shared" si="3"/>
        <v>0.5432098765432098</v>
      </c>
    </row>
    <row r="88" spans="1:8" ht="15" customHeight="1">
      <c r="A88" s="31" t="s">
        <v>86</v>
      </c>
      <c r="B88" s="32" t="s">
        <v>109</v>
      </c>
      <c r="C88" s="33" t="s">
        <v>110</v>
      </c>
      <c r="D88" s="34">
        <v>13</v>
      </c>
      <c r="E88" s="34">
        <v>11</v>
      </c>
      <c r="F88" s="34">
        <v>14</v>
      </c>
      <c r="G88" s="35">
        <f t="shared" si="2"/>
        <v>38</v>
      </c>
      <c r="H88" s="36">
        <f t="shared" si="3"/>
        <v>0.34210526315789475</v>
      </c>
    </row>
    <row r="89" spans="1:8" ht="15" customHeight="1">
      <c r="A89" s="31" t="s">
        <v>87</v>
      </c>
      <c r="B89" s="32" t="s">
        <v>114</v>
      </c>
      <c r="C89" s="33" t="s">
        <v>115</v>
      </c>
      <c r="D89" s="34">
        <v>34</v>
      </c>
      <c r="E89" s="34">
        <v>10</v>
      </c>
      <c r="F89" s="34">
        <v>14</v>
      </c>
      <c r="G89" s="35">
        <f t="shared" si="2"/>
        <v>58</v>
      </c>
      <c r="H89" s="36">
        <f t="shared" si="3"/>
        <v>0.5862068965517241</v>
      </c>
    </row>
    <row r="90" spans="1:8" ht="15" customHeight="1">
      <c r="A90" s="31" t="s">
        <v>88</v>
      </c>
      <c r="B90" s="32" t="s">
        <v>116</v>
      </c>
      <c r="C90" s="33" t="s">
        <v>113</v>
      </c>
      <c r="D90" s="34">
        <v>97</v>
      </c>
      <c r="E90" s="34">
        <v>41</v>
      </c>
      <c r="F90" s="34">
        <v>34</v>
      </c>
      <c r="G90" s="35">
        <f t="shared" si="2"/>
        <v>172</v>
      </c>
      <c r="H90" s="36">
        <f t="shared" si="3"/>
        <v>0.563953488372093</v>
      </c>
    </row>
    <row r="91" spans="1:8" ht="15" customHeight="1">
      <c r="A91" s="31" t="s">
        <v>89</v>
      </c>
      <c r="B91" s="32" t="s">
        <v>116</v>
      </c>
      <c r="C91" s="33" t="s">
        <v>111</v>
      </c>
      <c r="D91" s="34">
        <v>45</v>
      </c>
      <c r="E91" s="34">
        <v>22</v>
      </c>
      <c r="F91" s="34">
        <v>26</v>
      </c>
      <c r="G91" s="35">
        <f t="shared" si="2"/>
        <v>93</v>
      </c>
      <c r="H91" s="36">
        <f t="shared" si="3"/>
        <v>0.4838709677419355</v>
      </c>
    </row>
    <row r="92" spans="1:8" ht="15" customHeight="1">
      <c r="A92" s="31" t="s">
        <v>90</v>
      </c>
      <c r="B92" s="32" t="s">
        <v>109</v>
      </c>
      <c r="C92" s="33" t="s">
        <v>104</v>
      </c>
      <c r="D92" s="34">
        <v>6</v>
      </c>
      <c r="E92" s="34">
        <v>7</v>
      </c>
      <c r="F92" s="34">
        <v>3</v>
      </c>
      <c r="G92" s="35">
        <f t="shared" si="2"/>
        <v>16</v>
      </c>
      <c r="H92" s="36">
        <f t="shared" si="3"/>
        <v>0.375</v>
      </c>
    </row>
    <row r="93" spans="1:8" ht="15" customHeight="1">
      <c r="A93" s="31" t="s">
        <v>91</v>
      </c>
      <c r="B93" s="32" t="s">
        <v>103</v>
      </c>
      <c r="C93" s="33" t="s">
        <v>104</v>
      </c>
      <c r="D93" s="34">
        <v>31</v>
      </c>
      <c r="E93" s="34">
        <v>14</v>
      </c>
      <c r="F93" s="34">
        <v>15</v>
      </c>
      <c r="G93" s="35">
        <f t="shared" si="2"/>
        <v>60</v>
      </c>
      <c r="H93" s="36">
        <f t="shared" si="3"/>
        <v>0.5166666666666667</v>
      </c>
    </row>
    <row r="94" spans="1:8" ht="15" customHeight="1">
      <c r="A94" s="31" t="s">
        <v>92</v>
      </c>
      <c r="B94" s="32" t="s">
        <v>107</v>
      </c>
      <c r="C94" s="33" t="s">
        <v>108</v>
      </c>
      <c r="D94" s="34">
        <v>10</v>
      </c>
      <c r="E94" s="34">
        <v>8</v>
      </c>
      <c r="F94" s="34">
        <v>12</v>
      </c>
      <c r="G94" s="35">
        <f t="shared" si="2"/>
        <v>30</v>
      </c>
      <c r="H94" s="36">
        <f t="shared" si="3"/>
        <v>0.3333333333333333</v>
      </c>
    </row>
    <row r="95" spans="1:8" ht="15" customHeight="1">
      <c r="A95" s="31" t="s">
        <v>93</v>
      </c>
      <c r="B95" s="32" t="s">
        <v>107</v>
      </c>
      <c r="C95" s="33" t="s">
        <v>108</v>
      </c>
      <c r="D95" s="34">
        <v>182</v>
      </c>
      <c r="E95" s="34">
        <v>107</v>
      </c>
      <c r="F95" s="34">
        <v>109</v>
      </c>
      <c r="G95" s="35">
        <f t="shared" si="2"/>
        <v>398</v>
      </c>
      <c r="H95" s="36">
        <f t="shared" si="3"/>
        <v>0.457286432160804</v>
      </c>
    </row>
    <row r="96" spans="1:8" ht="15" customHeight="1">
      <c r="A96" s="31" t="s">
        <v>94</v>
      </c>
      <c r="B96" s="32" t="s">
        <v>103</v>
      </c>
      <c r="C96" s="33" t="s">
        <v>104</v>
      </c>
      <c r="D96" s="34">
        <v>62</v>
      </c>
      <c r="E96" s="34">
        <v>39</v>
      </c>
      <c r="F96" s="34">
        <v>29</v>
      </c>
      <c r="G96" s="35">
        <f t="shared" si="2"/>
        <v>130</v>
      </c>
      <c r="H96" s="36">
        <f t="shared" si="3"/>
        <v>0.47692307692307695</v>
      </c>
    </row>
    <row r="97" spans="1:8" ht="15" customHeight="1">
      <c r="A97" s="31" t="s">
        <v>95</v>
      </c>
      <c r="B97" s="32" t="s">
        <v>107</v>
      </c>
      <c r="C97" s="33" t="s">
        <v>108</v>
      </c>
      <c r="D97" s="34">
        <v>46</v>
      </c>
      <c r="E97" s="34">
        <v>17</v>
      </c>
      <c r="F97" s="34">
        <v>23</v>
      </c>
      <c r="G97" s="35">
        <f t="shared" si="2"/>
        <v>86</v>
      </c>
      <c r="H97" s="36">
        <f t="shared" si="3"/>
        <v>0.5348837209302325</v>
      </c>
    </row>
    <row r="98" spans="1:8" ht="15" customHeight="1">
      <c r="A98" s="31" t="s">
        <v>96</v>
      </c>
      <c r="B98" s="32" t="s">
        <v>103</v>
      </c>
      <c r="C98" s="33" t="s">
        <v>104</v>
      </c>
      <c r="D98" s="34">
        <v>13</v>
      </c>
      <c r="E98" s="34">
        <v>13</v>
      </c>
      <c r="F98" s="34">
        <v>11</v>
      </c>
      <c r="G98" s="35">
        <f t="shared" si="2"/>
        <v>37</v>
      </c>
      <c r="H98" s="36">
        <f t="shared" si="3"/>
        <v>0.35135135135135137</v>
      </c>
    </row>
    <row r="99" spans="1:8" ht="15" customHeight="1">
      <c r="A99" s="31" t="s">
        <v>97</v>
      </c>
      <c r="B99" s="32" t="s">
        <v>116</v>
      </c>
      <c r="C99" s="33" t="s">
        <v>113</v>
      </c>
      <c r="D99" s="34">
        <v>130</v>
      </c>
      <c r="E99" s="34">
        <v>55</v>
      </c>
      <c r="F99" s="34">
        <v>60</v>
      </c>
      <c r="G99" s="35">
        <f t="shared" si="2"/>
        <v>245</v>
      </c>
      <c r="H99" s="36">
        <f t="shared" si="3"/>
        <v>0.5306122448979592</v>
      </c>
    </row>
    <row r="100" spans="1:8" ht="15" customHeight="1">
      <c r="A100" s="31" t="s">
        <v>98</v>
      </c>
      <c r="B100" s="32" t="s">
        <v>112</v>
      </c>
      <c r="C100" s="33" t="s">
        <v>113</v>
      </c>
      <c r="D100" s="34">
        <v>28</v>
      </c>
      <c r="E100" s="34">
        <v>10</v>
      </c>
      <c r="F100" s="34">
        <v>9</v>
      </c>
      <c r="G100" s="35">
        <f t="shared" si="2"/>
        <v>47</v>
      </c>
      <c r="H100" s="36">
        <f t="shared" si="3"/>
        <v>0.5957446808510638</v>
      </c>
    </row>
    <row r="101" spans="1:8" ht="15" customHeight="1">
      <c r="A101" s="31" t="s">
        <v>99</v>
      </c>
      <c r="B101" s="32" t="s">
        <v>105</v>
      </c>
      <c r="C101" s="33" t="s">
        <v>106</v>
      </c>
      <c r="D101" s="34">
        <v>14</v>
      </c>
      <c r="E101" s="34">
        <v>10</v>
      </c>
      <c r="F101" s="34">
        <v>9</v>
      </c>
      <c r="G101" s="35">
        <f t="shared" si="2"/>
        <v>33</v>
      </c>
      <c r="H101" s="36">
        <f t="shared" si="3"/>
        <v>0.42424242424242425</v>
      </c>
    </row>
    <row r="102" spans="1:8" ht="15" customHeight="1">
      <c r="A102" s="31" t="s">
        <v>100</v>
      </c>
      <c r="B102" s="32" t="s">
        <v>114</v>
      </c>
      <c r="C102" s="33" t="s">
        <v>115</v>
      </c>
      <c r="D102" s="34">
        <v>292</v>
      </c>
      <c r="E102" s="34">
        <v>158</v>
      </c>
      <c r="F102" s="34">
        <v>136</v>
      </c>
      <c r="G102" s="35">
        <f t="shared" si="2"/>
        <v>586</v>
      </c>
      <c r="H102" s="36">
        <f t="shared" si="3"/>
        <v>0.49829351535836175</v>
      </c>
    </row>
    <row r="103" spans="1:8" ht="15" customHeight="1">
      <c r="A103" s="31" t="s">
        <v>101</v>
      </c>
      <c r="B103" s="32" t="s">
        <v>112</v>
      </c>
      <c r="C103" s="33" t="s">
        <v>113</v>
      </c>
      <c r="D103" s="34">
        <v>18</v>
      </c>
      <c r="E103" s="34">
        <v>11</v>
      </c>
      <c r="F103" s="34">
        <v>11</v>
      </c>
      <c r="G103" s="35">
        <f t="shared" si="2"/>
        <v>40</v>
      </c>
      <c r="H103" s="36">
        <f t="shared" si="3"/>
        <v>0.45</v>
      </c>
    </row>
    <row r="104" spans="1:8" ht="15" customHeight="1">
      <c r="A104" s="31" t="s">
        <v>102</v>
      </c>
      <c r="B104" s="32" t="s">
        <v>116</v>
      </c>
      <c r="C104" s="33" t="s">
        <v>113</v>
      </c>
      <c r="D104" s="34">
        <v>33</v>
      </c>
      <c r="E104" s="34">
        <v>8</v>
      </c>
      <c r="F104" s="34">
        <v>10</v>
      </c>
      <c r="G104" s="35">
        <f t="shared" si="2"/>
        <v>51</v>
      </c>
      <c r="H104" s="36">
        <f t="shared" si="3"/>
        <v>0.6470588235294118</v>
      </c>
    </row>
    <row r="105" spans="4:8" ht="12.75">
      <c r="D105" s="37"/>
      <c r="E105" s="37"/>
      <c r="F105" s="37"/>
      <c r="G105" s="38"/>
      <c r="H105" s="39"/>
    </row>
    <row r="106" spans="1:4" ht="12.75">
      <c r="A106" s="48" t="s">
        <v>142</v>
      </c>
      <c r="B106"/>
      <c r="C106"/>
      <c r="D106" s="48" t="s">
        <v>143</v>
      </c>
    </row>
    <row r="107" spans="1:4" ht="12.75">
      <c r="A107" t="s">
        <v>144</v>
      </c>
      <c r="B107"/>
      <c r="C107"/>
      <c r="D107" t="s">
        <v>145</v>
      </c>
    </row>
    <row r="108" spans="1:4" ht="12.75">
      <c r="A108" t="s">
        <v>146</v>
      </c>
      <c r="B108"/>
      <c r="C108"/>
      <c r="D108" t="s">
        <v>147</v>
      </c>
    </row>
    <row r="109" spans="1:4" ht="12.75">
      <c r="A109" t="s">
        <v>148</v>
      </c>
      <c r="B109"/>
      <c r="C109"/>
      <c r="D109" t="s">
        <v>149</v>
      </c>
    </row>
  </sheetData>
  <autoFilter ref="A5:C5"/>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scui</dc:creator>
  <cp:keywords/>
  <dc:description/>
  <cp:lastModifiedBy>Matthew Haubrich</cp:lastModifiedBy>
  <dcterms:created xsi:type="dcterms:W3CDTF">2009-04-14T21:38:20Z</dcterms:created>
  <dcterms:modified xsi:type="dcterms:W3CDTF">2009-06-02T19:25:43Z</dcterms:modified>
  <cp:category/>
  <cp:version/>
  <cp:contentType/>
  <cp:contentStatus/>
</cp:coreProperties>
</file>