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8075" windowHeight="12525" activeTab="0"/>
  </bookViews>
  <sheets>
    <sheet name="Report" sheetId="1" r:id="rId1"/>
    <sheet name="Unique Children" sheetId="2" r:id="rId2"/>
    <sheet name="Duplicte Children" sheetId="3" r:id="rId3"/>
    <sheet name="Type of Abuse" sheetId="4" r:id="rId4"/>
    <sheet name="Age" sheetId="5" r:id="rId5"/>
  </sheets>
  <definedNames>
    <definedName name="_xlnm._FilterDatabase" localSheetId="4" hidden="1">'Age'!$A$5:$C$5</definedName>
    <definedName name="_xlnm._FilterDatabase" localSheetId="2" hidden="1">'Duplicte Children'!$A$5:$C$5</definedName>
    <definedName name="_xlnm._FilterDatabase" localSheetId="0" hidden="1">'Report'!$A$5:$C$5</definedName>
    <definedName name="_xlnm._FilterDatabase" localSheetId="3" hidden="1">'Type of Abuse'!$A$5:$C$104</definedName>
    <definedName name="_xlnm._FilterDatabase" localSheetId="1" hidden="1">'Unique Children'!$A$5:$C$5</definedName>
  </definedNames>
  <calcPr fullCalcOnLoad="1"/>
</workbook>
</file>

<file path=xl/sharedStrings.xml><?xml version="1.0" encoding="utf-8"?>
<sst xmlns="http://schemas.openxmlformats.org/spreadsheetml/2006/main" count="1584" uniqueCount="151">
  <si>
    <t xml:space="preserve">Total </t>
  </si>
  <si>
    <t>Confirmed</t>
  </si>
  <si>
    <t>Founded</t>
  </si>
  <si>
    <t>Unconfirmed</t>
  </si>
  <si>
    <t>Adair</t>
  </si>
  <si>
    <t>Adams</t>
  </si>
  <si>
    <t>Allamakee</t>
  </si>
  <si>
    <t>Appanoose</t>
  </si>
  <si>
    <t>Audubon</t>
  </si>
  <si>
    <t>Benton</t>
  </si>
  <si>
    <t>Black Hawk</t>
  </si>
  <si>
    <t>Boone</t>
  </si>
  <si>
    <t>Bremer</t>
  </si>
  <si>
    <t>Buchanan</t>
  </si>
  <si>
    <t>Buena Vista</t>
  </si>
  <si>
    <t>Butler</t>
  </si>
  <si>
    <t>Calhoun</t>
  </si>
  <si>
    <t>Carroll</t>
  </si>
  <si>
    <t>Cass</t>
  </si>
  <si>
    <t>Cedar</t>
  </si>
  <si>
    <t>Cerro Gordo</t>
  </si>
  <si>
    <t>Cherokee</t>
  </si>
  <si>
    <t>Chickasaw</t>
  </si>
  <si>
    <t>Clarke</t>
  </si>
  <si>
    <t>Clay</t>
  </si>
  <si>
    <t>Clayton</t>
  </si>
  <si>
    <t>Clinton</t>
  </si>
  <si>
    <t>Crawford</t>
  </si>
  <si>
    <t>Dallas</t>
  </si>
  <si>
    <t>Davis</t>
  </si>
  <si>
    <t>Decatur</t>
  </si>
  <si>
    <t>Delaware</t>
  </si>
  <si>
    <t>Des Moines</t>
  </si>
  <si>
    <t>Dickinson</t>
  </si>
  <si>
    <t>Dubuque</t>
  </si>
  <si>
    <t>Emmet</t>
  </si>
  <si>
    <t>Fayette</t>
  </si>
  <si>
    <t>Floyd</t>
  </si>
  <si>
    <t>Franklin</t>
  </si>
  <si>
    <t>Fremont</t>
  </si>
  <si>
    <t>Greene</t>
  </si>
  <si>
    <t>Grundy</t>
  </si>
  <si>
    <t>Guthrie</t>
  </si>
  <si>
    <t>Hamilton</t>
  </si>
  <si>
    <t>Hancock</t>
  </si>
  <si>
    <t>Hardin</t>
  </si>
  <si>
    <t>Harrison</t>
  </si>
  <si>
    <t>Henry</t>
  </si>
  <si>
    <t>Howard</t>
  </si>
  <si>
    <t>Humboldt</t>
  </si>
  <si>
    <t>Ida</t>
  </si>
  <si>
    <t>Iowa</t>
  </si>
  <si>
    <t>Jackson</t>
  </si>
  <si>
    <t>Jasper</t>
  </si>
  <si>
    <t>Jefferson</t>
  </si>
  <si>
    <t>Johnson</t>
  </si>
  <si>
    <t>Jones</t>
  </si>
  <si>
    <t>Keokuk</t>
  </si>
  <si>
    <t>Kossuth</t>
  </si>
  <si>
    <t>Lee</t>
  </si>
  <si>
    <t>Linn</t>
  </si>
  <si>
    <t>Louisa</t>
  </si>
  <si>
    <t>Lucas</t>
  </si>
  <si>
    <t>Lyon</t>
  </si>
  <si>
    <t>Madison</t>
  </si>
  <si>
    <t>Mahaska</t>
  </si>
  <si>
    <t>Marion</t>
  </si>
  <si>
    <t>Marshall</t>
  </si>
  <si>
    <t>Mills</t>
  </si>
  <si>
    <t>Mitchell</t>
  </si>
  <si>
    <t>Monona</t>
  </si>
  <si>
    <t>Monroe</t>
  </si>
  <si>
    <t>Montgomery</t>
  </si>
  <si>
    <t>Muscatine</t>
  </si>
  <si>
    <t>OBrien</t>
  </si>
  <si>
    <t>Osceola</t>
  </si>
  <si>
    <t>Page</t>
  </si>
  <si>
    <t>Palo Alto</t>
  </si>
  <si>
    <t>Plymouth</t>
  </si>
  <si>
    <t>Pocahontas</t>
  </si>
  <si>
    <t>Polk</t>
  </si>
  <si>
    <t>Pottawattamie</t>
  </si>
  <si>
    <t>Poweshiek</t>
  </si>
  <si>
    <t>Ringgold</t>
  </si>
  <si>
    <t>Sac</t>
  </si>
  <si>
    <t>Scott</t>
  </si>
  <si>
    <t>Shelby</t>
  </si>
  <si>
    <t>Sioux</t>
  </si>
  <si>
    <t>Story</t>
  </si>
  <si>
    <t>Tama</t>
  </si>
  <si>
    <t>Taylor</t>
  </si>
  <si>
    <t>Union</t>
  </si>
  <si>
    <t>Van Buren</t>
  </si>
  <si>
    <t>Wapello</t>
  </si>
  <si>
    <t>Warren</t>
  </si>
  <si>
    <t>Washington</t>
  </si>
  <si>
    <t>Wayne</t>
  </si>
  <si>
    <t>Webster</t>
  </si>
  <si>
    <t>Winnebago</t>
  </si>
  <si>
    <t>Winneshiek</t>
  </si>
  <si>
    <t>Woodbury</t>
  </si>
  <si>
    <t>Worth</t>
  </si>
  <si>
    <t>Wright</t>
  </si>
  <si>
    <t>6-Des Moines</t>
  </si>
  <si>
    <t>5-FifthJD</t>
  </si>
  <si>
    <t>3-Dubuque</t>
  </si>
  <si>
    <t>1-First JD</t>
  </si>
  <si>
    <t>7-Cedar Rapids</t>
  </si>
  <si>
    <t>8-Eigth JD</t>
  </si>
  <si>
    <t>5-Council Bluffs</t>
  </si>
  <si>
    <t>4-FourthJD</t>
  </si>
  <si>
    <t>6-SixthJD</t>
  </si>
  <si>
    <t>2-Waterloo</t>
  </si>
  <si>
    <t>2-Second JD</t>
  </si>
  <si>
    <t>1-Sioux City</t>
  </si>
  <si>
    <t>3-Third JD</t>
  </si>
  <si>
    <t>4-Ames</t>
  </si>
  <si>
    <t>8-Davenport</t>
  </si>
  <si>
    <t>7-Seventh JD</t>
  </si>
  <si>
    <t>DHS Service Area</t>
  </si>
  <si>
    <t>Judicial District</t>
  </si>
  <si>
    <t>Totals</t>
  </si>
  <si>
    <t>County</t>
  </si>
  <si>
    <t xml:space="preserve"> </t>
  </si>
  <si>
    <t>DCC</t>
  </si>
  <si>
    <t>Manufacturing of Meth</t>
  </si>
  <si>
    <t>Mental Injury</t>
  </si>
  <si>
    <t>Physical</t>
  </si>
  <si>
    <t>PID</t>
  </si>
  <si>
    <t>Sexual</t>
  </si>
  <si>
    <t>Cohabitation w/ a Registered Sex Offender</t>
  </si>
  <si>
    <t>Other</t>
  </si>
  <si>
    <t>Total</t>
  </si>
  <si>
    <t>5 or Younger</t>
  </si>
  <si>
    <t>6 to 10</t>
  </si>
  <si>
    <t>Older than 11</t>
  </si>
  <si>
    <t>Assessed Reports of Child Neglect and Abuse by Level of Finding for CY2008</t>
  </si>
  <si>
    <t>Unique Children by Level of Finding for Child Neglect and Abuse for CY2008</t>
  </si>
  <si>
    <t>Age Range of Child Victims of Confirmed or Founded Abuse for CY2008</t>
  </si>
  <si>
    <t>% 5 or Younger</t>
  </si>
  <si>
    <t>Type of Abuse for Child Victims of Confirmed or Founded Abuse for CY2008</t>
  </si>
  <si>
    <t>Duplicate Children by Level of Finding for Child Neglect and Abuse for CY2008</t>
  </si>
  <si>
    <t>Prepared By:</t>
  </si>
  <si>
    <t>Contact:</t>
  </si>
  <si>
    <t>Shuxin Cui</t>
  </si>
  <si>
    <t>Sandy Knudsen</t>
  </si>
  <si>
    <t>Bureau of Research and Statistics</t>
  </si>
  <si>
    <t>(515) 281-7064</t>
  </si>
  <si>
    <t>Division of Results Based Accountability</t>
  </si>
  <si>
    <t>sknudse@dhs.state.ia.us</t>
  </si>
  <si>
    <t>Released June 3, 2009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</si>
</sst>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
    <numFmt numFmtId="167" formatCode="####.00"/>
  </numFmts>
  <fonts count="10">
    <font>
      <sz val="10"/>
      <name val="Arial"/>
      <family val="0"/>
    </font>
    <font>
      <u val="single"/>
      <sz val="10"/>
      <color indexed="36"/>
      <name val="Arial"/>
      <family val="0"/>
    </font>
    <font>
      <u val="single"/>
      <sz val="10"/>
      <color indexed="12"/>
      <name val="Arial"/>
      <family val="0"/>
    </font>
    <font>
      <sz val="10"/>
      <color indexed="8"/>
      <name val="MS Sans Serif"/>
      <family val="0"/>
    </font>
    <font>
      <sz val="10"/>
      <color indexed="12"/>
      <name val="Arial"/>
      <family val="2"/>
    </font>
    <font>
      <sz val="8"/>
      <name val="Tahoma"/>
      <family val="2"/>
    </font>
    <font>
      <b/>
      <sz val="10"/>
      <name val="Arial"/>
      <family val="2"/>
    </font>
    <font>
      <sz val="10"/>
      <color indexed="8"/>
      <name val="Arial"/>
      <family val="2"/>
    </font>
    <font>
      <b/>
      <sz val="10"/>
      <color indexed="8"/>
      <name val="Arial"/>
      <family val="2"/>
    </font>
    <font>
      <sz val="8"/>
      <name val="Arial"/>
      <family val="2"/>
    </font>
  </fonts>
  <fills count="3">
    <fill>
      <patternFill/>
    </fill>
    <fill>
      <patternFill patternType="gray125"/>
    </fill>
    <fill>
      <patternFill patternType="solid">
        <fgColor indexed="41"/>
        <bgColor indexed="64"/>
      </patternFill>
    </fill>
  </fills>
  <borders count="6">
    <border>
      <left/>
      <right/>
      <top/>
      <bottom/>
      <diagonal/>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38">
    <xf numFmtId="0" fontId="0" fillId="0" borderId="0" xfId="0" applyAlignment="1">
      <alignment/>
    </xf>
    <xf numFmtId="0" fontId="4" fillId="0" borderId="0" xfId="0" applyFont="1" applyAlignment="1">
      <alignment/>
    </xf>
    <xf numFmtId="0" fontId="0" fillId="0" borderId="0" xfId="0" applyFont="1" applyAlignment="1">
      <alignment horizontal="center"/>
    </xf>
    <xf numFmtId="41" fontId="0" fillId="0" borderId="1" xfId="15" applyNumberFormat="1" applyFont="1" applyBorder="1" applyAlignment="1">
      <alignment horizontal="right"/>
    </xf>
    <xf numFmtId="166" fontId="0" fillId="0" borderId="1" xfId="0" applyNumberFormat="1" applyFont="1" applyBorder="1" applyAlignment="1">
      <alignment horizontal="right"/>
    </xf>
    <xf numFmtId="166" fontId="0" fillId="0" borderId="0" xfId="0" applyNumberFormat="1" applyFont="1" applyBorder="1" applyAlignment="1">
      <alignment horizontal="right"/>
    </xf>
    <xf numFmtId="41" fontId="0" fillId="0" borderId="0" xfId="15" applyNumberFormat="1" applyFont="1" applyBorder="1" applyAlignment="1">
      <alignment horizontal="right"/>
    </xf>
    <xf numFmtId="41" fontId="0" fillId="0" borderId="2" xfId="15" applyNumberFormat="1" applyFont="1" applyBorder="1" applyAlignment="1">
      <alignment horizontal="right"/>
    </xf>
    <xf numFmtId="0" fontId="0" fillId="0" borderId="0" xfId="0" applyFont="1" applyAlignment="1">
      <alignment/>
    </xf>
    <xf numFmtId="0" fontId="6" fillId="0" borderId="1" xfId="0" applyFont="1" applyBorder="1" applyAlignment="1">
      <alignment horizontal="center"/>
    </xf>
    <xf numFmtId="164" fontId="6" fillId="0" borderId="1" xfId="15" applyNumberFormat="1" applyFont="1" applyBorder="1" applyAlignment="1">
      <alignment horizontal="right"/>
    </xf>
    <xf numFmtId="0" fontId="7" fillId="0" borderId="0" xfId="0" applyFont="1" applyFill="1" applyAlignment="1">
      <alignment horizontal="center"/>
    </xf>
    <xf numFmtId="0" fontId="8" fillId="2" borderId="3" xfId="22" applyFont="1" applyFill="1" applyBorder="1" applyAlignment="1">
      <alignment horizontal="center" vertical="center" wrapText="1"/>
      <protection/>
    </xf>
    <xf numFmtId="0" fontId="6" fillId="2" borderId="3" xfId="0" applyFont="1" applyFill="1" applyBorder="1" applyAlignment="1">
      <alignment horizontal="center" vertical="center" wrapText="1"/>
    </xf>
    <xf numFmtId="0" fontId="0" fillId="0" borderId="1" xfId="0" applyFont="1" applyBorder="1" applyAlignment="1">
      <alignment/>
    </xf>
    <xf numFmtId="0" fontId="7" fillId="0" borderId="1" xfId="21" applyFont="1" applyFill="1" applyBorder="1" applyAlignment="1">
      <alignment horizontal="left" wrapText="1"/>
      <protection/>
    </xf>
    <xf numFmtId="0" fontId="7" fillId="0" borderId="4" xfId="21" applyFont="1" applyFill="1" applyBorder="1" applyAlignment="1">
      <alignment horizontal="left" wrapText="1"/>
      <protection/>
    </xf>
    <xf numFmtId="166" fontId="7" fillId="0" borderId="1" xfId="0" applyFont="1" applyBorder="1" applyAlignment="1">
      <alignment horizontal="right" vertical="top"/>
    </xf>
    <xf numFmtId="166" fontId="7" fillId="0" borderId="0" xfId="0" applyFont="1" applyBorder="1" applyAlignment="1">
      <alignment horizontal="right" vertical="top"/>
    </xf>
    <xf numFmtId="165" fontId="6" fillId="0" borderId="1" xfId="0" applyNumberFormat="1" applyFont="1" applyBorder="1" applyAlignment="1">
      <alignment horizontal="center"/>
    </xf>
    <xf numFmtId="165" fontId="0" fillId="0" borderId="1" xfId="0" applyNumberFormat="1" applyFont="1" applyBorder="1" applyAlignment="1">
      <alignment horizontal="center"/>
    </xf>
    <xf numFmtId="0" fontId="8" fillId="2" borderId="3" xfId="23" applyFont="1" applyFill="1" applyBorder="1" applyAlignment="1">
      <alignment horizontal="center" vertical="center" wrapText="1"/>
      <protection/>
    </xf>
    <xf numFmtId="16" fontId="8" fillId="2" borderId="3" xfId="23" applyNumberFormat="1" applyFont="1" applyFill="1" applyBorder="1" applyAlignment="1">
      <alignment horizontal="center" vertical="center" wrapText="1"/>
      <protection/>
    </xf>
    <xf numFmtId="166" fontId="0" fillId="0" borderId="2" xfId="0" applyNumberFormat="1" applyFont="1" applyFill="1" applyBorder="1" applyAlignment="1">
      <alignment horizontal="center"/>
    </xf>
    <xf numFmtId="166" fontId="0" fillId="0" borderId="0" xfId="0" applyNumberFormat="1" applyFont="1" applyFill="1" applyBorder="1" applyAlignment="1">
      <alignment horizontal="center"/>
    </xf>
    <xf numFmtId="165" fontId="0" fillId="0" borderId="0" xfId="0" applyNumberFormat="1" applyFont="1" applyBorder="1" applyAlignment="1">
      <alignment horizontal="center"/>
    </xf>
    <xf numFmtId="0" fontId="8" fillId="2" borderId="1" xfId="22" applyFont="1" applyFill="1" applyBorder="1" applyAlignment="1">
      <alignment horizontal="center" vertical="center" wrapText="1"/>
      <protection/>
    </xf>
    <xf numFmtId="0" fontId="6" fillId="2" borderId="1" xfId="0" applyFont="1" applyFill="1" applyBorder="1" applyAlignment="1">
      <alignment horizontal="center" vertical="center" wrapText="1"/>
    </xf>
    <xf numFmtId="166" fontId="0" fillId="0" borderId="0" xfId="0" applyNumberFormat="1" applyFont="1" applyBorder="1" applyAlignment="1">
      <alignment/>
    </xf>
    <xf numFmtId="0" fontId="8" fillId="2" borderId="3" xfId="0" applyFont="1" applyFill="1" applyBorder="1" applyAlignment="1">
      <alignment horizontal="center" vertical="center" wrapText="1"/>
    </xf>
    <xf numFmtId="3" fontId="0" fillId="0" borderId="1" xfId="0" applyNumberFormat="1" applyFont="1" applyBorder="1" applyAlignment="1">
      <alignment horizontal="right"/>
    </xf>
    <xf numFmtId="3" fontId="0" fillId="0" borderId="0" xfId="0" applyNumberFormat="1" applyFont="1" applyBorder="1" applyAlignment="1">
      <alignment horizontal="right"/>
    </xf>
    <xf numFmtId="0" fontId="6" fillId="2" borderId="5" xfId="0" applyFont="1" applyFill="1" applyBorder="1" applyAlignment="1">
      <alignment horizontal="center" vertical="center" wrapText="1"/>
    </xf>
    <xf numFmtId="41" fontId="8" fillId="2" borderId="3" xfId="15" applyNumberFormat="1" applyFont="1" applyFill="1" applyBorder="1" applyAlignment="1">
      <alignment horizontal="right" vertical="center" wrapText="1"/>
    </xf>
    <xf numFmtId="1" fontId="7" fillId="0" borderId="1" xfId="0" applyNumberFormat="1" applyFont="1" applyBorder="1" applyAlignment="1">
      <alignment horizontal="right" vertical="top"/>
    </xf>
    <xf numFmtId="1" fontId="0" fillId="0" borderId="1" xfId="0" applyNumberFormat="1" applyFont="1" applyBorder="1" applyAlignment="1">
      <alignment horizontal="center" vertical="center"/>
    </xf>
    <xf numFmtId="0" fontId="6" fillId="0" borderId="0" xfId="0" applyFont="1" applyAlignment="1">
      <alignment/>
    </xf>
    <xf numFmtId="0" fontId="9" fillId="0" borderId="0" xfId="0" applyFont="1" applyAlignment="1">
      <alignment/>
    </xf>
  </cellXfs>
  <cellStyles count="11">
    <cellStyle name="Normal" xfId="0"/>
    <cellStyle name="Comma" xfId="15"/>
    <cellStyle name="Comma [0]" xfId="16"/>
    <cellStyle name="Currency" xfId="17"/>
    <cellStyle name="Currency [0]" xfId="18"/>
    <cellStyle name="Followed Hyperlink" xfId="19"/>
    <cellStyle name="Hyperlink" xfId="20"/>
    <cellStyle name="Normal_CNTYREG2" xfId="21"/>
    <cellStyle name="Normal_Sheet1" xfId="22"/>
    <cellStyle name="Normal_Sheet5"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3</xdr:row>
      <xdr:rowOff>161925</xdr:rowOff>
    </xdr:from>
    <xdr:to>
      <xdr:col>9</xdr:col>
      <xdr:colOff>352425</xdr:colOff>
      <xdr:row>11</xdr:row>
      <xdr:rowOff>9525</xdr:rowOff>
    </xdr:to>
    <xdr:sp>
      <xdr:nvSpPr>
        <xdr:cNvPr id="1" name="TextBox 1"/>
        <xdr:cNvSpPr txBox="1">
          <a:spLocks noChangeArrowheads="1"/>
        </xdr:cNvSpPr>
      </xdr:nvSpPr>
      <xdr:spPr>
        <a:xfrm>
          <a:off x="7610475" y="704850"/>
          <a:ext cx="1476375" cy="1371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data counts each report of child neglect and abuse.  Each report may address one or multiple children, this data counts only the report - or assessment - and not individual children.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4</xdr:row>
      <xdr:rowOff>104775</xdr:rowOff>
    </xdr:from>
    <xdr:to>
      <xdr:col>10</xdr:col>
      <xdr:colOff>57150</xdr:colOff>
      <xdr:row>18</xdr:row>
      <xdr:rowOff>152400</xdr:rowOff>
    </xdr:to>
    <xdr:sp>
      <xdr:nvSpPr>
        <xdr:cNvPr id="1" name="TextBox 1"/>
        <xdr:cNvSpPr txBox="1">
          <a:spLocks noChangeArrowheads="1"/>
        </xdr:cNvSpPr>
      </xdr:nvSpPr>
      <xdr:spPr>
        <a:xfrm>
          <a:off x="6515100" y="838200"/>
          <a:ext cx="1819275" cy="2819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data counts each child who is a victim of child abuse once, no matter how many times they may have been reported or victimized.  The count is the total unique individual children within the year.  Any child reported more than once will be categorized under the "highest" (most adverse) outcome that child experienced during the year.  If the child resided in multiple counties, the child will be categorized with the county he or she resided in at the time of the most adverse outcome.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4</xdr:row>
      <xdr:rowOff>152400</xdr:rowOff>
    </xdr:from>
    <xdr:to>
      <xdr:col>10</xdr:col>
      <xdr:colOff>66675</xdr:colOff>
      <xdr:row>15</xdr:row>
      <xdr:rowOff>85725</xdr:rowOff>
    </xdr:to>
    <xdr:sp>
      <xdr:nvSpPr>
        <xdr:cNvPr id="1" name="TextBox 1"/>
        <xdr:cNvSpPr txBox="1">
          <a:spLocks noChangeArrowheads="1"/>
        </xdr:cNvSpPr>
      </xdr:nvSpPr>
      <xdr:spPr>
        <a:xfrm>
          <a:off x="7734300" y="885825"/>
          <a:ext cx="1838325" cy="2028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data counts each child who is a victim of child abuse each time they are victimized.  The count "duplicates" for every child who is assessed as a possible victim of neglect or abuse more than once within the year.  If a child resided in and was a victim of maltreatment in more than one county, that child would be listed for each county in which he or she was maltreated.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4</xdr:row>
      <xdr:rowOff>47625</xdr:rowOff>
    </xdr:from>
    <xdr:to>
      <xdr:col>15</xdr:col>
      <xdr:colOff>419100</xdr:colOff>
      <xdr:row>9</xdr:row>
      <xdr:rowOff>57150</xdr:rowOff>
    </xdr:to>
    <xdr:sp>
      <xdr:nvSpPr>
        <xdr:cNvPr id="1" name="TextBox 1"/>
        <xdr:cNvSpPr txBox="1">
          <a:spLocks noChangeArrowheads="1"/>
        </xdr:cNvSpPr>
      </xdr:nvSpPr>
      <xdr:spPr>
        <a:xfrm>
          <a:off x="11715750" y="781050"/>
          <a:ext cx="2209800" cy="1371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data counts each confirmed or founded type of abuse.  This data does not count children - it counts all confirmed or founded allegations of neglect and abuse for each child.  Each child may be confirmed of multiple types of abuse on a single report, and may have multiple reports.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4</xdr:row>
      <xdr:rowOff>76200</xdr:rowOff>
    </xdr:from>
    <xdr:to>
      <xdr:col>11</xdr:col>
      <xdr:colOff>571500</xdr:colOff>
      <xdr:row>15</xdr:row>
      <xdr:rowOff>142875</xdr:rowOff>
    </xdr:to>
    <xdr:sp>
      <xdr:nvSpPr>
        <xdr:cNvPr id="1" name="TextBox 1"/>
        <xdr:cNvSpPr txBox="1">
          <a:spLocks noChangeArrowheads="1"/>
        </xdr:cNvSpPr>
      </xdr:nvSpPr>
      <xdr:spPr>
        <a:xfrm>
          <a:off x="7639050" y="809625"/>
          <a:ext cx="2181225" cy="2305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data counts the age of each child at the time of a confirmed or founded assessment of abuse or neglect.  If a child had multiple assessments, age is counted into the age category the child meets at the time the most adverse assessment was reported. The county is also determined according to the child's county of residence for the most adverse report outcome.  These data may not balance against the unique child report because age information is unavailable for a very small number of children.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109"/>
  <sheetViews>
    <sheetView tabSelected="1" workbookViewId="0" topLeftCell="A1">
      <selection activeCell="A1" sqref="A1"/>
    </sheetView>
  </sheetViews>
  <sheetFormatPr defaultColWidth="9.140625" defaultRowHeight="12.75"/>
  <cols>
    <col min="1" max="1" width="16.57421875" style="8" customWidth="1"/>
    <col min="2" max="2" width="19.57421875" style="8" customWidth="1"/>
    <col min="3" max="3" width="20.7109375" style="8" customWidth="1"/>
    <col min="4" max="4" width="14.421875" style="8" customWidth="1"/>
    <col min="5" max="5" width="14.57421875" style="8" customWidth="1"/>
    <col min="6" max="6" width="14.421875" style="8" customWidth="1"/>
    <col min="7" max="7" width="12.421875" style="8" customWidth="1"/>
  </cols>
  <sheetData>
    <row r="1" ht="12.75">
      <c r="A1" s="37" t="s">
        <v>150</v>
      </c>
    </row>
    <row r="2" spans="1:7" ht="15" customHeight="1">
      <c r="A2" s="1" t="s">
        <v>136</v>
      </c>
      <c r="B2" s="1"/>
      <c r="C2" s="1"/>
      <c r="D2" s="1"/>
      <c r="E2" s="1"/>
      <c r="F2" s="1"/>
      <c r="G2" s="1"/>
    </row>
    <row r="3" spans="3:7" ht="15" customHeight="1">
      <c r="C3" s="9" t="s">
        <v>121</v>
      </c>
      <c r="D3" s="10">
        <f>SUBTOTAL(9,D6:D104)</f>
        <v>15255</v>
      </c>
      <c r="E3" s="10">
        <f>SUBTOTAL(9,E6:E104)</f>
        <v>1840</v>
      </c>
      <c r="F3" s="10">
        <f>SUBTOTAL(9,F6:F104)</f>
        <v>6141</v>
      </c>
      <c r="G3" s="10">
        <f>SUBTOTAL(9,G6:G104)</f>
        <v>23236</v>
      </c>
    </row>
    <row r="4" spans="4:7" ht="15" customHeight="1">
      <c r="D4" s="11"/>
      <c r="E4" s="2"/>
      <c r="F4" s="2"/>
      <c r="G4" s="2"/>
    </row>
    <row r="5" spans="1:7" ht="15" customHeight="1">
      <c r="A5" s="12" t="s">
        <v>122</v>
      </c>
      <c r="B5" s="13" t="s">
        <v>119</v>
      </c>
      <c r="C5" s="13" t="s">
        <v>120</v>
      </c>
      <c r="D5" s="13" t="s">
        <v>3</v>
      </c>
      <c r="E5" s="13" t="s">
        <v>1</v>
      </c>
      <c r="F5" s="32" t="s">
        <v>2</v>
      </c>
      <c r="G5" s="33" t="s">
        <v>0</v>
      </c>
    </row>
    <row r="6" spans="1:7" ht="15" customHeight="1">
      <c r="A6" s="14" t="s">
        <v>4</v>
      </c>
      <c r="B6" s="15" t="s">
        <v>103</v>
      </c>
      <c r="C6" s="16" t="s">
        <v>104</v>
      </c>
      <c r="D6" s="17">
        <v>24</v>
      </c>
      <c r="E6" s="17">
        <v>5</v>
      </c>
      <c r="F6" s="17">
        <v>14</v>
      </c>
      <c r="G6" s="7">
        <f>SUM(D6:F6)</f>
        <v>43</v>
      </c>
    </row>
    <row r="7" spans="1:7" ht="15" customHeight="1">
      <c r="A7" s="14" t="s">
        <v>5</v>
      </c>
      <c r="B7" s="15" t="s">
        <v>103</v>
      </c>
      <c r="C7" s="16" t="s">
        <v>104</v>
      </c>
      <c r="D7" s="17">
        <v>17</v>
      </c>
      <c r="E7" s="17">
        <v>1</v>
      </c>
      <c r="F7" s="17">
        <v>4</v>
      </c>
      <c r="G7" s="7">
        <f aca="true" t="shared" si="0" ref="G7:G70">SUM(D7:F7)</f>
        <v>22</v>
      </c>
    </row>
    <row r="8" spans="1:7" ht="15" customHeight="1">
      <c r="A8" s="14" t="s">
        <v>6</v>
      </c>
      <c r="B8" s="15" t="s">
        <v>105</v>
      </c>
      <c r="C8" s="16" t="s">
        <v>106</v>
      </c>
      <c r="D8" s="17">
        <v>65</v>
      </c>
      <c r="E8" s="17">
        <v>4</v>
      </c>
      <c r="F8" s="17">
        <v>14</v>
      </c>
      <c r="G8" s="7">
        <f t="shared" si="0"/>
        <v>83</v>
      </c>
    </row>
    <row r="9" spans="1:7" ht="15" customHeight="1">
      <c r="A9" s="14" t="s">
        <v>7</v>
      </c>
      <c r="B9" s="15" t="s">
        <v>107</v>
      </c>
      <c r="C9" s="16" t="s">
        <v>108</v>
      </c>
      <c r="D9" s="17">
        <v>57</v>
      </c>
      <c r="E9" s="17">
        <v>6</v>
      </c>
      <c r="F9" s="17">
        <v>49</v>
      </c>
      <c r="G9" s="7">
        <f t="shared" si="0"/>
        <v>112</v>
      </c>
    </row>
    <row r="10" spans="1:7" ht="15" customHeight="1">
      <c r="A10" s="14" t="s">
        <v>8</v>
      </c>
      <c r="B10" s="15" t="s">
        <v>109</v>
      </c>
      <c r="C10" s="16" t="s">
        <v>110</v>
      </c>
      <c r="D10" s="17">
        <v>28</v>
      </c>
      <c r="E10" s="17">
        <v>12</v>
      </c>
      <c r="F10" s="17">
        <v>15</v>
      </c>
      <c r="G10" s="7">
        <f t="shared" si="0"/>
        <v>55</v>
      </c>
    </row>
    <row r="11" spans="1:7" ht="15" customHeight="1">
      <c r="A11" s="14" t="s">
        <v>9</v>
      </c>
      <c r="B11" s="15" t="s">
        <v>107</v>
      </c>
      <c r="C11" s="16" t="s">
        <v>111</v>
      </c>
      <c r="D11" s="17">
        <v>120</v>
      </c>
      <c r="E11" s="17">
        <v>19</v>
      </c>
      <c r="F11" s="17">
        <v>55</v>
      </c>
      <c r="G11" s="7">
        <f t="shared" si="0"/>
        <v>194</v>
      </c>
    </row>
    <row r="12" spans="1:7" ht="15" customHeight="1">
      <c r="A12" s="14" t="s">
        <v>10</v>
      </c>
      <c r="B12" s="15" t="s">
        <v>112</v>
      </c>
      <c r="C12" s="16" t="s">
        <v>106</v>
      </c>
      <c r="D12" s="17">
        <v>950</v>
      </c>
      <c r="E12" s="17">
        <v>85</v>
      </c>
      <c r="F12" s="17">
        <v>444</v>
      </c>
      <c r="G12" s="7">
        <f t="shared" si="0"/>
        <v>1479</v>
      </c>
    </row>
    <row r="13" spans="1:7" ht="15" customHeight="1">
      <c r="A13" s="14" t="s">
        <v>11</v>
      </c>
      <c r="B13" s="15" t="s">
        <v>103</v>
      </c>
      <c r="C13" s="16" t="s">
        <v>113</v>
      </c>
      <c r="D13" s="17">
        <v>176</v>
      </c>
      <c r="E13" s="17">
        <v>13</v>
      </c>
      <c r="F13" s="17">
        <v>46</v>
      </c>
      <c r="G13" s="7">
        <f t="shared" si="0"/>
        <v>235</v>
      </c>
    </row>
    <row r="14" spans="1:7" ht="15" customHeight="1">
      <c r="A14" s="14" t="s">
        <v>12</v>
      </c>
      <c r="B14" s="15" t="s">
        <v>112</v>
      </c>
      <c r="C14" s="16" t="s">
        <v>113</v>
      </c>
      <c r="D14" s="17">
        <v>76</v>
      </c>
      <c r="E14" s="17">
        <v>12</v>
      </c>
      <c r="F14" s="17">
        <v>34</v>
      </c>
      <c r="G14" s="7">
        <f t="shared" si="0"/>
        <v>122</v>
      </c>
    </row>
    <row r="15" spans="1:7" ht="15" customHeight="1">
      <c r="A15" s="14" t="s">
        <v>13</v>
      </c>
      <c r="B15" s="15" t="s">
        <v>105</v>
      </c>
      <c r="C15" s="16" t="s">
        <v>106</v>
      </c>
      <c r="D15" s="17">
        <v>110</v>
      </c>
      <c r="E15" s="17">
        <v>6</v>
      </c>
      <c r="F15" s="17">
        <v>27</v>
      </c>
      <c r="G15" s="7">
        <f t="shared" si="0"/>
        <v>143</v>
      </c>
    </row>
    <row r="16" spans="1:7" ht="15" customHeight="1">
      <c r="A16" s="14" t="s">
        <v>14</v>
      </c>
      <c r="B16" s="15" t="s">
        <v>114</v>
      </c>
      <c r="C16" s="16" t="s">
        <v>115</v>
      </c>
      <c r="D16" s="17">
        <v>59</v>
      </c>
      <c r="E16" s="17">
        <v>7</v>
      </c>
      <c r="F16" s="17">
        <v>45</v>
      </c>
      <c r="G16" s="7">
        <f t="shared" si="0"/>
        <v>111</v>
      </c>
    </row>
    <row r="17" spans="1:7" ht="15" customHeight="1">
      <c r="A17" s="14" t="s">
        <v>15</v>
      </c>
      <c r="B17" s="15" t="s">
        <v>112</v>
      </c>
      <c r="C17" s="16" t="s">
        <v>113</v>
      </c>
      <c r="D17" s="17">
        <v>64</v>
      </c>
      <c r="E17" s="17">
        <v>5</v>
      </c>
      <c r="F17" s="17">
        <v>21</v>
      </c>
      <c r="G17" s="7">
        <f t="shared" si="0"/>
        <v>90</v>
      </c>
    </row>
    <row r="18" spans="1:7" ht="15" customHeight="1">
      <c r="A18" s="14" t="s">
        <v>16</v>
      </c>
      <c r="B18" s="15" t="s">
        <v>116</v>
      </c>
      <c r="C18" s="16" t="s">
        <v>113</v>
      </c>
      <c r="D18" s="17">
        <v>35</v>
      </c>
      <c r="E18" s="17">
        <v>6</v>
      </c>
      <c r="F18" s="17">
        <v>14</v>
      </c>
      <c r="G18" s="7">
        <f t="shared" si="0"/>
        <v>55</v>
      </c>
    </row>
    <row r="19" spans="1:7" ht="15" customHeight="1">
      <c r="A19" s="14" t="s">
        <v>17</v>
      </c>
      <c r="B19" s="15" t="s">
        <v>109</v>
      </c>
      <c r="C19" s="16" t="s">
        <v>113</v>
      </c>
      <c r="D19" s="17">
        <v>77</v>
      </c>
      <c r="E19" s="17">
        <v>7</v>
      </c>
      <c r="F19" s="17">
        <v>49</v>
      </c>
      <c r="G19" s="7">
        <f t="shared" si="0"/>
        <v>133</v>
      </c>
    </row>
    <row r="20" spans="1:7" ht="15" customHeight="1">
      <c r="A20" s="14" t="s">
        <v>18</v>
      </c>
      <c r="B20" s="15" t="s">
        <v>109</v>
      </c>
      <c r="C20" s="16" t="s">
        <v>110</v>
      </c>
      <c r="D20" s="17">
        <v>79</v>
      </c>
      <c r="E20" s="17">
        <v>12</v>
      </c>
      <c r="F20" s="17">
        <v>16</v>
      </c>
      <c r="G20" s="7">
        <f t="shared" si="0"/>
        <v>107</v>
      </c>
    </row>
    <row r="21" spans="1:7" ht="15" customHeight="1">
      <c r="A21" s="14" t="s">
        <v>19</v>
      </c>
      <c r="B21" s="15" t="s">
        <v>117</v>
      </c>
      <c r="C21" s="16" t="s">
        <v>118</v>
      </c>
      <c r="D21" s="17">
        <v>83</v>
      </c>
      <c r="E21" s="17">
        <v>12</v>
      </c>
      <c r="F21" s="17">
        <v>20</v>
      </c>
      <c r="G21" s="7">
        <f t="shared" si="0"/>
        <v>115</v>
      </c>
    </row>
    <row r="22" spans="1:7" ht="15" customHeight="1">
      <c r="A22" s="14" t="s">
        <v>20</v>
      </c>
      <c r="B22" s="15" t="s">
        <v>112</v>
      </c>
      <c r="C22" s="16" t="s">
        <v>113</v>
      </c>
      <c r="D22" s="17">
        <v>255</v>
      </c>
      <c r="E22" s="17">
        <v>34</v>
      </c>
      <c r="F22" s="17">
        <v>129</v>
      </c>
      <c r="G22" s="7">
        <f t="shared" si="0"/>
        <v>418</v>
      </c>
    </row>
    <row r="23" spans="1:7" ht="15" customHeight="1">
      <c r="A23" s="14" t="s">
        <v>21</v>
      </c>
      <c r="B23" s="15" t="s">
        <v>114</v>
      </c>
      <c r="C23" s="16" t="s">
        <v>115</v>
      </c>
      <c r="D23" s="17">
        <v>83</v>
      </c>
      <c r="E23" s="17">
        <v>3</v>
      </c>
      <c r="F23" s="17">
        <v>16</v>
      </c>
      <c r="G23" s="7">
        <f t="shared" si="0"/>
        <v>102</v>
      </c>
    </row>
    <row r="24" spans="1:7" ht="15" customHeight="1">
      <c r="A24" s="14" t="s">
        <v>22</v>
      </c>
      <c r="B24" s="15" t="s">
        <v>112</v>
      </c>
      <c r="C24" s="16" t="s">
        <v>106</v>
      </c>
      <c r="D24" s="17">
        <v>64</v>
      </c>
      <c r="E24" s="17">
        <v>2</v>
      </c>
      <c r="F24" s="17">
        <v>20</v>
      </c>
      <c r="G24" s="7">
        <f t="shared" si="0"/>
        <v>86</v>
      </c>
    </row>
    <row r="25" spans="1:7" ht="15" customHeight="1">
      <c r="A25" s="14" t="s">
        <v>23</v>
      </c>
      <c r="B25" s="15" t="s">
        <v>103</v>
      </c>
      <c r="C25" s="16" t="s">
        <v>104</v>
      </c>
      <c r="D25" s="17">
        <v>44</v>
      </c>
      <c r="E25" s="17">
        <v>2</v>
      </c>
      <c r="F25" s="17">
        <v>21</v>
      </c>
      <c r="G25" s="7">
        <f t="shared" si="0"/>
        <v>67</v>
      </c>
    </row>
    <row r="26" spans="1:7" ht="15" customHeight="1">
      <c r="A26" s="14" t="s">
        <v>24</v>
      </c>
      <c r="B26" s="15" t="s">
        <v>114</v>
      </c>
      <c r="C26" s="16" t="s">
        <v>115</v>
      </c>
      <c r="D26" s="17">
        <v>98</v>
      </c>
      <c r="E26" s="17">
        <v>8</v>
      </c>
      <c r="F26" s="17">
        <v>67</v>
      </c>
      <c r="G26" s="7">
        <f t="shared" si="0"/>
        <v>173</v>
      </c>
    </row>
    <row r="27" spans="1:7" ht="15" customHeight="1">
      <c r="A27" s="14" t="s">
        <v>25</v>
      </c>
      <c r="B27" s="15" t="s">
        <v>105</v>
      </c>
      <c r="C27" s="16" t="s">
        <v>106</v>
      </c>
      <c r="D27" s="17">
        <v>72</v>
      </c>
      <c r="E27" s="17">
        <v>7</v>
      </c>
      <c r="F27" s="17">
        <v>22</v>
      </c>
      <c r="G27" s="7">
        <f t="shared" si="0"/>
        <v>101</v>
      </c>
    </row>
    <row r="28" spans="1:7" ht="15" customHeight="1">
      <c r="A28" s="14" t="s">
        <v>26</v>
      </c>
      <c r="B28" s="15" t="s">
        <v>105</v>
      </c>
      <c r="C28" s="16" t="s">
        <v>118</v>
      </c>
      <c r="D28" s="17">
        <v>291</v>
      </c>
      <c r="E28" s="17">
        <v>46</v>
      </c>
      <c r="F28" s="17">
        <v>130</v>
      </c>
      <c r="G28" s="7">
        <f t="shared" si="0"/>
        <v>467</v>
      </c>
    </row>
    <row r="29" spans="1:7" ht="15" customHeight="1">
      <c r="A29" s="14" t="s">
        <v>27</v>
      </c>
      <c r="B29" s="15" t="s">
        <v>109</v>
      </c>
      <c r="C29" s="16" t="s">
        <v>115</v>
      </c>
      <c r="D29" s="17">
        <v>44</v>
      </c>
      <c r="E29" s="17">
        <v>6</v>
      </c>
      <c r="F29" s="17">
        <v>29</v>
      </c>
      <c r="G29" s="7">
        <f t="shared" si="0"/>
        <v>79</v>
      </c>
    </row>
    <row r="30" spans="1:7" ht="15" customHeight="1">
      <c r="A30" s="14" t="s">
        <v>28</v>
      </c>
      <c r="B30" s="15" t="s">
        <v>103</v>
      </c>
      <c r="C30" s="16" t="s">
        <v>104</v>
      </c>
      <c r="D30" s="17">
        <v>223</v>
      </c>
      <c r="E30" s="17">
        <v>35</v>
      </c>
      <c r="F30" s="17">
        <v>82</v>
      </c>
      <c r="G30" s="7">
        <f t="shared" si="0"/>
        <v>340</v>
      </c>
    </row>
    <row r="31" spans="1:7" ht="15" customHeight="1">
      <c r="A31" s="14" t="s">
        <v>29</v>
      </c>
      <c r="B31" s="15" t="s">
        <v>107</v>
      </c>
      <c r="C31" s="16" t="s">
        <v>108</v>
      </c>
      <c r="D31" s="17">
        <v>33</v>
      </c>
      <c r="E31" s="17">
        <v>8</v>
      </c>
      <c r="F31" s="17">
        <v>17</v>
      </c>
      <c r="G31" s="7">
        <f t="shared" si="0"/>
        <v>58</v>
      </c>
    </row>
    <row r="32" spans="1:7" ht="15" customHeight="1">
      <c r="A32" s="14" t="s">
        <v>30</v>
      </c>
      <c r="B32" s="15" t="s">
        <v>103</v>
      </c>
      <c r="C32" s="16" t="s">
        <v>104</v>
      </c>
      <c r="D32" s="17">
        <v>34</v>
      </c>
      <c r="E32" s="17">
        <v>8</v>
      </c>
      <c r="F32" s="17">
        <v>27</v>
      </c>
      <c r="G32" s="7">
        <f t="shared" si="0"/>
        <v>69</v>
      </c>
    </row>
    <row r="33" spans="1:7" ht="15" customHeight="1">
      <c r="A33" s="14" t="s">
        <v>31</v>
      </c>
      <c r="B33" s="15" t="s">
        <v>105</v>
      </c>
      <c r="C33" s="16" t="s">
        <v>106</v>
      </c>
      <c r="D33" s="17">
        <v>62</v>
      </c>
      <c r="E33" s="17">
        <v>3</v>
      </c>
      <c r="F33" s="17">
        <v>19</v>
      </c>
      <c r="G33" s="7">
        <f t="shared" si="0"/>
        <v>84</v>
      </c>
    </row>
    <row r="34" spans="1:7" ht="15" customHeight="1">
      <c r="A34" s="14" t="s">
        <v>32</v>
      </c>
      <c r="B34" s="15" t="s">
        <v>117</v>
      </c>
      <c r="C34" s="16" t="s">
        <v>108</v>
      </c>
      <c r="D34" s="17">
        <v>294</v>
      </c>
      <c r="E34" s="17">
        <v>25</v>
      </c>
      <c r="F34" s="17">
        <v>119</v>
      </c>
      <c r="G34" s="7">
        <f t="shared" si="0"/>
        <v>438</v>
      </c>
    </row>
    <row r="35" spans="1:7" ht="15" customHeight="1">
      <c r="A35" s="14" t="s">
        <v>33</v>
      </c>
      <c r="B35" s="15" t="s">
        <v>114</v>
      </c>
      <c r="C35" s="16" t="s">
        <v>115</v>
      </c>
      <c r="D35" s="17">
        <v>78</v>
      </c>
      <c r="E35" s="17">
        <v>10</v>
      </c>
      <c r="F35" s="17">
        <v>40</v>
      </c>
      <c r="G35" s="7">
        <f t="shared" si="0"/>
        <v>128</v>
      </c>
    </row>
    <row r="36" spans="1:7" ht="15" customHeight="1">
      <c r="A36" s="14" t="s">
        <v>34</v>
      </c>
      <c r="B36" s="15" t="s">
        <v>105</v>
      </c>
      <c r="C36" s="16" t="s">
        <v>106</v>
      </c>
      <c r="D36" s="17">
        <v>504</v>
      </c>
      <c r="E36" s="17">
        <v>52</v>
      </c>
      <c r="F36" s="17">
        <v>211</v>
      </c>
      <c r="G36" s="7">
        <f t="shared" si="0"/>
        <v>767</v>
      </c>
    </row>
    <row r="37" spans="1:7" ht="15" customHeight="1">
      <c r="A37" s="14" t="s">
        <v>35</v>
      </c>
      <c r="B37" s="15" t="s">
        <v>114</v>
      </c>
      <c r="C37" s="16" t="s">
        <v>115</v>
      </c>
      <c r="D37" s="17">
        <v>43</v>
      </c>
      <c r="E37" s="17">
        <v>8</v>
      </c>
      <c r="F37" s="17">
        <v>35</v>
      </c>
      <c r="G37" s="7">
        <f t="shared" si="0"/>
        <v>86</v>
      </c>
    </row>
    <row r="38" spans="1:7" ht="15" customHeight="1">
      <c r="A38" s="14" t="s">
        <v>36</v>
      </c>
      <c r="B38" s="15" t="s">
        <v>105</v>
      </c>
      <c r="C38" s="16" t="s">
        <v>106</v>
      </c>
      <c r="D38" s="17">
        <v>117</v>
      </c>
      <c r="E38" s="17">
        <v>13</v>
      </c>
      <c r="F38" s="17">
        <v>46</v>
      </c>
      <c r="G38" s="7">
        <f t="shared" si="0"/>
        <v>176</v>
      </c>
    </row>
    <row r="39" spans="1:7" ht="15" customHeight="1">
      <c r="A39" s="14" t="s">
        <v>37</v>
      </c>
      <c r="B39" s="15" t="s">
        <v>112</v>
      </c>
      <c r="C39" s="16" t="s">
        <v>113</v>
      </c>
      <c r="D39" s="17">
        <v>108</v>
      </c>
      <c r="E39" s="17">
        <v>10</v>
      </c>
      <c r="F39" s="17">
        <v>60</v>
      </c>
      <c r="G39" s="7">
        <f t="shared" si="0"/>
        <v>178</v>
      </c>
    </row>
    <row r="40" spans="1:7" ht="15" customHeight="1">
      <c r="A40" s="14" t="s">
        <v>38</v>
      </c>
      <c r="B40" s="15" t="s">
        <v>112</v>
      </c>
      <c r="C40" s="16" t="s">
        <v>113</v>
      </c>
      <c r="D40" s="17">
        <v>61</v>
      </c>
      <c r="E40" s="17">
        <v>2</v>
      </c>
      <c r="F40" s="17">
        <v>30</v>
      </c>
      <c r="G40" s="7">
        <f t="shared" si="0"/>
        <v>93</v>
      </c>
    </row>
    <row r="41" spans="1:7" ht="15" customHeight="1">
      <c r="A41" s="14" t="s">
        <v>39</v>
      </c>
      <c r="B41" s="15" t="s">
        <v>109</v>
      </c>
      <c r="C41" s="16" t="s">
        <v>110</v>
      </c>
      <c r="D41" s="17">
        <v>42</v>
      </c>
      <c r="E41" s="17">
        <v>3</v>
      </c>
      <c r="F41" s="17">
        <v>16</v>
      </c>
      <c r="G41" s="7">
        <f t="shared" si="0"/>
        <v>61</v>
      </c>
    </row>
    <row r="42" spans="1:7" ht="15" customHeight="1">
      <c r="A42" s="14" t="s">
        <v>40</v>
      </c>
      <c r="B42" s="15" t="s">
        <v>109</v>
      </c>
      <c r="C42" s="16" t="s">
        <v>113</v>
      </c>
      <c r="D42" s="17">
        <v>36</v>
      </c>
      <c r="E42" s="17">
        <v>5</v>
      </c>
      <c r="F42" s="17">
        <v>15</v>
      </c>
      <c r="G42" s="7">
        <f t="shared" si="0"/>
        <v>56</v>
      </c>
    </row>
    <row r="43" spans="1:7" ht="15" customHeight="1">
      <c r="A43" s="14" t="s">
        <v>41</v>
      </c>
      <c r="B43" s="15" t="s">
        <v>112</v>
      </c>
      <c r="C43" s="16" t="s">
        <v>106</v>
      </c>
      <c r="D43" s="17">
        <v>45</v>
      </c>
      <c r="E43" s="17">
        <v>8</v>
      </c>
      <c r="F43" s="17">
        <v>16</v>
      </c>
      <c r="G43" s="7">
        <f t="shared" si="0"/>
        <v>69</v>
      </c>
    </row>
    <row r="44" spans="1:7" ht="15" customHeight="1">
      <c r="A44" s="14" t="s">
        <v>42</v>
      </c>
      <c r="B44" s="15" t="s">
        <v>109</v>
      </c>
      <c r="C44" s="16" t="s">
        <v>104</v>
      </c>
      <c r="D44" s="17">
        <v>37</v>
      </c>
      <c r="E44" s="17">
        <v>7</v>
      </c>
      <c r="F44" s="17">
        <v>20</v>
      </c>
      <c r="G44" s="7">
        <f t="shared" si="0"/>
        <v>64</v>
      </c>
    </row>
    <row r="45" spans="1:7" ht="15" customHeight="1">
      <c r="A45" s="14" t="s">
        <v>43</v>
      </c>
      <c r="B45" s="15" t="s">
        <v>116</v>
      </c>
      <c r="C45" s="16" t="s">
        <v>113</v>
      </c>
      <c r="D45" s="17">
        <v>63</v>
      </c>
      <c r="E45" s="17">
        <v>10</v>
      </c>
      <c r="F45" s="17">
        <v>21</v>
      </c>
      <c r="G45" s="7">
        <f t="shared" si="0"/>
        <v>94</v>
      </c>
    </row>
    <row r="46" spans="1:7" ht="15" customHeight="1">
      <c r="A46" s="14" t="s">
        <v>44</v>
      </c>
      <c r="B46" s="15" t="s">
        <v>112</v>
      </c>
      <c r="C46" s="16" t="s">
        <v>113</v>
      </c>
      <c r="D46" s="17">
        <v>47</v>
      </c>
      <c r="E46" s="17">
        <v>6</v>
      </c>
      <c r="F46" s="17">
        <v>20</v>
      </c>
      <c r="G46" s="7">
        <f t="shared" si="0"/>
        <v>73</v>
      </c>
    </row>
    <row r="47" spans="1:7" ht="15" customHeight="1">
      <c r="A47" s="14" t="s">
        <v>45</v>
      </c>
      <c r="B47" s="15" t="s">
        <v>116</v>
      </c>
      <c r="C47" s="16" t="s">
        <v>113</v>
      </c>
      <c r="D47" s="17">
        <v>97</v>
      </c>
      <c r="E47" s="17">
        <v>13</v>
      </c>
      <c r="F47" s="17">
        <v>40</v>
      </c>
      <c r="G47" s="7">
        <f t="shared" si="0"/>
        <v>150</v>
      </c>
    </row>
    <row r="48" spans="1:7" ht="15" customHeight="1">
      <c r="A48" s="14" t="s">
        <v>46</v>
      </c>
      <c r="B48" s="15" t="s">
        <v>109</v>
      </c>
      <c r="C48" s="16" t="s">
        <v>110</v>
      </c>
      <c r="D48" s="17">
        <v>81</v>
      </c>
      <c r="E48" s="17">
        <v>5</v>
      </c>
      <c r="F48" s="17">
        <v>23</v>
      </c>
      <c r="G48" s="7">
        <f t="shared" si="0"/>
        <v>109</v>
      </c>
    </row>
    <row r="49" spans="1:7" ht="15" customHeight="1">
      <c r="A49" s="14" t="s">
        <v>47</v>
      </c>
      <c r="B49" s="15" t="s">
        <v>117</v>
      </c>
      <c r="C49" s="16" t="s">
        <v>108</v>
      </c>
      <c r="D49" s="17">
        <v>93</v>
      </c>
      <c r="E49" s="17">
        <v>9</v>
      </c>
      <c r="F49" s="17">
        <v>45</v>
      </c>
      <c r="G49" s="7">
        <f t="shared" si="0"/>
        <v>147</v>
      </c>
    </row>
    <row r="50" spans="1:7" ht="15" customHeight="1">
      <c r="A50" s="14" t="s">
        <v>48</v>
      </c>
      <c r="B50" s="15" t="s">
        <v>105</v>
      </c>
      <c r="C50" s="16" t="s">
        <v>106</v>
      </c>
      <c r="D50" s="17">
        <v>39</v>
      </c>
      <c r="E50" s="17">
        <v>7</v>
      </c>
      <c r="F50" s="17">
        <v>13</v>
      </c>
      <c r="G50" s="7">
        <f t="shared" si="0"/>
        <v>59</v>
      </c>
    </row>
    <row r="51" spans="1:7" ht="15" customHeight="1">
      <c r="A51" s="14" t="s">
        <v>49</v>
      </c>
      <c r="B51" s="15" t="s">
        <v>116</v>
      </c>
      <c r="C51" s="16" t="s">
        <v>113</v>
      </c>
      <c r="D51" s="17">
        <v>19</v>
      </c>
      <c r="E51" s="17">
        <v>5</v>
      </c>
      <c r="F51" s="17">
        <v>17</v>
      </c>
      <c r="G51" s="7">
        <f t="shared" si="0"/>
        <v>41</v>
      </c>
    </row>
    <row r="52" spans="1:7" ht="15" customHeight="1">
      <c r="A52" s="14" t="s">
        <v>50</v>
      </c>
      <c r="B52" s="15" t="s">
        <v>114</v>
      </c>
      <c r="C52" s="16" t="s">
        <v>115</v>
      </c>
      <c r="D52" s="17">
        <v>43</v>
      </c>
      <c r="E52" s="17">
        <v>0</v>
      </c>
      <c r="F52" s="17">
        <v>7</v>
      </c>
      <c r="G52" s="7">
        <f t="shared" si="0"/>
        <v>50</v>
      </c>
    </row>
    <row r="53" spans="1:7" ht="15" customHeight="1">
      <c r="A53" s="14" t="s">
        <v>51</v>
      </c>
      <c r="B53" s="15" t="s">
        <v>107</v>
      </c>
      <c r="C53" s="16" t="s">
        <v>111</v>
      </c>
      <c r="D53" s="17">
        <v>43</v>
      </c>
      <c r="E53" s="17">
        <v>9</v>
      </c>
      <c r="F53" s="17">
        <v>26</v>
      </c>
      <c r="G53" s="7">
        <f t="shared" si="0"/>
        <v>78</v>
      </c>
    </row>
    <row r="54" spans="1:7" ht="15" customHeight="1">
      <c r="A54" s="14" t="s">
        <v>52</v>
      </c>
      <c r="B54" s="15" t="s">
        <v>105</v>
      </c>
      <c r="C54" s="16" t="s">
        <v>118</v>
      </c>
      <c r="D54" s="17">
        <v>85</v>
      </c>
      <c r="E54" s="17">
        <v>19</v>
      </c>
      <c r="F54" s="17">
        <v>62</v>
      </c>
      <c r="G54" s="7">
        <f t="shared" si="0"/>
        <v>166</v>
      </c>
    </row>
    <row r="55" spans="1:7" ht="15" customHeight="1">
      <c r="A55" s="14" t="s">
        <v>53</v>
      </c>
      <c r="B55" s="15" t="s">
        <v>116</v>
      </c>
      <c r="C55" s="16" t="s">
        <v>104</v>
      </c>
      <c r="D55" s="17">
        <v>176</v>
      </c>
      <c r="E55" s="17">
        <v>22</v>
      </c>
      <c r="F55" s="17">
        <v>87</v>
      </c>
      <c r="G55" s="7">
        <f t="shared" si="0"/>
        <v>285</v>
      </c>
    </row>
    <row r="56" spans="1:7" ht="15" customHeight="1">
      <c r="A56" s="14" t="s">
        <v>54</v>
      </c>
      <c r="B56" s="15" t="s">
        <v>107</v>
      </c>
      <c r="C56" s="16" t="s">
        <v>108</v>
      </c>
      <c r="D56" s="17">
        <v>92</v>
      </c>
      <c r="E56" s="17">
        <v>5</v>
      </c>
      <c r="F56" s="17">
        <v>34</v>
      </c>
      <c r="G56" s="7">
        <f t="shared" si="0"/>
        <v>131</v>
      </c>
    </row>
    <row r="57" spans="1:7" ht="15" customHeight="1">
      <c r="A57" s="14" t="s">
        <v>55</v>
      </c>
      <c r="B57" s="15" t="s">
        <v>107</v>
      </c>
      <c r="C57" s="16" t="s">
        <v>111</v>
      </c>
      <c r="D57" s="17">
        <v>318</v>
      </c>
      <c r="E57" s="17">
        <v>54</v>
      </c>
      <c r="F57" s="17">
        <v>147</v>
      </c>
      <c r="G57" s="7">
        <f t="shared" si="0"/>
        <v>519</v>
      </c>
    </row>
    <row r="58" spans="1:7" ht="15" customHeight="1">
      <c r="A58" s="14" t="s">
        <v>56</v>
      </c>
      <c r="B58" s="15" t="s">
        <v>107</v>
      </c>
      <c r="C58" s="16" t="s">
        <v>111</v>
      </c>
      <c r="D58" s="17">
        <v>64</v>
      </c>
      <c r="E58" s="17">
        <v>13</v>
      </c>
      <c r="F58" s="17">
        <v>23</v>
      </c>
      <c r="G58" s="7">
        <f t="shared" si="0"/>
        <v>100</v>
      </c>
    </row>
    <row r="59" spans="1:7" ht="15" customHeight="1">
      <c r="A59" s="14" t="s">
        <v>57</v>
      </c>
      <c r="B59" s="15" t="s">
        <v>107</v>
      </c>
      <c r="C59" s="16" t="s">
        <v>108</v>
      </c>
      <c r="D59" s="17">
        <v>46</v>
      </c>
      <c r="E59" s="17">
        <v>4</v>
      </c>
      <c r="F59" s="17">
        <v>20</v>
      </c>
      <c r="G59" s="7">
        <f t="shared" si="0"/>
        <v>70</v>
      </c>
    </row>
    <row r="60" spans="1:7" ht="15" customHeight="1">
      <c r="A60" s="14" t="s">
        <v>58</v>
      </c>
      <c r="B60" s="15" t="s">
        <v>114</v>
      </c>
      <c r="C60" s="16" t="s">
        <v>115</v>
      </c>
      <c r="D60" s="17">
        <v>56</v>
      </c>
      <c r="E60" s="17">
        <v>10</v>
      </c>
      <c r="F60" s="17">
        <v>23</v>
      </c>
      <c r="G60" s="7">
        <f t="shared" si="0"/>
        <v>89</v>
      </c>
    </row>
    <row r="61" spans="1:7" ht="15" customHeight="1">
      <c r="A61" s="14" t="s">
        <v>59</v>
      </c>
      <c r="B61" s="15" t="s">
        <v>117</v>
      </c>
      <c r="C61" s="16" t="s">
        <v>108</v>
      </c>
      <c r="D61" s="17">
        <v>255</v>
      </c>
      <c r="E61" s="17">
        <v>23</v>
      </c>
      <c r="F61" s="17">
        <v>98</v>
      </c>
      <c r="G61" s="7">
        <f t="shared" si="0"/>
        <v>376</v>
      </c>
    </row>
    <row r="62" spans="1:7" ht="15" customHeight="1">
      <c r="A62" s="14" t="s">
        <v>60</v>
      </c>
      <c r="B62" s="15" t="s">
        <v>107</v>
      </c>
      <c r="C62" s="16" t="s">
        <v>111</v>
      </c>
      <c r="D62" s="17">
        <v>1034</v>
      </c>
      <c r="E62" s="17">
        <v>163</v>
      </c>
      <c r="F62" s="17">
        <v>360</v>
      </c>
      <c r="G62" s="7">
        <f t="shared" si="0"/>
        <v>1557</v>
      </c>
    </row>
    <row r="63" spans="1:7" ht="15" customHeight="1">
      <c r="A63" s="14" t="s">
        <v>61</v>
      </c>
      <c r="B63" s="15" t="s">
        <v>117</v>
      </c>
      <c r="C63" s="16" t="s">
        <v>108</v>
      </c>
      <c r="D63" s="17">
        <v>76</v>
      </c>
      <c r="E63" s="17">
        <v>8</v>
      </c>
      <c r="F63" s="17">
        <v>28</v>
      </c>
      <c r="G63" s="7">
        <f t="shared" si="0"/>
        <v>112</v>
      </c>
    </row>
    <row r="64" spans="1:7" ht="15" customHeight="1">
      <c r="A64" s="14" t="s">
        <v>62</v>
      </c>
      <c r="B64" s="15" t="s">
        <v>103</v>
      </c>
      <c r="C64" s="16" t="s">
        <v>104</v>
      </c>
      <c r="D64" s="17">
        <v>33</v>
      </c>
      <c r="E64" s="17">
        <v>4</v>
      </c>
      <c r="F64" s="17">
        <v>16</v>
      </c>
      <c r="G64" s="7">
        <f t="shared" si="0"/>
        <v>53</v>
      </c>
    </row>
    <row r="65" spans="1:7" ht="15" customHeight="1">
      <c r="A65" s="14" t="s">
        <v>63</v>
      </c>
      <c r="B65" s="15" t="s">
        <v>114</v>
      </c>
      <c r="C65" s="16" t="s">
        <v>115</v>
      </c>
      <c r="D65" s="17">
        <v>32</v>
      </c>
      <c r="E65" s="17">
        <v>5</v>
      </c>
      <c r="F65" s="17">
        <v>8</v>
      </c>
      <c r="G65" s="7">
        <f t="shared" si="0"/>
        <v>45</v>
      </c>
    </row>
    <row r="66" spans="1:7" ht="15" customHeight="1">
      <c r="A66" s="14" t="s">
        <v>64</v>
      </c>
      <c r="B66" s="15" t="s">
        <v>103</v>
      </c>
      <c r="C66" s="16" t="s">
        <v>104</v>
      </c>
      <c r="D66" s="17">
        <v>82</v>
      </c>
      <c r="E66" s="17">
        <v>7</v>
      </c>
      <c r="F66" s="17">
        <v>27</v>
      </c>
      <c r="G66" s="7">
        <f t="shared" si="0"/>
        <v>116</v>
      </c>
    </row>
    <row r="67" spans="1:7" ht="15" customHeight="1">
      <c r="A67" s="14" t="s">
        <v>65</v>
      </c>
      <c r="B67" s="15" t="s">
        <v>107</v>
      </c>
      <c r="C67" s="16" t="s">
        <v>108</v>
      </c>
      <c r="D67" s="17">
        <v>128</v>
      </c>
      <c r="E67" s="17">
        <v>10</v>
      </c>
      <c r="F67" s="17">
        <v>42</v>
      </c>
      <c r="G67" s="7">
        <f t="shared" si="0"/>
        <v>180</v>
      </c>
    </row>
    <row r="68" spans="1:7" ht="15" customHeight="1">
      <c r="A68" s="14" t="s">
        <v>66</v>
      </c>
      <c r="B68" s="15" t="s">
        <v>103</v>
      </c>
      <c r="C68" s="16" t="s">
        <v>104</v>
      </c>
      <c r="D68" s="17">
        <v>155</v>
      </c>
      <c r="E68" s="17">
        <v>24</v>
      </c>
      <c r="F68" s="17">
        <v>36</v>
      </c>
      <c r="G68" s="7">
        <f t="shared" si="0"/>
        <v>215</v>
      </c>
    </row>
    <row r="69" spans="1:7" ht="15" customHeight="1">
      <c r="A69" s="14" t="s">
        <v>67</v>
      </c>
      <c r="B69" s="15" t="s">
        <v>116</v>
      </c>
      <c r="C69" s="16" t="s">
        <v>113</v>
      </c>
      <c r="D69" s="17">
        <v>320</v>
      </c>
      <c r="E69" s="17">
        <v>36</v>
      </c>
      <c r="F69" s="17">
        <v>133</v>
      </c>
      <c r="G69" s="7">
        <f t="shared" si="0"/>
        <v>489</v>
      </c>
    </row>
    <row r="70" spans="1:7" ht="15" customHeight="1">
      <c r="A70" s="14" t="s">
        <v>68</v>
      </c>
      <c r="B70" s="15" t="s">
        <v>109</v>
      </c>
      <c r="C70" s="16" t="s">
        <v>110</v>
      </c>
      <c r="D70" s="17">
        <v>65</v>
      </c>
      <c r="E70" s="17">
        <v>8</v>
      </c>
      <c r="F70" s="17">
        <v>27</v>
      </c>
      <c r="G70" s="7">
        <f t="shared" si="0"/>
        <v>100</v>
      </c>
    </row>
    <row r="71" spans="1:7" ht="15" customHeight="1">
      <c r="A71" s="14" t="s">
        <v>69</v>
      </c>
      <c r="B71" s="15" t="s">
        <v>112</v>
      </c>
      <c r="C71" s="16" t="s">
        <v>113</v>
      </c>
      <c r="D71" s="17">
        <v>39</v>
      </c>
      <c r="E71" s="17">
        <v>5</v>
      </c>
      <c r="F71" s="17">
        <v>12</v>
      </c>
      <c r="G71" s="7">
        <f aca="true" t="shared" si="1" ref="G71:G104">SUM(D71:F71)</f>
        <v>56</v>
      </c>
    </row>
    <row r="72" spans="1:7" ht="15" customHeight="1">
      <c r="A72" s="14" t="s">
        <v>70</v>
      </c>
      <c r="B72" s="15" t="s">
        <v>109</v>
      </c>
      <c r="C72" s="16" t="s">
        <v>115</v>
      </c>
      <c r="D72" s="17">
        <v>29</v>
      </c>
      <c r="E72" s="17">
        <v>5</v>
      </c>
      <c r="F72" s="17">
        <v>7</v>
      </c>
      <c r="G72" s="7">
        <f t="shared" si="1"/>
        <v>41</v>
      </c>
    </row>
    <row r="73" spans="1:7" ht="15" customHeight="1">
      <c r="A73" s="14" t="s">
        <v>71</v>
      </c>
      <c r="B73" s="15" t="s">
        <v>107</v>
      </c>
      <c r="C73" s="16" t="s">
        <v>108</v>
      </c>
      <c r="D73" s="17">
        <v>45</v>
      </c>
      <c r="E73" s="17">
        <v>5</v>
      </c>
      <c r="F73" s="17">
        <v>15</v>
      </c>
      <c r="G73" s="7">
        <f t="shared" si="1"/>
        <v>65</v>
      </c>
    </row>
    <row r="74" spans="1:7" ht="15" customHeight="1">
      <c r="A74" s="14" t="s">
        <v>72</v>
      </c>
      <c r="B74" s="15" t="s">
        <v>109</v>
      </c>
      <c r="C74" s="16" t="s">
        <v>110</v>
      </c>
      <c r="D74" s="17">
        <v>85</v>
      </c>
      <c r="E74" s="17">
        <v>10</v>
      </c>
      <c r="F74" s="17">
        <v>24</v>
      </c>
      <c r="G74" s="7">
        <f t="shared" si="1"/>
        <v>119</v>
      </c>
    </row>
    <row r="75" spans="1:7" ht="15" customHeight="1">
      <c r="A75" s="14" t="s">
        <v>73</v>
      </c>
      <c r="B75" s="15" t="s">
        <v>117</v>
      </c>
      <c r="C75" s="16" t="s">
        <v>118</v>
      </c>
      <c r="D75" s="17">
        <v>302</v>
      </c>
      <c r="E75" s="17">
        <v>42</v>
      </c>
      <c r="F75" s="17">
        <v>118</v>
      </c>
      <c r="G75" s="7">
        <f t="shared" si="1"/>
        <v>462</v>
      </c>
    </row>
    <row r="76" spans="1:7" ht="15" customHeight="1">
      <c r="A76" s="14" t="s">
        <v>74</v>
      </c>
      <c r="B76" s="15" t="s">
        <v>114</v>
      </c>
      <c r="C76" s="16" t="s">
        <v>115</v>
      </c>
      <c r="D76" s="17">
        <v>118</v>
      </c>
      <c r="E76" s="17">
        <v>3</v>
      </c>
      <c r="F76" s="17">
        <v>59</v>
      </c>
      <c r="G76" s="7">
        <f t="shared" si="1"/>
        <v>180</v>
      </c>
    </row>
    <row r="77" spans="1:7" ht="15" customHeight="1">
      <c r="A77" s="14" t="s">
        <v>75</v>
      </c>
      <c r="B77" s="15" t="s">
        <v>114</v>
      </c>
      <c r="C77" s="16" t="s">
        <v>115</v>
      </c>
      <c r="D77" s="17">
        <v>22</v>
      </c>
      <c r="E77" s="17">
        <v>3</v>
      </c>
      <c r="F77" s="17">
        <v>16</v>
      </c>
      <c r="G77" s="7">
        <f t="shared" si="1"/>
        <v>41</v>
      </c>
    </row>
    <row r="78" spans="1:7" ht="15" customHeight="1">
      <c r="A78" s="14" t="s">
        <v>76</v>
      </c>
      <c r="B78" s="15" t="s">
        <v>109</v>
      </c>
      <c r="C78" s="16" t="s">
        <v>110</v>
      </c>
      <c r="D78" s="17">
        <v>97</v>
      </c>
      <c r="E78" s="17">
        <v>11</v>
      </c>
      <c r="F78" s="17">
        <v>26</v>
      </c>
      <c r="G78" s="7">
        <f t="shared" si="1"/>
        <v>134</v>
      </c>
    </row>
    <row r="79" spans="1:7" ht="15" customHeight="1">
      <c r="A79" s="14" t="s">
        <v>77</v>
      </c>
      <c r="B79" s="15" t="s">
        <v>114</v>
      </c>
      <c r="C79" s="16" t="s">
        <v>115</v>
      </c>
      <c r="D79" s="17">
        <v>35</v>
      </c>
      <c r="E79" s="17">
        <v>7</v>
      </c>
      <c r="F79" s="17">
        <v>18</v>
      </c>
      <c r="G79" s="7">
        <f t="shared" si="1"/>
        <v>60</v>
      </c>
    </row>
    <row r="80" spans="1:7" ht="15" customHeight="1">
      <c r="A80" s="14" t="s">
        <v>78</v>
      </c>
      <c r="B80" s="15" t="s">
        <v>114</v>
      </c>
      <c r="C80" s="16" t="s">
        <v>115</v>
      </c>
      <c r="D80" s="17">
        <v>89</v>
      </c>
      <c r="E80" s="17">
        <v>24</v>
      </c>
      <c r="F80" s="17">
        <v>22</v>
      </c>
      <c r="G80" s="7">
        <f t="shared" si="1"/>
        <v>135</v>
      </c>
    </row>
    <row r="81" spans="1:7" ht="15" customHeight="1">
      <c r="A81" s="14" t="s">
        <v>79</v>
      </c>
      <c r="B81" s="15" t="s">
        <v>116</v>
      </c>
      <c r="C81" s="16" t="s">
        <v>113</v>
      </c>
      <c r="D81" s="17">
        <v>20</v>
      </c>
      <c r="E81" s="17">
        <v>4</v>
      </c>
      <c r="F81" s="17">
        <v>12</v>
      </c>
      <c r="G81" s="7">
        <f t="shared" si="1"/>
        <v>36</v>
      </c>
    </row>
    <row r="82" spans="1:7" ht="15" customHeight="1">
      <c r="A82" s="14" t="s">
        <v>80</v>
      </c>
      <c r="B82" s="15" t="s">
        <v>103</v>
      </c>
      <c r="C82" s="16" t="s">
        <v>104</v>
      </c>
      <c r="D82" s="17">
        <v>2197</v>
      </c>
      <c r="E82" s="17">
        <v>257</v>
      </c>
      <c r="F82" s="17">
        <v>710</v>
      </c>
      <c r="G82" s="7">
        <f t="shared" si="1"/>
        <v>3164</v>
      </c>
    </row>
    <row r="83" spans="1:7" ht="15" customHeight="1">
      <c r="A83" s="14" t="s">
        <v>81</v>
      </c>
      <c r="B83" s="15" t="s">
        <v>109</v>
      </c>
      <c r="C83" s="16" t="s">
        <v>110</v>
      </c>
      <c r="D83" s="17">
        <v>614</v>
      </c>
      <c r="E83" s="17">
        <v>46</v>
      </c>
      <c r="F83" s="17">
        <v>164</v>
      </c>
      <c r="G83" s="7">
        <f t="shared" si="1"/>
        <v>824</v>
      </c>
    </row>
    <row r="84" spans="1:7" ht="15" customHeight="1">
      <c r="A84" s="14" t="s">
        <v>82</v>
      </c>
      <c r="B84" s="15" t="s">
        <v>116</v>
      </c>
      <c r="C84" s="16" t="s">
        <v>108</v>
      </c>
      <c r="D84" s="17">
        <v>67</v>
      </c>
      <c r="E84" s="17">
        <v>5</v>
      </c>
      <c r="F84" s="17">
        <v>51</v>
      </c>
      <c r="G84" s="7">
        <f t="shared" si="1"/>
        <v>123</v>
      </c>
    </row>
    <row r="85" spans="1:7" ht="15" customHeight="1">
      <c r="A85" s="14" t="s">
        <v>83</v>
      </c>
      <c r="B85" s="15" t="s">
        <v>103</v>
      </c>
      <c r="C85" s="16" t="s">
        <v>104</v>
      </c>
      <c r="D85" s="17">
        <v>14</v>
      </c>
      <c r="E85" s="17">
        <v>5</v>
      </c>
      <c r="F85" s="17">
        <v>10</v>
      </c>
      <c r="G85" s="7">
        <f t="shared" si="1"/>
        <v>29</v>
      </c>
    </row>
    <row r="86" spans="1:7" ht="15" customHeight="1">
      <c r="A86" s="14" t="s">
        <v>84</v>
      </c>
      <c r="B86" s="15" t="s">
        <v>109</v>
      </c>
      <c r="C86" s="16" t="s">
        <v>113</v>
      </c>
      <c r="D86" s="17">
        <v>38</v>
      </c>
      <c r="E86" s="17">
        <v>1</v>
      </c>
      <c r="F86" s="17">
        <v>17</v>
      </c>
      <c r="G86" s="7">
        <f t="shared" si="1"/>
        <v>56</v>
      </c>
    </row>
    <row r="87" spans="1:7" ht="15" customHeight="1">
      <c r="A87" s="14" t="s">
        <v>85</v>
      </c>
      <c r="B87" s="15" t="s">
        <v>117</v>
      </c>
      <c r="C87" s="16" t="s">
        <v>118</v>
      </c>
      <c r="D87" s="17">
        <v>1001</v>
      </c>
      <c r="E87" s="17">
        <v>163</v>
      </c>
      <c r="F87" s="17">
        <v>355</v>
      </c>
      <c r="G87" s="7">
        <f t="shared" si="1"/>
        <v>1519</v>
      </c>
    </row>
    <row r="88" spans="1:7" ht="15" customHeight="1">
      <c r="A88" s="14" t="s">
        <v>86</v>
      </c>
      <c r="B88" s="15" t="s">
        <v>109</v>
      </c>
      <c r="C88" s="16" t="s">
        <v>110</v>
      </c>
      <c r="D88" s="17">
        <v>42</v>
      </c>
      <c r="E88" s="17">
        <v>5</v>
      </c>
      <c r="F88" s="17">
        <v>12</v>
      </c>
      <c r="G88" s="7">
        <f t="shared" si="1"/>
        <v>59</v>
      </c>
    </row>
    <row r="89" spans="1:7" ht="15" customHeight="1">
      <c r="A89" s="14" t="s">
        <v>87</v>
      </c>
      <c r="B89" s="15" t="s">
        <v>114</v>
      </c>
      <c r="C89" s="16" t="s">
        <v>115</v>
      </c>
      <c r="D89" s="17">
        <v>76</v>
      </c>
      <c r="E89" s="17">
        <v>14</v>
      </c>
      <c r="F89" s="17">
        <v>25</v>
      </c>
      <c r="G89" s="7">
        <f t="shared" si="1"/>
        <v>115</v>
      </c>
    </row>
    <row r="90" spans="1:7" ht="15" customHeight="1">
      <c r="A90" s="14" t="s">
        <v>88</v>
      </c>
      <c r="B90" s="15" t="s">
        <v>116</v>
      </c>
      <c r="C90" s="16" t="s">
        <v>113</v>
      </c>
      <c r="D90" s="17">
        <v>222</v>
      </c>
      <c r="E90" s="17">
        <v>28</v>
      </c>
      <c r="F90" s="17">
        <v>125</v>
      </c>
      <c r="G90" s="7">
        <f t="shared" si="1"/>
        <v>375</v>
      </c>
    </row>
    <row r="91" spans="1:7" ht="15" customHeight="1">
      <c r="A91" s="14" t="s">
        <v>89</v>
      </c>
      <c r="B91" s="15" t="s">
        <v>116</v>
      </c>
      <c r="C91" s="16" t="s">
        <v>111</v>
      </c>
      <c r="D91" s="17">
        <v>113</v>
      </c>
      <c r="E91" s="17">
        <v>9</v>
      </c>
      <c r="F91" s="17">
        <v>58</v>
      </c>
      <c r="G91" s="7">
        <f t="shared" si="1"/>
        <v>180</v>
      </c>
    </row>
    <row r="92" spans="1:7" ht="15" customHeight="1">
      <c r="A92" s="14" t="s">
        <v>90</v>
      </c>
      <c r="B92" s="15" t="s">
        <v>109</v>
      </c>
      <c r="C92" s="16" t="s">
        <v>104</v>
      </c>
      <c r="D92" s="17">
        <v>31</v>
      </c>
      <c r="E92" s="17">
        <v>1</v>
      </c>
      <c r="F92" s="17">
        <v>9</v>
      </c>
      <c r="G92" s="7">
        <f t="shared" si="1"/>
        <v>41</v>
      </c>
    </row>
    <row r="93" spans="1:7" ht="15" customHeight="1">
      <c r="A93" s="14" t="s">
        <v>91</v>
      </c>
      <c r="B93" s="15" t="s">
        <v>103</v>
      </c>
      <c r="C93" s="16" t="s">
        <v>104</v>
      </c>
      <c r="D93" s="17">
        <v>74</v>
      </c>
      <c r="E93" s="17">
        <v>10</v>
      </c>
      <c r="F93" s="17">
        <v>28</v>
      </c>
      <c r="G93" s="7">
        <f t="shared" si="1"/>
        <v>112</v>
      </c>
    </row>
    <row r="94" spans="1:7" ht="15" customHeight="1">
      <c r="A94" s="14" t="s">
        <v>92</v>
      </c>
      <c r="B94" s="15" t="s">
        <v>107</v>
      </c>
      <c r="C94" s="16" t="s">
        <v>108</v>
      </c>
      <c r="D94" s="17">
        <v>30</v>
      </c>
      <c r="E94" s="17">
        <v>6</v>
      </c>
      <c r="F94" s="17">
        <v>11</v>
      </c>
      <c r="G94" s="7">
        <f t="shared" si="1"/>
        <v>47</v>
      </c>
    </row>
    <row r="95" spans="1:7" ht="15" customHeight="1">
      <c r="A95" s="14" t="s">
        <v>93</v>
      </c>
      <c r="B95" s="15" t="s">
        <v>107</v>
      </c>
      <c r="C95" s="16" t="s">
        <v>108</v>
      </c>
      <c r="D95" s="17">
        <v>294</v>
      </c>
      <c r="E95" s="17">
        <v>27</v>
      </c>
      <c r="F95" s="17">
        <v>173</v>
      </c>
      <c r="G95" s="7">
        <f t="shared" si="1"/>
        <v>494</v>
      </c>
    </row>
    <row r="96" spans="1:7" ht="15" customHeight="1">
      <c r="A96" s="14" t="s">
        <v>94</v>
      </c>
      <c r="B96" s="15" t="s">
        <v>103</v>
      </c>
      <c r="C96" s="16" t="s">
        <v>104</v>
      </c>
      <c r="D96" s="17">
        <v>165</v>
      </c>
      <c r="E96" s="17">
        <v>19</v>
      </c>
      <c r="F96" s="17">
        <v>89</v>
      </c>
      <c r="G96" s="7">
        <f t="shared" si="1"/>
        <v>273</v>
      </c>
    </row>
    <row r="97" spans="1:7" ht="15" customHeight="1">
      <c r="A97" s="14" t="s">
        <v>95</v>
      </c>
      <c r="B97" s="15" t="s">
        <v>107</v>
      </c>
      <c r="C97" s="16" t="s">
        <v>108</v>
      </c>
      <c r="D97" s="17">
        <v>103</v>
      </c>
      <c r="E97" s="17">
        <v>5</v>
      </c>
      <c r="F97" s="17">
        <v>36</v>
      </c>
      <c r="G97" s="7">
        <f t="shared" si="1"/>
        <v>144</v>
      </c>
    </row>
    <row r="98" spans="1:7" ht="15" customHeight="1">
      <c r="A98" s="14" t="s">
        <v>96</v>
      </c>
      <c r="B98" s="15" t="s">
        <v>103</v>
      </c>
      <c r="C98" s="16" t="s">
        <v>104</v>
      </c>
      <c r="D98" s="17">
        <v>27</v>
      </c>
      <c r="E98" s="17">
        <v>3</v>
      </c>
      <c r="F98" s="17">
        <v>22</v>
      </c>
      <c r="G98" s="7">
        <f t="shared" si="1"/>
        <v>52</v>
      </c>
    </row>
    <row r="99" spans="1:7" ht="15" customHeight="1">
      <c r="A99" s="14" t="s">
        <v>97</v>
      </c>
      <c r="B99" s="15" t="s">
        <v>116</v>
      </c>
      <c r="C99" s="16" t="s">
        <v>113</v>
      </c>
      <c r="D99" s="17">
        <v>227</v>
      </c>
      <c r="E99" s="17">
        <v>40</v>
      </c>
      <c r="F99" s="17">
        <v>118</v>
      </c>
      <c r="G99" s="7">
        <f t="shared" si="1"/>
        <v>385</v>
      </c>
    </row>
    <row r="100" spans="1:7" ht="15" customHeight="1">
      <c r="A100" s="14" t="s">
        <v>98</v>
      </c>
      <c r="B100" s="15" t="s">
        <v>112</v>
      </c>
      <c r="C100" s="16" t="s">
        <v>113</v>
      </c>
      <c r="D100" s="17">
        <v>43</v>
      </c>
      <c r="E100" s="17">
        <v>2</v>
      </c>
      <c r="F100" s="17">
        <v>17</v>
      </c>
      <c r="G100" s="7">
        <f t="shared" si="1"/>
        <v>62</v>
      </c>
    </row>
    <row r="101" spans="1:7" ht="15" customHeight="1">
      <c r="A101" s="14" t="s">
        <v>99</v>
      </c>
      <c r="B101" s="15" t="s">
        <v>105</v>
      </c>
      <c r="C101" s="16" t="s">
        <v>106</v>
      </c>
      <c r="D101" s="17">
        <v>49</v>
      </c>
      <c r="E101" s="17">
        <v>3</v>
      </c>
      <c r="F101" s="17">
        <v>13</v>
      </c>
      <c r="G101" s="7">
        <f t="shared" si="1"/>
        <v>65</v>
      </c>
    </row>
    <row r="102" spans="1:7" ht="15" customHeight="1">
      <c r="A102" s="14" t="s">
        <v>100</v>
      </c>
      <c r="B102" s="15" t="s">
        <v>114</v>
      </c>
      <c r="C102" s="16" t="s">
        <v>115</v>
      </c>
      <c r="D102" s="17">
        <v>622</v>
      </c>
      <c r="E102" s="17">
        <v>61</v>
      </c>
      <c r="F102" s="17">
        <v>275</v>
      </c>
      <c r="G102" s="7">
        <f t="shared" si="1"/>
        <v>958</v>
      </c>
    </row>
    <row r="103" spans="1:7" ht="15" customHeight="1">
      <c r="A103" s="14" t="s">
        <v>101</v>
      </c>
      <c r="B103" s="15" t="s">
        <v>112</v>
      </c>
      <c r="C103" s="16" t="s">
        <v>113</v>
      </c>
      <c r="D103" s="17">
        <v>35</v>
      </c>
      <c r="E103" s="17">
        <v>5</v>
      </c>
      <c r="F103" s="17">
        <v>20</v>
      </c>
      <c r="G103" s="7">
        <f t="shared" si="1"/>
        <v>60</v>
      </c>
    </row>
    <row r="104" spans="1:7" ht="15" customHeight="1">
      <c r="A104" s="14" t="s">
        <v>102</v>
      </c>
      <c r="B104" s="15" t="s">
        <v>116</v>
      </c>
      <c r="C104" s="16" t="s">
        <v>113</v>
      </c>
      <c r="D104" s="17">
        <v>60</v>
      </c>
      <c r="E104" s="17">
        <v>10</v>
      </c>
      <c r="F104" s="17">
        <v>37</v>
      </c>
      <c r="G104" s="7">
        <f t="shared" si="1"/>
        <v>107</v>
      </c>
    </row>
    <row r="105" spans="4:7" ht="15" customHeight="1">
      <c r="D105" s="18"/>
      <c r="E105" s="18"/>
      <c r="F105" s="18"/>
      <c r="G105" s="6"/>
    </row>
    <row r="106" spans="1:4" ht="12.75">
      <c r="A106" s="36" t="s">
        <v>142</v>
      </c>
      <c r="B106"/>
      <c r="C106"/>
      <c r="D106" s="36" t="s">
        <v>143</v>
      </c>
    </row>
    <row r="107" spans="1:4" ht="12.75">
      <c r="A107" t="s">
        <v>144</v>
      </c>
      <c r="B107"/>
      <c r="C107"/>
      <c r="D107" t="s">
        <v>145</v>
      </c>
    </row>
    <row r="108" spans="1:4" ht="12.75">
      <c r="A108" t="s">
        <v>146</v>
      </c>
      <c r="B108"/>
      <c r="C108"/>
      <c r="D108" t="s">
        <v>147</v>
      </c>
    </row>
    <row r="109" spans="1:4" ht="12.75">
      <c r="A109" t="s">
        <v>148</v>
      </c>
      <c r="B109"/>
      <c r="C109"/>
      <c r="D109" t="s">
        <v>149</v>
      </c>
    </row>
  </sheetData>
  <autoFilter ref="A5:C5"/>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G109"/>
  <sheetViews>
    <sheetView workbookViewId="0" topLeftCell="A1">
      <selection activeCell="A1" sqref="A1"/>
    </sheetView>
  </sheetViews>
  <sheetFormatPr defaultColWidth="9.140625" defaultRowHeight="12.75"/>
  <cols>
    <col min="1" max="1" width="15.421875" style="8" customWidth="1"/>
    <col min="2" max="2" width="19.57421875" style="8" customWidth="1"/>
    <col min="3" max="3" width="17.8515625" style="8" customWidth="1"/>
    <col min="4" max="4" width="13.140625" style="8" customWidth="1"/>
    <col min="5" max="5" width="12.421875" style="8" customWidth="1"/>
    <col min="6" max="8" width="9.140625" style="8" customWidth="1"/>
  </cols>
  <sheetData>
    <row r="1" ht="12.75">
      <c r="A1" s="37" t="s">
        <v>150</v>
      </c>
    </row>
    <row r="2" spans="1:7" ht="15" customHeight="1">
      <c r="A2" s="1" t="s">
        <v>137</v>
      </c>
      <c r="B2" s="1"/>
      <c r="C2" s="1"/>
      <c r="D2" s="2"/>
      <c r="E2" s="2"/>
      <c r="F2" s="2"/>
      <c r="G2" s="2"/>
    </row>
    <row r="3" spans="3:7" ht="15" customHeight="1">
      <c r="C3" s="9" t="s">
        <v>121</v>
      </c>
      <c r="D3" s="10">
        <f>SUBTOTAL(9,D6:D104)</f>
        <v>17839</v>
      </c>
      <c r="E3" s="10">
        <f>SUBTOTAL(9,E6:E104)</f>
        <v>2224</v>
      </c>
      <c r="F3" s="10">
        <f>SUBTOTAL(9,F6:F104)</f>
        <v>8779</v>
      </c>
      <c r="G3" s="10">
        <f>SUBTOTAL(9,G6:G104)</f>
        <v>28842</v>
      </c>
    </row>
    <row r="4" spans="4:7" ht="15" customHeight="1">
      <c r="D4" s="11"/>
      <c r="E4" s="2"/>
      <c r="F4" s="2"/>
      <c r="G4" s="2"/>
    </row>
    <row r="5" spans="1:7" ht="23.25" customHeight="1">
      <c r="A5" s="12" t="s">
        <v>122</v>
      </c>
      <c r="B5" s="13" t="s">
        <v>119</v>
      </c>
      <c r="C5" s="13" t="s">
        <v>120</v>
      </c>
      <c r="D5" s="13" t="s">
        <v>3</v>
      </c>
      <c r="E5" s="13" t="s">
        <v>1</v>
      </c>
      <c r="F5" s="13" t="s">
        <v>2</v>
      </c>
      <c r="G5" s="12" t="s">
        <v>0</v>
      </c>
    </row>
    <row r="6" spans="1:7" ht="15" customHeight="1">
      <c r="A6" s="14" t="s">
        <v>4</v>
      </c>
      <c r="B6" s="15" t="s">
        <v>103</v>
      </c>
      <c r="C6" s="16" t="s">
        <v>104</v>
      </c>
      <c r="D6" s="17">
        <v>29</v>
      </c>
      <c r="E6" s="17">
        <v>4</v>
      </c>
      <c r="F6" s="17">
        <v>21</v>
      </c>
      <c r="G6" s="3">
        <f>SUM(D6:F6)</f>
        <v>54</v>
      </c>
    </row>
    <row r="7" spans="1:7" ht="15" customHeight="1">
      <c r="A7" s="14" t="s">
        <v>5</v>
      </c>
      <c r="B7" s="15" t="s">
        <v>103</v>
      </c>
      <c r="C7" s="16" t="s">
        <v>104</v>
      </c>
      <c r="D7" s="17">
        <v>29</v>
      </c>
      <c r="E7" s="17">
        <v>2</v>
      </c>
      <c r="F7" s="17">
        <v>4</v>
      </c>
      <c r="G7" s="3">
        <f aca="true" t="shared" si="0" ref="G7:G70">SUM(D7:F7)</f>
        <v>35</v>
      </c>
    </row>
    <row r="8" spans="1:7" ht="15" customHeight="1">
      <c r="A8" s="14" t="s">
        <v>6</v>
      </c>
      <c r="B8" s="15" t="s">
        <v>105</v>
      </c>
      <c r="C8" s="16" t="s">
        <v>106</v>
      </c>
      <c r="D8" s="17">
        <v>67</v>
      </c>
      <c r="E8" s="17">
        <v>4</v>
      </c>
      <c r="F8" s="17">
        <v>14</v>
      </c>
      <c r="G8" s="3">
        <f t="shared" si="0"/>
        <v>85</v>
      </c>
    </row>
    <row r="9" spans="1:7" ht="15" customHeight="1">
      <c r="A9" s="14" t="s">
        <v>7</v>
      </c>
      <c r="B9" s="15" t="s">
        <v>107</v>
      </c>
      <c r="C9" s="16" t="s">
        <v>108</v>
      </c>
      <c r="D9" s="17">
        <v>52</v>
      </c>
      <c r="E9" s="17">
        <v>14</v>
      </c>
      <c r="F9" s="17">
        <v>71</v>
      </c>
      <c r="G9" s="3">
        <f t="shared" si="0"/>
        <v>137</v>
      </c>
    </row>
    <row r="10" spans="1:7" ht="15" customHeight="1">
      <c r="A10" s="14" t="s">
        <v>8</v>
      </c>
      <c r="B10" s="15" t="s">
        <v>109</v>
      </c>
      <c r="C10" s="16" t="s">
        <v>110</v>
      </c>
      <c r="D10" s="17">
        <v>36</v>
      </c>
      <c r="E10" s="17">
        <v>17</v>
      </c>
      <c r="F10" s="17">
        <v>24</v>
      </c>
      <c r="G10" s="3">
        <f t="shared" si="0"/>
        <v>77</v>
      </c>
    </row>
    <row r="11" spans="1:7" ht="15" customHeight="1">
      <c r="A11" s="14" t="s">
        <v>9</v>
      </c>
      <c r="B11" s="15" t="s">
        <v>107</v>
      </c>
      <c r="C11" s="16" t="s">
        <v>111</v>
      </c>
      <c r="D11" s="17">
        <v>137</v>
      </c>
      <c r="E11" s="17">
        <v>22</v>
      </c>
      <c r="F11" s="17">
        <v>76</v>
      </c>
      <c r="G11" s="3">
        <f t="shared" si="0"/>
        <v>235</v>
      </c>
    </row>
    <row r="12" spans="1:7" ht="15" customHeight="1">
      <c r="A12" s="14" t="s">
        <v>10</v>
      </c>
      <c r="B12" s="15" t="s">
        <v>112</v>
      </c>
      <c r="C12" s="16" t="s">
        <v>106</v>
      </c>
      <c r="D12" s="17">
        <v>1036</v>
      </c>
      <c r="E12" s="17">
        <v>88</v>
      </c>
      <c r="F12" s="17">
        <v>588</v>
      </c>
      <c r="G12" s="3">
        <f t="shared" si="0"/>
        <v>1712</v>
      </c>
    </row>
    <row r="13" spans="1:7" ht="15" customHeight="1">
      <c r="A13" s="14" t="s">
        <v>11</v>
      </c>
      <c r="B13" s="15" t="s">
        <v>103</v>
      </c>
      <c r="C13" s="16" t="s">
        <v>113</v>
      </c>
      <c r="D13" s="17">
        <v>202</v>
      </c>
      <c r="E13" s="17">
        <v>12</v>
      </c>
      <c r="F13" s="17">
        <v>62</v>
      </c>
      <c r="G13" s="3">
        <f t="shared" si="0"/>
        <v>276</v>
      </c>
    </row>
    <row r="14" spans="1:7" ht="15" customHeight="1">
      <c r="A14" s="14" t="s">
        <v>12</v>
      </c>
      <c r="B14" s="15" t="s">
        <v>112</v>
      </c>
      <c r="C14" s="16" t="s">
        <v>113</v>
      </c>
      <c r="D14" s="17">
        <v>74</v>
      </c>
      <c r="E14" s="17">
        <v>14</v>
      </c>
      <c r="F14" s="17">
        <v>45</v>
      </c>
      <c r="G14" s="3">
        <f t="shared" si="0"/>
        <v>133</v>
      </c>
    </row>
    <row r="15" spans="1:7" ht="15" customHeight="1">
      <c r="A15" s="14" t="s">
        <v>13</v>
      </c>
      <c r="B15" s="15" t="s">
        <v>105</v>
      </c>
      <c r="C15" s="16" t="s">
        <v>106</v>
      </c>
      <c r="D15" s="17">
        <v>119</v>
      </c>
      <c r="E15" s="17">
        <v>5</v>
      </c>
      <c r="F15" s="17">
        <v>46</v>
      </c>
      <c r="G15" s="3">
        <f t="shared" si="0"/>
        <v>170</v>
      </c>
    </row>
    <row r="16" spans="1:7" ht="15" customHeight="1">
      <c r="A16" s="14" t="s">
        <v>14</v>
      </c>
      <c r="B16" s="15" t="s">
        <v>114</v>
      </c>
      <c r="C16" s="16" t="s">
        <v>115</v>
      </c>
      <c r="D16" s="17">
        <v>62</v>
      </c>
      <c r="E16" s="17">
        <v>4</v>
      </c>
      <c r="F16" s="17">
        <v>68</v>
      </c>
      <c r="G16" s="3">
        <f t="shared" si="0"/>
        <v>134</v>
      </c>
    </row>
    <row r="17" spans="1:7" ht="15" customHeight="1">
      <c r="A17" s="14" t="s">
        <v>15</v>
      </c>
      <c r="B17" s="15" t="s">
        <v>112</v>
      </c>
      <c r="C17" s="16" t="s">
        <v>113</v>
      </c>
      <c r="D17" s="17">
        <v>69</v>
      </c>
      <c r="E17" s="17">
        <v>8</v>
      </c>
      <c r="F17" s="17">
        <v>29</v>
      </c>
      <c r="G17" s="3">
        <f t="shared" si="0"/>
        <v>106</v>
      </c>
    </row>
    <row r="18" spans="1:7" ht="15" customHeight="1">
      <c r="A18" s="14" t="s">
        <v>16</v>
      </c>
      <c r="B18" s="15" t="s">
        <v>116</v>
      </c>
      <c r="C18" s="16" t="s">
        <v>113</v>
      </c>
      <c r="D18" s="17">
        <v>31</v>
      </c>
      <c r="E18" s="17">
        <v>8</v>
      </c>
      <c r="F18" s="17">
        <v>17</v>
      </c>
      <c r="G18" s="3">
        <f t="shared" si="0"/>
        <v>56</v>
      </c>
    </row>
    <row r="19" spans="1:7" ht="15" customHeight="1">
      <c r="A19" s="14" t="s">
        <v>17</v>
      </c>
      <c r="B19" s="15" t="s">
        <v>109</v>
      </c>
      <c r="C19" s="16" t="s">
        <v>113</v>
      </c>
      <c r="D19" s="17">
        <v>95</v>
      </c>
      <c r="E19" s="17">
        <v>10</v>
      </c>
      <c r="F19" s="17">
        <v>65</v>
      </c>
      <c r="G19" s="3">
        <f t="shared" si="0"/>
        <v>170</v>
      </c>
    </row>
    <row r="20" spans="1:7" ht="15" customHeight="1">
      <c r="A20" s="14" t="s">
        <v>18</v>
      </c>
      <c r="B20" s="15" t="s">
        <v>109</v>
      </c>
      <c r="C20" s="16" t="s">
        <v>110</v>
      </c>
      <c r="D20" s="17">
        <v>121</v>
      </c>
      <c r="E20" s="17">
        <v>19</v>
      </c>
      <c r="F20" s="17">
        <v>34</v>
      </c>
      <c r="G20" s="3">
        <f t="shared" si="0"/>
        <v>174</v>
      </c>
    </row>
    <row r="21" spans="1:7" ht="15" customHeight="1">
      <c r="A21" s="14" t="s">
        <v>19</v>
      </c>
      <c r="B21" s="15" t="s">
        <v>117</v>
      </c>
      <c r="C21" s="16" t="s">
        <v>118</v>
      </c>
      <c r="D21" s="17">
        <v>98</v>
      </c>
      <c r="E21" s="17">
        <v>14</v>
      </c>
      <c r="F21" s="17">
        <v>32</v>
      </c>
      <c r="G21" s="3">
        <f t="shared" si="0"/>
        <v>144</v>
      </c>
    </row>
    <row r="22" spans="1:7" ht="15" customHeight="1">
      <c r="A22" s="14" t="s">
        <v>20</v>
      </c>
      <c r="B22" s="15" t="s">
        <v>112</v>
      </c>
      <c r="C22" s="16" t="s">
        <v>113</v>
      </c>
      <c r="D22" s="17">
        <v>277</v>
      </c>
      <c r="E22" s="17">
        <v>40</v>
      </c>
      <c r="F22" s="17">
        <v>168</v>
      </c>
      <c r="G22" s="3">
        <f t="shared" si="0"/>
        <v>485</v>
      </c>
    </row>
    <row r="23" spans="1:7" ht="15" customHeight="1">
      <c r="A23" s="14" t="s">
        <v>21</v>
      </c>
      <c r="B23" s="15" t="s">
        <v>114</v>
      </c>
      <c r="C23" s="16" t="s">
        <v>115</v>
      </c>
      <c r="D23" s="17">
        <v>115</v>
      </c>
      <c r="E23" s="17">
        <v>3</v>
      </c>
      <c r="F23" s="17">
        <v>19</v>
      </c>
      <c r="G23" s="3">
        <f t="shared" si="0"/>
        <v>137</v>
      </c>
    </row>
    <row r="24" spans="1:7" ht="15" customHeight="1">
      <c r="A24" s="14" t="s">
        <v>22</v>
      </c>
      <c r="B24" s="15" t="s">
        <v>112</v>
      </c>
      <c r="C24" s="16" t="s">
        <v>106</v>
      </c>
      <c r="D24" s="17">
        <v>76</v>
      </c>
      <c r="E24" s="17">
        <v>2</v>
      </c>
      <c r="F24" s="17">
        <v>24</v>
      </c>
      <c r="G24" s="3">
        <f t="shared" si="0"/>
        <v>102</v>
      </c>
    </row>
    <row r="25" spans="1:7" ht="15" customHeight="1">
      <c r="A25" s="14" t="s">
        <v>23</v>
      </c>
      <c r="B25" s="15" t="s">
        <v>103</v>
      </c>
      <c r="C25" s="16" t="s">
        <v>104</v>
      </c>
      <c r="D25" s="17">
        <v>60</v>
      </c>
      <c r="E25" s="17">
        <v>4</v>
      </c>
      <c r="F25" s="17">
        <v>32</v>
      </c>
      <c r="G25" s="3">
        <f t="shared" si="0"/>
        <v>96</v>
      </c>
    </row>
    <row r="26" spans="1:7" ht="15" customHeight="1">
      <c r="A26" s="14" t="s">
        <v>24</v>
      </c>
      <c r="B26" s="15" t="s">
        <v>114</v>
      </c>
      <c r="C26" s="16" t="s">
        <v>115</v>
      </c>
      <c r="D26" s="17">
        <v>127</v>
      </c>
      <c r="E26" s="17">
        <v>6</v>
      </c>
      <c r="F26" s="17">
        <v>110</v>
      </c>
      <c r="G26" s="3">
        <f t="shared" si="0"/>
        <v>243</v>
      </c>
    </row>
    <row r="27" spans="1:7" ht="15" customHeight="1">
      <c r="A27" s="14" t="s">
        <v>25</v>
      </c>
      <c r="B27" s="15" t="s">
        <v>105</v>
      </c>
      <c r="C27" s="16" t="s">
        <v>106</v>
      </c>
      <c r="D27" s="17">
        <v>96</v>
      </c>
      <c r="E27" s="17">
        <v>13</v>
      </c>
      <c r="F27" s="17">
        <v>31</v>
      </c>
      <c r="G27" s="3">
        <f t="shared" si="0"/>
        <v>140</v>
      </c>
    </row>
    <row r="28" spans="1:7" ht="15" customHeight="1">
      <c r="A28" s="14" t="s">
        <v>26</v>
      </c>
      <c r="B28" s="15" t="s">
        <v>105</v>
      </c>
      <c r="C28" s="16" t="s">
        <v>118</v>
      </c>
      <c r="D28" s="17">
        <v>303</v>
      </c>
      <c r="E28" s="17">
        <v>58</v>
      </c>
      <c r="F28" s="17">
        <v>163</v>
      </c>
      <c r="G28" s="3">
        <f t="shared" si="0"/>
        <v>524</v>
      </c>
    </row>
    <row r="29" spans="1:7" ht="15" customHeight="1">
      <c r="A29" s="14" t="s">
        <v>27</v>
      </c>
      <c r="B29" s="15" t="s">
        <v>109</v>
      </c>
      <c r="C29" s="16" t="s">
        <v>115</v>
      </c>
      <c r="D29" s="17">
        <v>59</v>
      </c>
      <c r="E29" s="17">
        <v>7</v>
      </c>
      <c r="F29" s="17">
        <v>48</v>
      </c>
      <c r="G29" s="3">
        <f t="shared" si="0"/>
        <v>114</v>
      </c>
    </row>
    <row r="30" spans="1:7" ht="15" customHeight="1">
      <c r="A30" s="14" t="s">
        <v>28</v>
      </c>
      <c r="B30" s="15" t="s">
        <v>103</v>
      </c>
      <c r="C30" s="16" t="s">
        <v>104</v>
      </c>
      <c r="D30" s="17">
        <v>268</v>
      </c>
      <c r="E30" s="17">
        <v>42</v>
      </c>
      <c r="F30" s="17">
        <v>119</v>
      </c>
      <c r="G30" s="3">
        <f t="shared" si="0"/>
        <v>429</v>
      </c>
    </row>
    <row r="31" spans="1:7" ht="15" customHeight="1">
      <c r="A31" s="14" t="s">
        <v>29</v>
      </c>
      <c r="B31" s="15" t="s">
        <v>107</v>
      </c>
      <c r="C31" s="16" t="s">
        <v>108</v>
      </c>
      <c r="D31" s="17">
        <v>39</v>
      </c>
      <c r="E31" s="17">
        <v>8</v>
      </c>
      <c r="F31" s="17">
        <v>25</v>
      </c>
      <c r="G31" s="3">
        <f t="shared" si="0"/>
        <v>72</v>
      </c>
    </row>
    <row r="32" spans="1:7" ht="15" customHeight="1">
      <c r="A32" s="14" t="s">
        <v>30</v>
      </c>
      <c r="B32" s="15" t="s">
        <v>103</v>
      </c>
      <c r="C32" s="16" t="s">
        <v>104</v>
      </c>
      <c r="D32" s="17">
        <v>44</v>
      </c>
      <c r="E32" s="17">
        <v>11</v>
      </c>
      <c r="F32" s="17">
        <v>38</v>
      </c>
      <c r="G32" s="3">
        <f t="shared" si="0"/>
        <v>93</v>
      </c>
    </row>
    <row r="33" spans="1:7" ht="15" customHeight="1">
      <c r="A33" s="14" t="s">
        <v>31</v>
      </c>
      <c r="B33" s="15" t="s">
        <v>105</v>
      </c>
      <c r="C33" s="16" t="s">
        <v>106</v>
      </c>
      <c r="D33" s="17">
        <v>67</v>
      </c>
      <c r="E33" s="17">
        <v>4</v>
      </c>
      <c r="F33" s="17">
        <v>31</v>
      </c>
      <c r="G33" s="3">
        <f t="shared" si="0"/>
        <v>102</v>
      </c>
    </row>
    <row r="34" spans="1:7" ht="15" customHeight="1">
      <c r="A34" s="14" t="s">
        <v>32</v>
      </c>
      <c r="B34" s="15" t="s">
        <v>117</v>
      </c>
      <c r="C34" s="16" t="s">
        <v>108</v>
      </c>
      <c r="D34" s="17">
        <v>312</v>
      </c>
      <c r="E34" s="17">
        <v>31</v>
      </c>
      <c r="F34" s="17">
        <v>158</v>
      </c>
      <c r="G34" s="3">
        <f t="shared" si="0"/>
        <v>501</v>
      </c>
    </row>
    <row r="35" spans="1:7" ht="15" customHeight="1">
      <c r="A35" s="14" t="s">
        <v>33</v>
      </c>
      <c r="B35" s="15" t="s">
        <v>114</v>
      </c>
      <c r="C35" s="16" t="s">
        <v>115</v>
      </c>
      <c r="D35" s="17">
        <v>95</v>
      </c>
      <c r="E35" s="17">
        <v>11</v>
      </c>
      <c r="F35" s="17">
        <v>59</v>
      </c>
      <c r="G35" s="3">
        <f t="shared" si="0"/>
        <v>165</v>
      </c>
    </row>
    <row r="36" spans="1:7" ht="15" customHeight="1">
      <c r="A36" s="14" t="s">
        <v>34</v>
      </c>
      <c r="B36" s="15" t="s">
        <v>105</v>
      </c>
      <c r="C36" s="16" t="s">
        <v>106</v>
      </c>
      <c r="D36" s="17">
        <v>536</v>
      </c>
      <c r="E36" s="17">
        <v>58</v>
      </c>
      <c r="F36" s="17">
        <v>290</v>
      </c>
      <c r="G36" s="3">
        <f t="shared" si="0"/>
        <v>884</v>
      </c>
    </row>
    <row r="37" spans="1:7" ht="15" customHeight="1">
      <c r="A37" s="14" t="s">
        <v>35</v>
      </c>
      <c r="B37" s="15" t="s">
        <v>114</v>
      </c>
      <c r="C37" s="16" t="s">
        <v>115</v>
      </c>
      <c r="D37" s="17">
        <v>55</v>
      </c>
      <c r="E37" s="17">
        <v>9</v>
      </c>
      <c r="F37" s="17">
        <v>54</v>
      </c>
      <c r="G37" s="3">
        <f t="shared" si="0"/>
        <v>118</v>
      </c>
    </row>
    <row r="38" spans="1:7" ht="15" customHeight="1">
      <c r="A38" s="14" t="s">
        <v>36</v>
      </c>
      <c r="B38" s="15" t="s">
        <v>105</v>
      </c>
      <c r="C38" s="16" t="s">
        <v>106</v>
      </c>
      <c r="D38" s="17">
        <v>131</v>
      </c>
      <c r="E38" s="17">
        <v>18</v>
      </c>
      <c r="F38" s="17">
        <v>65</v>
      </c>
      <c r="G38" s="3">
        <f t="shared" si="0"/>
        <v>214</v>
      </c>
    </row>
    <row r="39" spans="1:7" ht="15" customHeight="1">
      <c r="A39" s="14" t="s">
        <v>37</v>
      </c>
      <c r="B39" s="15" t="s">
        <v>112</v>
      </c>
      <c r="C39" s="16" t="s">
        <v>113</v>
      </c>
      <c r="D39" s="17">
        <v>117</v>
      </c>
      <c r="E39" s="17">
        <v>12</v>
      </c>
      <c r="F39" s="17">
        <v>91</v>
      </c>
      <c r="G39" s="3">
        <f t="shared" si="0"/>
        <v>220</v>
      </c>
    </row>
    <row r="40" spans="1:7" ht="15" customHeight="1">
      <c r="A40" s="14" t="s">
        <v>38</v>
      </c>
      <c r="B40" s="15" t="s">
        <v>112</v>
      </c>
      <c r="C40" s="16" t="s">
        <v>113</v>
      </c>
      <c r="D40" s="17">
        <v>69</v>
      </c>
      <c r="E40" s="17">
        <v>2</v>
      </c>
      <c r="F40" s="17">
        <v>44</v>
      </c>
      <c r="G40" s="3">
        <f t="shared" si="0"/>
        <v>115</v>
      </c>
    </row>
    <row r="41" spans="1:7" ht="15" customHeight="1">
      <c r="A41" s="14" t="s">
        <v>39</v>
      </c>
      <c r="B41" s="15" t="s">
        <v>109</v>
      </c>
      <c r="C41" s="16" t="s">
        <v>110</v>
      </c>
      <c r="D41" s="17">
        <v>53</v>
      </c>
      <c r="E41" s="17">
        <v>3</v>
      </c>
      <c r="F41" s="17">
        <v>24</v>
      </c>
      <c r="G41" s="3">
        <f t="shared" si="0"/>
        <v>80</v>
      </c>
    </row>
    <row r="42" spans="1:7" ht="15" customHeight="1">
      <c r="A42" s="14" t="s">
        <v>40</v>
      </c>
      <c r="B42" s="15" t="s">
        <v>109</v>
      </c>
      <c r="C42" s="16" t="s">
        <v>113</v>
      </c>
      <c r="D42" s="17">
        <v>51</v>
      </c>
      <c r="E42" s="17">
        <v>5</v>
      </c>
      <c r="F42" s="17">
        <v>22</v>
      </c>
      <c r="G42" s="3">
        <f t="shared" si="0"/>
        <v>78</v>
      </c>
    </row>
    <row r="43" spans="1:7" ht="15" customHeight="1">
      <c r="A43" s="14" t="s">
        <v>41</v>
      </c>
      <c r="B43" s="15" t="s">
        <v>112</v>
      </c>
      <c r="C43" s="16" t="s">
        <v>106</v>
      </c>
      <c r="D43" s="17">
        <v>49</v>
      </c>
      <c r="E43" s="17">
        <v>7</v>
      </c>
      <c r="F43" s="17">
        <v>18</v>
      </c>
      <c r="G43" s="3">
        <f t="shared" si="0"/>
        <v>74</v>
      </c>
    </row>
    <row r="44" spans="1:7" ht="15" customHeight="1">
      <c r="A44" s="14" t="s">
        <v>42</v>
      </c>
      <c r="B44" s="15" t="s">
        <v>109</v>
      </c>
      <c r="C44" s="16" t="s">
        <v>104</v>
      </c>
      <c r="D44" s="17">
        <v>45</v>
      </c>
      <c r="E44" s="17">
        <v>12</v>
      </c>
      <c r="F44" s="17">
        <v>30</v>
      </c>
      <c r="G44" s="3">
        <f t="shared" si="0"/>
        <v>87</v>
      </c>
    </row>
    <row r="45" spans="1:7" ht="15" customHeight="1">
      <c r="A45" s="14" t="s">
        <v>43</v>
      </c>
      <c r="B45" s="15" t="s">
        <v>116</v>
      </c>
      <c r="C45" s="16" t="s">
        <v>113</v>
      </c>
      <c r="D45" s="17">
        <v>77</v>
      </c>
      <c r="E45" s="17">
        <v>10</v>
      </c>
      <c r="F45" s="17">
        <v>36</v>
      </c>
      <c r="G45" s="3">
        <f t="shared" si="0"/>
        <v>123</v>
      </c>
    </row>
    <row r="46" spans="1:7" ht="15" customHeight="1">
      <c r="A46" s="14" t="s">
        <v>44</v>
      </c>
      <c r="B46" s="15" t="s">
        <v>112</v>
      </c>
      <c r="C46" s="16" t="s">
        <v>113</v>
      </c>
      <c r="D46" s="17">
        <v>61</v>
      </c>
      <c r="E46" s="17">
        <v>9</v>
      </c>
      <c r="F46" s="17">
        <v>28</v>
      </c>
      <c r="G46" s="3">
        <f t="shared" si="0"/>
        <v>98</v>
      </c>
    </row>
    <row r="47" spans="1:7" ht="15" customHeight="1">
      <c r="A47" s="14" t="s">
        <v>45</v>
      </c>
      <c r="B47" s="15" t="s">
        <v>116</v>
      </c>
      <c r="C47" s="16" t="s">
        <v>113</v>
      </c>
      <c r="D47" s="17">
        <v>93</v>
      </c>
      <c r="E47" s="17">
        <v>13</v>
      </c>
      <c r="F47" s="17">
        <v>63</v>
      </c>
      <c r="G47" s="3">
        <f t="shared" si="0"/>
        <v>169</v>
      </c>
    </row>
    <row r="48" spans="1:7" ht="15" customHeight="1">
      <c r="A48" s="14" t="s">
        <v>46</v>
      </c>
      <c r="B48" s="15" t="s">
        <v>109</v>
      </c>
      <c r="C48" s="16" t="s">
        <v>110</v>
      </c>
      <c r="D48" s="17">
        <v>96</v>
      </c>
      <c r="E48" s="17">
        <v>5</v>
      </c>
      <c r="F48" s="17">
        <v>45</v>
      </c>
      <c r="G48" s="3">
        <f t="shared" si="0"/>
        <v>146</v>
      </c>
    </row>
    <row r="49" spans="1:7" ht="15" customHeight="1">
      <c r="A49" s="14" t="s">
        <v>47</v>
      </c>
      <c r="B49" s="15" t="s">
        <v>117</v>
      </c>
      <c r="C49" s="16" t="s">
        <v>108</v>
      </c>
      <c r="D49" s="17">
        <v>101</v>
      </c>
      <c r="E49" s="17">
        <v>10</v>
      </c>
      <c r="F49" s="17">
        <v>58</v>
      </c>
      <c r="G49" s="3">
        <f t="shared" si="0"/>
        <v>169</v>
      </c>
    </row>
    <row r="50" spans="1:7" ht="15" customHeight="1">
      <c r="A50" s="14" t="s">
        <v>48</v>
      </c>
      <c r="B50" s="15" t="s">
        <v>105</v>
      </c>
      <c r="C50" s="16" t="s">
        <v>106</v>
      </c>
      <c r="D50" s="17">
        <v>46</v>
      </c>
      <c r="E50" s="17">
        <v>10</v>
      </c>
      <c r="F50" s="17">
        <v>18</v>
      </c>
      <c r="G50" s="3">
        <f t="shared" si="0"/>
        <v>74</v>
      </c>
    </row>
    <row r="51" spans="1:7" ht="15" customHeight="1">
      <c r="A51" s="14" t="s">
        <v>49</v>
      </c>
      <c r="B51" s="15" t="s">
        <v>116</v>
      </c>
      <c r="C51" s="16" t="s">
        <v>113</v>
      </c>
      <c r="D51" s="17">
        <v>28</v>
      </c>
      <c r="E51" s="17">
        <v>6</v>
      </c>
      <c r="F51" s="17">
        <v>22</v>
      </c>
      <c r="G51" s="3">
        <f t="shared" si="0"/>
        <v>56</v>
      </c>
    </row>
    <row r="52" spans="1:7" ht="15" customHeight="1">
      <c r="A52" s="14" t="s">
        <v>50</v>
      </c>
      <c r="B52" s="15" t="s">
        <v>114</v>
      </c>
      <c r="C52" s="16" t="s">
        <v>115</v>
      </c>
      <c r="D52" s="17">
        <v>68</v>
      </c>
      <c r="E52" s="17">
        <v>0</v>
      </c>
      <c r="F52" s="17">
        <v>16</v>
      </c>
      <c r="G52" s="3">
        <f t="shared" si="0"/>
        <v>84</v>
      </c>
    </row>
    <row r="53" spans="1:7" ht="15" customHeight="1">
      <c r="A53" s="14" t="s">
        <v>51</v>
      </c>
      <c r="B53" s="15" t="s">
        <v>107</v>
      </c>
      <c r="C53" s="16" t="s">
        <v>111</v>
      </c>
      <c r="D53" s="17">
        <v>52</v>
      </c>
      <c r="E53" s="17">
        <v>15</v>
      </c>
      <c r="F53" s="17">
        <v>35</v>
      </c>
      <c r="G53" s="3">
        <f t="shared" si="0"/>
        <v>102</v>
      </c>
    </row>
    <row r="54" spans="1:7" ht="15" customHeight="1">
      <c r="A54" s="14" t="s">
        <v>52</v>
      </c>
      <c r="B54" s="15" t="s">
        <v>105</v>
      </c>
      <c r="C54" s="16" t="s">
        <v>118</v>
      </c>
      <c r="D54" s="17">
        <v>90</v>
      </c>
      <c r="E54" s="17">
        <v>27</v>
      </c>
      <c r="F54" s="17">
        <v>71</v>
      </c>
      <c r="G54" s="3">
        <f t="shared" si="0"/>
        <v>188</v>
      </c>
    </row>
    <row r="55" spans="1:7" ht="15" customHeight="1">
      <c r="A55" s="14" t="s">
        <v>53</v>
      </c>
      <c r="B55" s="15" t="s">
        <v>116</v>
      </c>
      <c r="C55" s="16" t="s">
        <v>104</v>
      </c>
      <c r="D55" s="17">
        <v>227</v>
      </c>
      <c r="E55" s="17">
        <v>26</v>
      </c>
      <c r="F55" s="17">
        <v>132</v>
      </c>
      <c r="G55" s="3">
        <f t="shared" si="0"/>
        <v>385</v>
      </c>
    </row>
    <row r="56" spans="1:7" ht="15" customHeight="1">
      <c r="A56" s="14" t="s">
        <v>54</v>
      </c>
      <c r="B56" s="15" t="s">
        <v>107</v>
      </c>
      <c r="C56" s="16" t="s">
        <v>108</v>
      </c>
      <c r="D56" s="17">
        <v>80</v>
      </c>
      <c r="E56" s="17">
        <v>5</v>
      </c>
      <c r="F56" s="17">
        <v>46</v>
      </c>
      <c r="G56" s="3">
        <f t="shared" si="0"/>
        <v>131</v>
      </c>
    </row>
    <row r="57" spans="1:7" ht="15" customHeight="1">
      <c r="A57" s="14" t="s">
        <v>55</v>
      </c>
      <c r="B57" s="15" t="s">
        <v>107</v>
      </c>
      <c r="C57" s="16" t="s">
        <v>111</v>
      </c>
      <c r="D57" s="17">
        <v>389</v>
      </c>
      <c r="E57" s="17">
        <v>74</v>
      </c>
      <c r="F57" s="17">
        <v>216</v>
      </c>
      <c r="G57" s="3">
        <f t="shared" si="0"/>
        <v>679</v>
      </c>
    </row>
    <row r="58" spans="1:7" ht="15" customHeight="1">
      <c r="A58" s="14" t="s">
        <v>56</v>
      </c>
      <c r="B58" s="15" t="s">
        <v>107</v>
      </c>
      <c r="C58" s="16" t="s">
        <v>111</v>
      </c>
      <c r="D58" s="17">
        <v>77</v>
      </c>
      <c r="E58" s="17">
        <v>15</v>
      </c>
      <c r="F58" s="17">
        <v>27</v>
      </c>
      <c r="G58" s="3">
        <f t="shared" si="0"/>
        <v>119</v>
      </c>
    </row>
    <row r="59" spans="1:7" ht="15" customHeight="1">
      <c r="A59" s="14" t="s">
        <v>57</v>
      </c>
      <c r="B59" s="15" t="s">
        <v>107</v>
      </c>
      <c r="C59" s="16" t="s">
        <v>108</v>
      </c>
      <c r="D59" s="17">
        <v>53</v>
      </c>
      <c r="E59" s="17">
        <v>5</v>
      </c>
      <c r="F59" s="17">
        <v>31</v>
      </c>
      <c r="G59" s="3">
        <f t="shared" si="0"/>
        <v>89</v>
      </c>
    </row>
    <row r="60" spans="1:7" ht="15" customHeight="1">
      <c r="A60" s="14" t="s">
        <v>58</v>
      </c>
      <c r="B60" s="15" t="s">
        <v>114</v>
      </c>
      <c r="C60" s="16" t="s">
        <v>115</v>
      </c>
      <c r="D60" s="17">
        <v>73</v>
      </c>
      <c r="E60" s="17">
        <v>16</v>
      </c>
      <c r="F60" s="17">
        <v>39</v>
      </c>
      <c r="G60" s="3">
        <f t="shared" si="0"/>
        <v>128</v>
      </c>
    </row>
    <row r="61" spans="1:7" ht="15" customHeight="1">
      <c r="A61" s="14" t="s">
        <v>59</v>
      </c>
      <c r="B61" s="15" t="s">
        <v>117</v>
      </c>
      <c r="C61" s="16" t="s">
        <v>108</v>
      </c>
      <c r="D61" s="17">
        <v>265</v>
      </c>
      <c r="E61" s="17">
        <v>23</v>
      </c>
      <c r="F61" s="17">
        <v>147</v>
      </c>
      <c r="G61" s="3">
        <f t="shared" si="0"/>
        <v>435</v>
      </c>
    </row>
    <row r="62" spans="1:7" ht="15" customHeight="1">
      <c r="A62" s="14" t="s">
        <v>60</v>
      </c>
      <c r="B62" s="15" t="s">
        <v>107</v>
      </c>
      <c r="C62" s="16" t="s">
        <v>111</v>
      </c>
      <c r="D62" s="17">
        <v>1149</v>
      </c>
      <c r="E62" s="17">
        <v>200</v>
      </c>
      <c r="F62" s="17">
        <v>485</v>
      </c>
      <c r="G62" s="3">
        <f t="shared" si="0"/>
        <v>1834</v>
      </c>
    </row>
    <row r="63" spans="1:7" ht="15" customHeight="1">
      <c r="A63" s="14" t="s">
        <v>61</v>
      </c>
      <c r="B63" s="15" t="s">
        <v>117</v>
      </c>
      <c r="C63" s="16" t="s">
        <v>108</v>
      </c>
      <c r="D63" s="17">
        <v>70</v>
      </c>
      <c r="E63" s="17">
        <v>13</v>
      </c>
      <c r="F63" s="17">
        <v>41</v>
      </c>
      <c r="G63" s="3">
        <f t="shared" si="0"/>
        <v>124</v>
      </c>
    </row>
    <row r="64" spans="1:7" ht="15" customHeight="1">
      <c r="A64" s="14" t="s">
        <v>62</v>
      </c>
      <c r="B64" s="15" t="s">
        <v>103</v>
      </c>
      <c r="C64" s="16" t="s">
        <v>104</v>
      </c>
      <c r="D64" s="17">
        <v>41</v>
      </c>
      <c r="E64" s="17">
        <v>4</v>
      </c>
      <c r="F64" s="17">
        <v>27</v>
      </c>
      <c r="G64" s="3">
        <f t="shared" si="0"/>
        <v>72</v>
      </c>
    </row>
    <row r="65" spans="1:7" ht="15" customHeight="1">
      <c r="A65" s="14" t="s">
        <v>63</v>
      </c>
      <c r="B65" s="15" t="s">
        <v>114</v>
      </c>
      <c r="C65" s="16" t="s">
        <v>115</v>
      </c>
      <c r="D65" s="17">
        <v>39</v>
      </c>
      <c r="E65" s="17">
        <v>14</v>
      </c>
      <c r="F65" s="17">
        <v>10</v>
      </c>
      <c r="G65" s="3">
        <f t="shared" si="0"/>
        <v>63</v>
      </c>
    </row>
    <row r="66" spans="1:7" ht="15" customHeight="1">
      <c r="A66" s="14" t="s">
        <v>64</v>
      </c>
      <c r="B66" s="15" t="s">
        <v>103</v>
      </c>
      <c r="C66" s="16" t="s">
        <v>104</v>
      </c>
      <c r="D66" s="17">
        <v>97</v>
      </c>
      <c r="E66" s="17">
        <v>9</v>
      </c>
      <c r="F66" s="17">
        <v>40</v>
      </c>
      <c r="G66" s="3">
        <f t="shared" si="0"/>
        <v>146</v>
      </c>
    </row>
    <row r="67" spans="1:7" ht="15" customHeight="1">
      <c r="A67" s="14" t="s">
        <v>65</v>
      </c>
      <c r="B67" s="15" t="s">
        <v>107</v>
      </c>
      <c r="C67" s="16" t="s">
        <v>108</v>
      </c>
      <c r="D67" s="17">
        <v>140</v>
      </c>
      <c r="E67" s="17">
        <v>14</v>
      </c>
      <c r="F67" s="17">
        <v>52</v>
      </c>
      <c r="G67" s="3">
        <f t="shared" si="0"/>
        <v>206</v>
      </c>
    </row>
    <row r="68" spans="1:7" ht="15" customHeight="1">
      <c r="A68" s="14" t="s">
        <v>66</v>
      </c>
      <c r="B68" s="15" t="s">
        <v>103</v>
      </c>
      <c r="C68" s="16" t="s">
        <v>104</v>
      </c>
      <c r="D68" s="17">
        <v>172</v>
      </c>
      <c r="E68" s="17">
        <v>29</v>
      </c>
      <c r="F68" s="17">
        <v>62</v>
      </c>
      <c r="G68" s="3">
        <f t="shared" si="0"/>
        <v>263</v>
      </c>
    </row>
    <row r="69" spans="1:7" ht="15" customHeight="1">
      <c r="A69" s="14" t="s">
        <v>67</v>
      </c>
      <c r="B69" s="15" t="s">
        <v>116</v>
      </c>
      <c r="C69" s="16" t="s">
        <v>113</v>
      </c>
      <c r="D69" s="17">
        <v>342</v>
      </c>
      <c r="E69" s="17">
        <v>44</v>
      </c>
      <c r="F69" s="17">
        <v>192</v>
      </c>
      <c r="G69" s="3">
        <f t="shared" si="0"/>
        <v>578</v>
      </c>
    </row>
    <row r="70" spans="1:7" ht="15" customHeight="1">
      <c r="A70" s="14" t="s">
        <v>68</v>
      </c>
      <c r="B70" s="15" t="s">
        <v>109</v>
      </c>
      <c r="C70" s="16" t="s">
        <v>110</v>
      </c>
      <c r="D70" s="17">
        <v>80</v>
      </c>
      <c r="E70" s="17">
        <v>8</v>
      </c>
      <c r="F70" s="17">
        <v>44</v>
      </c>
      <c r="G70" s="3">
        <f t="shared" si="0"/>
        <v>132</v>
      </c>
    </row>
    <row r="71" spans="1:7" ht="15" customHeight="1">
      <c r="A71" s="14" t="s">
        <v>69</v>
      </c>
      <c r="B71" s="15" t="s">
        <v>112</v>
      </c>
      <c r="C71" s="16" t="s">
        <v>113</v>
      </c>
      <c r="D71" s="17">
        <v>44</v>
      </c>
      <c r="E71" s="17">
        <v>7</v>
      </c>
      <c r="F71" s="17">
        <v>25</v>
      </c>
      <c r="G71" s="3">
        <f aca="true" t="shared" si="1" ref="G71:G104">SUM(D71:F71)</f>
        <v>76</v>
      </c>
    </row>
    <row r="72" spans="1:7" ht="15" customHeight="1">
      <c r="A72" s="14" t="s">
        <v>70</v>
      </c>
      <c r="B72" s="15" t="s">
        <v>109</v>
      </c>
      <c r="C72" s="16" t="s">
        <v>115</v>
      </c>
      <c r="D72" s="17">
        <v>42</v>
      </c>
      <c r="E72" s="17">
        <v>5</v>
      </c>
      <c r="F72" s="17">
        <v>15</v>
      </c>
      <c r="G72" s="3">
        <f t="shared" si="1"/>
        <v>62</v>
      </c>
    </row>
    <row r="73" spans="1:7" ht="15" customHeight="1">
      <c r="A73" s="14" t="s">
        <v>71</v>
      </c>
      <c r="B73" s="15" t="s">
        <v>107</v>
      </c>
      <c r="C73" s="16" t="s">
        <v>108</v>
      </c>
      <c r="D73" s="17">
        <v>45</v>
      </c>
      <c r="E73" s="17">
        <v>4</v>
      </c>
      <c r="F73" s="17">
        <v>26</v>
      </c>
      <c r="G73" s="3">
        <f t="shared" si="1"/>
        <v>75</v>
      </c>
    </row>
    <row r="74" spans="1:7" ht="15" customHeight="1">
      <c r="A74" s="14" t="s">
        <v>72</v>
      </c>
      <c r="B74" s="15" t="s">
        <v>109</v>
      </c>
      <c r="C74" s="16" t="s">
        <v>110</v>
      </c>
      <c r="D74" s="17">
        <v>121</v>
      </c>
      <c r="E74" s="17">
        <v>17</v>
      </c>
      <c r="F74" s="17">
        <v>32</v>
      </c>
      <c r="G74" s="3">
        <f t="shared" si="1"/>
        <v>170</v>
      </c>
    </row>
    <row r="75" spans="1:7" ht="15" customHeight="1">
      <c r="A75" s="14" t="s">
        <v>73</v>
      </c>
      <c r="B75" s="15" t="s">
        <v>117</v>
      </c>
      <c r="C75" s="16" t="s">
        <v>118</v>
      </c>
      <c r="D75" s="17">
        <v>352</v>
      </c>
      <c r="E75" s="17">
        <v>49</v>
      </c>
      <c r="F75" s="17">
        <v>152</v>
      </c>
      <c r="G75" s="3">
        <f t="shared" si="1"/>
        <v>553</v>
      </c>
    </row>
    <row r="76" spans="1:7" ht="15" customHeight="1">
      <c r="A76" s="14" t="s">
        <v>74</v>
      </c>
      <c r="B76" s="15" t="s">
        <v>114</v>
      </c>
      <c r="C76" s="16" t="s">
        <v>115</v>
      </c>
      <c r="D76" s="17">
        <v>146</v>
      </c>
      <c r="E76" s="17">
        <v>3</v>
      </c>
      <c r="F76" s="17">
        <v>74</v>
      </c>
      <c r="G76" s="3">
        <f t="shared" si="1"/>
        <v>223</v>
      </c>
    </row>
    <row r="77" spans="1:7" ht="15" customHeight="1">
      <c r="A77" s="14" t="s">
        <v>75</v>
      </c>
      <c r="B77" s="15" t="s">
        <v>114</v>
      </c>
      <c r="C77" s="16" t="s">
        <v>115</v>
      </c>
      <c r="D77" s="17">
        <v>33</v>
      </c>
      <c r="E77" s="17">
        <v>3</v>
      </c>
      <c r="F77" s="17">
        <v>23</v>
      </c>
      <c r="G77" s="3">
        <f t="shared" si="1"/>
        <v>59</v>
      </c>
    </row>
    <row r="78" spans="1:7" ht="15" customHeight="1">
      <c r="A78" s="14" t="s">
        <v>76</v>
      </c>
      <c r="B78" s="15" t="s">
        <v>109</v>
      </c>
      <c r="C78" s="16" t="s">
        <v>110</v>
      </c>
      <c r="D78" s="17">
        <v>128</v>
      </c>
      <c r="E78" s="17">
        <v>13</v>
      </c>
      <c r="F78" s="17">
        <v>39</v>
      </c>
      <c r="G78" s="3">
        <f t="shared" si="1"/>
        <v>180</v>
      </c>
    </row>
    <row r="79" spans="1:7" ht="15" customHeight="1">
      <c r="A79" s="14" t="s">
        <v>77</v>
      </c>
      <c r="B79" s="15" t="s">
        <v>114</v>
      </c>
      <c r="C79" s="16" t="s">
        <v>115</v>
      </c>
      <c r="D79" s="17">
        <v>49</v>
      </c>
      <c r="E79" s="17">
        <v>8</v>
      </c>
      <c r="F79" s="17">
        <v>24</v>
      </c>
      <c r="G79" s="3">
        <f t="shared" si="1"/>
        <v>81</v>
      </c>
    </row>
    <row r="80" spans="1:7" ht="15" customHeight="1">
      <c r="A80" s="14" t="s">
        <v>78</v>
      </c>
      <c r="B80" s="15" t="s">
        <v>114</v>
      </c>
      <c r="C80" s="16" t="s">
        <v>115</v>
      </c>
      <c r="D80" s="17">
        <v>123</v>
      </c>
      <c r="E80" s="17">
        <v>30</v>
      </c>
      <c r="F80" s="17">
        <v>33</v>
      </c>
      <c r="G80" s="3">
        <f t="shared" si="1"/>
        <v>186</v>
      </c>
    </row>
    <row r="81" spans="1:7" ht="15" customHeight="1">
      <c r="A81" s="14" t="s">
        <v>79</v>
      </c>
      <c r="B81" s="15" t="s">
        <v>116</v>
      </c>
      <c r="C81" s="16" t="s">
        <v>113</v>
      </c>
      <c r="D81" s="17">
        <v>26</v>
      </c>
      <c r="E81" s="17">
        <v>5</v>
      </c>
      <c r="F81" s="17">
        <v>20</v>
      </c>
      <c r="G81" s="3">
        <f t="shared" si="1"/>
        <v>51</v>
      </c>
    </row>
    <row r="82" spans="1:7" ht="15" customHeight="1">
      <c r="A82" s="14" t="s">
        <v>80</v>
      </c>
      <c r="B82" s="15" t="s">
        <v>103</v>
      </c>
      <c r="C82" s="16" t="s">
        <v>104</v>
      </c>
      <c r="D82" s="17">
        <v>2690</v>
      </c>
      <c r="E82" s="17">
        <v>298</v>
      </c>
      <c r="F82" s="17">
        <v>1005</v>
      </c>
      <c r="G82" s="3">
        <f t="shared" si="1"/>
        <v>3993</v>
      </c>
    </row>
    <row r="83" spans="1:7" ht="15" customHeight="1">
      <c r="A83" s="14" t="s">
        <v>81</v>
      </c>
      <c r="B83" s="15" t="s">
        <v>109</v>
      </c>
      <c r="C83" s="16" t="s">
        <v>110</v>
      </c>
      <c r="D83" s="17">
        <v>811</v>
      </c>
      <c r="E83" s="17">
        <v>59</v>
      </c>
      <c r="F83" s="17">
        <v>270</v>
      </c>
      <c r="G83" s="3">
        <f t="shared" si="1"/>
        <v>1140</v>
      </c>
    </row>
    <row r="84" spans="1:7" ht="15" customHeight="1">
      <c r="A84" s="14" t="s">
        <v>82</v>
      </c>
      <c r="B84" s="15" t="s">
        <v>116</v>
      </c>
      <c r="C84" s="16" t="s">
        <v>108</v>
      </c>
      <c r="D84" s="17">
        <v>79</v>
      </c>
      <c r="E84" s="17">
        <v>10</v>
      </c>
      <c r="F84" s="17">
        <v>77</v>
      </c>
      <c r="G84" s="3">
        <f t="shared" si="1"/>
        <v>166</v>
      </c>
    </row>
    <row r="85" spans="1:7" ht="15" customHeight="1">
      <c r="A85" s="14" t="s">
        <v>83</v>
      </c>
      <c r="B85" s="15" t="s">
        <v>103</v>
      </c>
      <c r="C85" s="16" t="s">
        <v>104</v>
      </c>
      <c r="D85" s="17">
        <v>18</v>
      </c>
      <c r="E85" s="17">
        <v>5</v>
      </c>
      <c r="F85" s="17">
        <v>20</v>
      </c>
      <c r="G85" s="3">
        <f t="shared" si="1"/>
        <v>43</v>
      </c>
    </row>
    <row r="86" spans="1:7" ht="15" customHeight="1">
      <c r="A86" s="14" t="s">
        <v>84</v>
      </c>
      <c r="B86" s="15" t="s">
        <v>109</v>
      </c>
      <c r="C86" s="16" t="s">
        <v>113</v>
      </c>
      <c r="D86" s="17">
        <v>46</v>
      </c>
      <c r="E86" s="17">
        <v>5</v>
      </c>
      <c r="F86" s="17">
        <v>28</v>
      </c>
      <c r="G86" s="3">
        <f t="shared" si="1"/>
        <v>79</v>
      </c>
    </row>
    <row r="87" spans="1:7" ht="15" customHeight="1">
      <c r="A87" s="14" t="s">
        <v>85</v>
      </c>
      <c r="B87" s="15" t="s">
        <v>117</v>
      </c>
      <c r="C87" s="16" t="s">
        <v>118</v>
      </c>
      <c r="D87" s="17">
        <v>1128</v>
      </c>
      <c r="E87" s="17">
        <v>204</v>
      </c>
      <c r="F87" s="17">
        <v>475</v>
      </c>
      <c r="G87" s="3">
        <f t="shared" si="1"/>
        <v>1807</v>
      </c>
    </row>
    <row r="88" spans="1:7" ht="15" customHeight="1">
      <c r="A88" s="14" t="s">
        <v>86</v>
      </c>
      <c r="B88" s="15" t="s">
        <v>109</v>
      </c>
      <c r="C88" s="16" t="s">
        <v>110</v>
      </c>
      <c r="D88" s="17">
        <v>48</v>
      </c>
      <c r="E88" s="17">
        <v>9</v>
      </c>
      <c r="F88" s="17">
        <v>28</v>
      </c>
      <c r="G88" s="3">
        <f t="shared" si="1"/>
        <v>85</v>
      </c>
    </row>
    <row r="89" spans="1:7" ht="15" customHeight="1">
      <c r="A89" s="14" t="s">
        <v>87</v>
      </c>
      <c r="B89" s="15" t="s">
        <v>114</v>
      </c>
      <c r="C89" s="16" t="s">
        <v>115</v>
      </c>
      <c r="D89" s="17">
        <v>83</v>
      </c>
      <c r="E89" s="17">
        <v>19</v>
      </c>
      <c r="F89" s="17">
        <v>41</v>
      </c>
      <c r="G89" s="3">
        <f t="shared" si="1"/>
        <v>143</v>
      </c>
    </row>
    <row r="90" spans="1:7" ht="15" customHeight="1">
      <c r="A90" s="14" t="s">
        <v>88</v>
      </c>
      <c r="B90" s="15" t="s">
        <v>116</v>
      </c>
      <c r="C90" s="16" t="s">
        <v>113</v>
      </c>
      <c r="D90" s="17">
        <v>267</v>
      </c>
      <c r="E90" s="17">
        <v>30</v>
      </c>
      <c r="F90" s="17">
        <v>183</v>
      </c>
      <c r="G90" s="3">
        <f t="shared" si="1"/>
        <v>480</v>
      </c>
    </row>
    <row r="91" spans="1:7" ht="15" customHeight="1">
      <c r="A91" s="14" t="s">
        <v>89</v>
      </c>
      <c r="B91" s="15" t="s">
        <v>116</v>
      </c>
      <c r="C91" s="16" t="s">
        <v>111</v>
      </c>
      <c r="D91" s="17">
        <v>146</v>
      </c>
      <c r="E91" s="17">
        <v>11</v>
      </c>
      <c r="F91" s="17">
        <v>89</v>
      </c>
      <c r="G91" s="3">
        <f t="shared" si="1"/>
        <v>246</v>
      </c>
    </row>
    <row r="92" spans="1:7" ht="15" customHeight="1">
      <c r="A92" s="14" t="s">
        <v>90</v>
      </c>
      <c r="B92" s="15" t="s">
        <v>109</v>
      </c>
      <c r="C92" s="16" t="s">
        <v>104</v>
      </c>
      <c r="D92" s="17">
        <v>40</v>
      </c>
      <c r="E92" s="17">
        <v>1</v>
      </c>
      <c r="F92" s="17">
        <v>17</v>
      </c>
      <c r="G92" s="3">
        <f t="shared" si="1"/>
        <v>58</v>
      </c>
    </row>
    <row r="93" spans="1:7" ht="15" customHeight="1">
      <c r="A93" s="14" t="s">
        <v>91</v>
      </c>
      <c r="B93" s="15" t="s">
        <v>103</v>
      </c>
      <c r="C93" s="16" t="s">
        <v>104</v>
      </c>
      <c r="D93" s="17">
        <v>92</v>
      </c>
      <c r="E93" s="17">
        <v>10</v>
      </c>
      <c r="F93" s="17">
        <v>34</v>
      </c>
      <c r="G93" s="3">
        <f t="shared" si="1"/>
        <v>136</v>
      </c>
    </row>
    <row r="94" spans="1:7" ht="15" customHeight="1">
      <c r="A94" s="14" t="s">
        <v>92</v>
      </c>
      <c r="B94" s="15" t="s">
        <v>107</v>
      </c>
      <c r="C94" s="16" t="s">
        <v>108</v>
      </c>
      <c r="D94" s="17">
        <v>32</v>
      </c>
      <c r="E94" s="17">
        <v>6</v>
      </c>
      <c r="F94" s="17">
        <v>10</v>
      </c>
      <c r="G94" s="3">
        <f t="shared" si="1"/>
        <v>48</v>
      </c>
    </row>
    <row r="95" spans="1:7" ht="15" customHeight="1">
      <c r="A95" s="14" t="s">
        <v>93</v>
      </c>
      <c r="B95" s="15" t="s">
        <v>107</v>
      </c>
      <c r="C95" s="16" t="s">
        <v>108</v>
      </c>
      <c r="D95" s="17">
        <v>285</v>
      </c>
      <c r="E95" s="17">
        <v>30</v>
      </c>
      <c r="F95" s="17">
        <v>255</v>
      </c>
      <c r="G95" s="3">
        <f t="shared" si="1"/>
        <v>570</v>
      </c>
    </row>
    <row r="96" spans="1:7" ht="15" customHeight="1">
      <c r="A96" s="14" t="s">
        <v>94</v>
      </c>
      <c r="B96" s="15" t="s">
        <v>103</v>
      </c>
      <c r="C96" s="16" t="s">
        <v>104</v>
      </c>
      <c r="D96" s="17">
        <v>188</v>
      </c>
      <c r="E96" s="17">
        <v>23</v>
      </c>
      <c r="F96" s="17">
        <v>141</v>
      </c>
      <c r="G96" s="3">
        <f t="shared" si="1"/>
        <v>352</v>
      </c>
    </row>
    <row r="97" spans="1:7" ht="15" customHeight="1">
      <c r="A97" s="14" t="s">
        <v>95</v>
      </c>
      <c r="B97" s="15" t="s">
        <v>107</v>
      </c>
      <c r="C97" s="16" t="s">
        <v>108</v>
      </c>
      <c r="D97" s="17">
        <v>114</v>
      </c>
      <c r="E97" s="17">
        <v>6</v>
      </c>
      <c r="F97" s="17">
        <v>48</v>
      </c>
      <c r="G97" s="3">
        <f t="shared" si="1"/>
        <v>168</v>
      </c>
    </row>
    <row r="98" spans="1:7" ht="15" customHeight="1">
      <c r="A98" s="14" t="s">
        <v>96</v>
      </c>
      <c r="B98" s="15" t="s">
        <v>103</v>
      </c>
      <c r="C98" s="16" t="s">
        <v>104</v>
      </c>
      <c r="D98" s="17">
        <v>33</v>
      </c>
      <c r="E98" s="17">
        <v>2</v>
      </c>
      <c r="F98" s="17">
        <v>32</v>
      </c>
      <c r="G98" s="3">
        <f t="shared" si="1"/>
        <v>67</v>
      </c>
    </row>
    <row r="99" spans="1:7" ht="15" customHeight="1">
      <c r="A99" s="14" t="s">
        <v>97</v>
      </c>
      <c r="B99" s="15" t="s">
        <v>116</v>
      </c>
      <c r="C99" s="16" t="s">
        <v>113</v>
      </c>
      <c r="D99" s="17">
        <v>256</v>
      </c>
      <c r="E99" s="17">
        <v>44</v>
      </c>
      <c r="F99" s="17">
        <v>160</v>
      </c>
      <c r="G99" s="3">
        <f t="shared" si="1"/>
        <v>460</v>
      </c>
    </row>
    <row r="100" spans="1:7" ht="15" customHeight="1">
      <c r="A100" s="14" t="s">
        <v>98</v>
      </c>
      <c r="B100" s="15" t="s">
        <v>112</v>
      </c>
      <c r="C100" s="16" t="s">
        <v>113</v>
      </c>
      <c r="D100" s="17">
        <v>58</v>
      </c>
      <c r="E100" s="17">
        <v>2</v>
      </c>
      <c r="F100" s="17">
        <v>21</v>
      </c>
      <c r="G100" s="3">
        <f t="shared" si="1"/>
        <v>81</v>
      </c>
    </row>
    <row r="101" spans="1:7" ht="15" customHeight="1">
      <c r="A101" s="14" t="s">
        <v>99</v>
      </c>
      <c r="B101" s="15" t="s">
        <v>105</v>
      </c>
      <c r="C101" s="16" t="s">
        <v>106</v>
      </c>
      <c r="D101" s="17">
        <v>53</v>
      </c>
      <c r="E101" s="17">
        <v>3</v>
      </c>
      <c r="F101" s="17">
        <v>20</v>
      </c>
      <c r="G101" s="3">
        <f t="shared" si="1"/>
        <v>76</v>
      </c>
    </row>
    <row r="102" spans="1:7" ht="15" customHeight="1">
      <c r="A102" s="14" t="s">
        <v>100</v>
      </c>
      <c r="B102" s="15" t="s">
        <v>114</v>
      </c>
      <c r="C102" s="16" t="s">
        <v>115</v>
      </c>
      <c r="D102" s="17">
        <v>843</v>
      </c>
      <c r="E102" s="17">
        <v>74</v>
      </c>
      <c r="F102" s="17">
        <v>433</v>
      </c>
      <c r="G102" s="3">
        <f t="shared" si="1"/>
        <v>1350</v>
      </c>
    </row>
    <row r="103" spans="1:7" ht="15" customHeight="1">
      <c r="A103" s="14" t="s">
        <v>101</v>
      </c>
      <c r="B103" s="15" t="s">
        <v>112</v>
      </c>
      <c r="C103" s="16" t="s">
        <v>113</v>
      </c>
      <c r="D103" s="17">
        <v>42</v>
      </c>
      <c r="E103" s="17">
        <v>5</v>
      </c>
      <c r="F103" s="17">
        <v>24</v>
      </c>
      <c r="G103" s="3">
        <f t="shared" si="1"/>
        <v>71</v>
      </c>
    </row>
    <row r="104" spans="1:7" ht="15" customHeight="1">
      <c r="A104" s="14" t="s">
        <v>102</v>
      </c>
      <c r="B104" s="15" t="s">
        <v>116</v>
      </c>
      <c r="C104" s="16" t="s">
        <v>113</v>
      </c>
      <c r="D104" s="17">
        <v>71</v>
      </c>
      <c r="E104" s="17">
        <v>9</v>
      </c>
      <c r="F104" s="17">
        <v>63</v>
      </c>
      <c r="G104" s="3">
        <f t="shared" si="1"/>
        <v>143</v>
      </c>
    </row>
    <row r="105" spans="4:7" ht="15" customHeight="1">
      <c r="D105" s="18"/>
      <c r="E105" s="18"/>
      <c r="F105" s="18"/>
      <c r="G105" s="6"/>
    </row>
    <row r="106" spans="1:4" ht="12.75">
      <c r="A106" s="36" t="s">
        <v>142</v>
      </c>
      <c r="B106"/>
      <c r="C106"/>
      <c r="D106" s="36" t="s">
        <v>143</v>
      </c>
    </row>
    <row r="107" spans="1:4" ht="12.75">
      <c r="A107" t="s">
        <v>144</v>
      </c>
      <c r="B107"/>
      <c r="C107"/>
      <c r="D107" t="s">
        <v>145</v>
      </c>
    </row>
    <row r="108" spans="1:4" ht="12.75">
      <c r="A108" t="s">
        <v>146</v>
      </c>
      <c r="B108"/>
      <c r="C108"/>
      <c r="D108" t="s">
        <v>147</v>
      </c>
    </row>
    <row r="109" spans="1:4" ht="12.75">
      <c r="A109" t="s">
        <v>148</v>
      </c>
      <c r="B109"/>
      <c r="C109"/>
      <c r="D109" t="s">
        <v>149</v>
      </c>
    </row>
  </sheetData>
  <autoFilter ref="A5:C5"/>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G109"/>
  <sheetViews>
    <sheetView workbookViewId="0" topLeftCell="A1">
      <selection activeCell="A1" sqref="A1"/>
    </sheetView>
  </sheetViews>
  <sheetFormatPr defaultColWidth="9.140625" defaultRowHeight="12.75"/>
  <cols>
    <col min="1" max="1" width="14.8515625" style="8" customWidth="1"/>
    <col min="2" max="3" width="19.28125" style="8" customWidth="1"/>
    <col min="4" max="4" width="18.140625" style="8" customWidth="1"/>
    <col min="5" max="5" width="16.140625" style="8" customWidth="1"/>
    <col min="6" max="6" width="14.7109375" style="8" customWidth="1"/>
    <col min="7" max="7" width="12.7109375" style="8" customWidth="1"/>
  </cols>
  <sheetData>
    <row r="1" ht="12.75">
      <c r="A1" s="37" t="s">
        <v>150</v>
      </c>
    </row>
    <row r="2" spans="1:7" ht="15" customHeight="1">
      <c r="A2" s="1" t="s">
        <v>141</v>
      </c>
      <c r="B2" s="1"/>
      <c r="C2" s="1"/>
      <c r="D2" s="2"/>
      <c r="E2" s="2"/>
      <c r="F2" s="2"/>
      <c r="G2" s="2"/>
    </row>
    <row r="3" spans="3:7" ht="15" customHeight="1">
      <c r="C3" s="9" t="s">
        <v>121</v>
      </c>
      <c r="D3" s="10">
        <f>SUBTOTAL(9,D6:D104)</f>
        <v>23163</v>
      </c>
      <c r="E3" s="10">
        <f>SUBTOTAL(9,E6:E104)</f>
        <v>2421</v>
      </c>
      <c r="F3" s="10">
        <f>SUBTOTAL(9,F6:F104)</f>
        <v>9806</v>
      </c>
      <c r="G3" s="10">
        <f>SUBTOTAL(9,G6:G104)</f>
        <v>35390</v>
      </c>
    </row>
    <row r="4" spans="4:7" ht="15" customHeight="1">
      <c r="D4" s="2"/>
      <c r="E4" s="2"/>
      <c r="F4" s="2"/>
      <c r="G4" s="2"/>
    </row>
    <row r="5" spans="1:7" ht="15" customHeight="1">
      <c r="A5" s="26" t="s">
        <v>122</v>
      </c>
      <c r="B5" s="27" t="s">
        <v>119</v>
      </c>
      <c r="C5" s="27" t="s">
        <v>120</v>
      </c>
      <c r="D5" s="12" t="s">
        <v>3</v>
      </c>
      <c r="E5" s="12" t="s">
        <v>1</v>
      </c>
      <c r="F5" s="12" t="s">
        <v>2</v>
      </c>
      <c r="G5" s="12" t="s">
        <v>0</v>
      </c>
    </row>
    <row r="6" spans="1:7" ht="15" customHeight="1">
      <c r="A6" s="14" t="s">
        <v>4</v>
      </c>
      <c r="B6" s="15" t="s">
        <v>103</v>
      </c>
      <c r="C6" s="16" t="s">
        <v>104</v>
      </c>
      <c r="D6" s="17">
        <v>37</v>
      </c>
      <c r="E6" s="17">
        <v>5</v>
      </c>
      <c r="F6" s="17">
        <v>23</v>
      </c>
      <c r="G6" s="4">
        <f>SUM(D6:F6)</f>
        <v>65</v>
      </c>
    </row>
    <row r="7" spans="1:7" ht="15" customHeight="1">
      <c r="A7" s="14" t="s">
        <v>5</v>
      </c>
      <c r="B7" s="15" t="s">
        <v>103</v>
      </c>
      <c r="C7" s="16" t="s">
        <v>104</v>
      </c>
      <c r="D7" s="17">
        <v>35</v>
      </c>
      <c r="E7" s="17">
        <v>2</v>
      </c>
      <c r="F7" s="17">
        <v>4</v>
      </c>
      <c r="G7" s="4">
        <f aca="true" t="shared" si="0" ref="G7:G70">SUM(D7:F7)</f>
        <v>41</v>
      </c>
    </row>
    <row r="8" spans="1:7" ht="15" customHeight="1">
      <c r="A8" s="14" t="s">
        <v>6</v>
      </c>
      <c r="B8" s="15" t="s">
        <v>105</v>
      </c>
      <c r="C8" s="16" t="s">
        <v>106</v>
      </c>
      <c r="D8" s="17">
        <v>90</v>
      </c>
      <c r="E8" s="17">
        <v>4</v>
      </c>
      <c r="F8" s="17">
        <v>16</v>
      </c>
      <c r="G8" s="4">
        <f t="shared" si="0"/>
        <v>110</v>
      </c>
    </row>
    <row r="9" spans="1:7" ht="15" customHeight="1">
      <c r="A9" s="14" t="s">
        <v>7</v>
      </c>
      <c r="B9" s="15" t="s">
        <v>107</v>
      </c>
      <c r="C9" s="16" t="s">
        <v>108</v>
      </c>
      <c r="D9" s="17">
        <v>71</v>
      </c>
      <c r="E9" s="17">
        <v>14</v>
      </c>
      <c r="F9" s="17">
        <v>76</v>
      </c>
      <c r="G9" s="4">
        <f t="shared" si="0"/>
        <v>161</v>
      </c>
    </row>
    <row r="10" spans="1:7" ht="15" customHeight="1">
      <c r="A10" s="14" t="s">
        <v>8</v>
      </c>
      <c r="B10" s="15" t="s">
        <v>109</v>
      </c>
      <c r="C10" s="16" t="s">
        <v>110</v>
      </c>
      <c r="D10" s="17">
        <v>43</v>
      </c>
      <c r="E10" s="17">
        <v>18</v>
      </c>
      <c r="F10" s="17">
        <v>28</v>
      </c>
      <c r="G10" s="4">
        <f t="shared" si="0"/>
        <v>89</v>
      </c>
    </row>
    <row r="11" spans="1:7" ht="15" customHeight="1">
      <c r="A11" s="14" t="s">
        <v>9</v>
      </c>
      <c r="B11" s="15" t="s">
        <v>107</v>
      </c>
      <c r="C11" s="16" t="s">
        <v>111</v>
      </c>
      <c r="D11" s="17">
        <v>166</v>
      </c>
      <c r="E11" s="17">
        <v>25</v>
      </c>
      <c r="F11" s="17">
        <v>86</v>
      </c>
      <c r="G11" s="4">
        <f t="shared" si="0"/>
        <v>277</v>
      </c>
    </row>
    <row r="12" spans="1:7" ht="15" customHeight="1">
      <c r="A12" s="14" t="s">
        <v>10</v>
      </c>
      <c r="B12" s="15" t="s">
        <v>112</v>
      </c>
      <c r="C12" s="16" t="s">
        <v>106</v>
      </c>
      <c r="D12" s="17">
        <v>1488</v>
      </c>
      <c r="E12" s="17">
        <v>109</v>
      </c>
      <c r="F12" s="17">
        <v>705</v>
      </c>
      <c r="G12" s="4">
        <f t="shared" si="0"/>
        <v>2302</v>
      </c>
    </row>
    <row r="13" spans="1:7" ht="15" customHeight="1">
      <c r="A13" s="14" t="s">
        <v>11</v>
      </c>
      <c r="B13" s="15" t="s">
        <v>103</v>
      </c>
      <c r="C13" s="16" t="s">
        <v>113</v>
      </c>
      <c r="D13" s="17">
        <v>258</v>
      </c>
      <c r="E13" s="17">
        <v>13</v>
      </c>
      <c r="F13" s="17">
        <v>67</v>
      </c>
      <c r="G13" s="4">
        <f t="shared" si="0"/>
        <v>338</v>
      </c>
    </row>
    <row r="14" spans="1:7" ht="15" customHeight="1">
      <c r="A14" s="14" t="s">
        <v>12</v>
      </c>
      <c r="B14" s="15" t="s">
        <v>112</v>
      </c>
      <c r="C14" s="16" t="s">
        <v>113</v>
      </c>
      <c r="D14" s="17">
        <v>110</v>
      </c>
      <c r="E14" s="17">
        <v>16</v>
      </c>
      <c r="F14" s="17">
        <v>46</v>
      </c>
      <c r="G14" s="4">
        <f t="shared" si="0"/>
        <v>172</v>
      </c>
    </row>
    <row r="15" spans="1:7" ht="15" customHeight="1">
      <c r="A15" s="14" t="s">
        <v>13</v>
      </c>
      <c r="B15" s="15" t="s">
        <v>105</v>
      </c>
      <c r="C15" s="16" t="s">
        <v>106</v>
      </c>
      <c r="D15" s="17">
        <v>143</v>
      </c>
      <c r="E15" s="17">
        <v>6</v>
      </c>
      <c r="F15" s="17">
        <v>54</v>
      </c>
      <c r="G15" s="4">
        <f t="shared" si="0"/>
        <v>203</v>
      </c>
    </row>
    <row r="16" spans="1:7" ht="15" customHeight="1">
      <c r="A16" s="14" t="s">
        <v>14</v>
      </c>
      <c r="B16" s="15" t="s">
        <v>114</v>
      </c>
      <c r="C16" s="16" t="s">
        <v>115</v>
      </c>
      <c r="D16" s="17">
        <v>87</v>
      </c>
      <c r="E16" s="17">
        <v>7</v>
      </c>
      <c r="F16" s="17">
        <v>75</v>
      </c>
      <c r="G16" s="4">
        <f t="shared" si="0"/>
        <v>169</v>
      </c>
    </row>
    <row r="17" spans="1:7" ht="15" customHeight="1">
      <c r="A17" s="14" t="s">
        <v>15</v>
      </c>
      <c r="B17" s="15" t="s">
        <v>112</v>
      </c>
      <c r="C17" s="16" t="s">
        <v>113</v>
      </c>
      <c r="D17" s="17">
        <v>90</v>
      </c>
      <c r="E17" s="17">
        <v>8</v>
      </c>
      <c r="F17" s="17">
        <v>31</v>
      </c>
      <c r="G17" s="4">
        <f t="shared" si="0"/>
        <v>129</v>
      </c>
    </row>
    <row r="18" spans="1:7" ht="15" customHeight="1">
      <c r="A18" s="14" t="s">
        <v>16</v>
      </c>
      <c r="B18" s="15" t="s">
        <v>116</v>
      </c>
      <c r="C18" s="16" t="s">
        <v>113</v>
      </c>
      <c r="D18" s="17">
        <v>42</v>
      </c>
      <c r="E18" s="17">
        <v>10</v>
      </c>
      <c r="F18" s="17">
        <v>19</v>
      </c>
      <c r="G18" s="4">
        <f t="shared" si="0"/>
        <v>71</v>
      </c>
    </row>
    <row r="19" spans="1:7" ht="15" customHeight="1">
      <c r="A19" s="14" t="s">
        <v>17</v>
      </c>
      <c r="B19" s="15" t="s">
        <v>109</v>
      </c>
      <c r="C19" s="16" t="s">
        <v>113</v>
      </c>
      <c r="D19" s="17">
        <v>128</v>
      </c>
      <c r="E19" s="17">
        <v>12</v>
      </c>
      <c r="F19" s="17">
        <v>71</v>
      </c>
      <c r="G19" s="4">
        <f t="shared" si="0"/>
        <v>211</v>
      </c>
    </row>
    <row r="20" spans="1:7" ht="15" customHeight="1">
      <c r="A20" s="14" t="s">
        <v>18</v>
      </c>
      <c r="B20" s="15" t="s">
        <v>109</v>
      </c>
      <c r="C20" s="16" t="s">
        <v>110</v>
      </c>
      <c r="D20" s="17">
        <v>137</v>
      </c>
      <c r="E20" s="17">
        <v>19</v>
      </c>
      <c r="F20" s="17">
        <v>34</v>
      </c>
      <c r="G20" s="4">
        <f t="shared" si="0"/>
        <v>190</v>
      </c>
    </row>
    <row r="21" spans="1:7" ht="15" customHeight="1">
      <c r="A21" s="14" t="s">
        <v>19</v>
      </c>
      <c r="B21" s="15" t="s">
        <v>117</v>
      </c>
      <c r="C21" s="16" t="s">
        <v>118</v>
      </c>
      <c r="D21" s="17">
        <v>116</v>
      </c>
      <c r="E21" s="17">
        <v>14</v>
      </c>
      <c r="F21" s="17">
        <v>32</v>
      </c>
      <c r="G21" s="4">
        <f t="shared" si="0"/>
        <v>162</v>
      </c>
    </row>
    <row r="22" spans="1:7" ht="15" customHeight="1">
      <c r="A22" s="14" t="s">
        <v>20</v>
      </c>
      <c r="B22" s="15" t="s">
        <v>112</v>
      </c>
      <c r="C22" s="16" t="s">
        <v>113</v>
      </c>
      <c r="D22" s="17">
        <v>358</v>
      </c>
      <c r="E22" s="17">
        <v>40</v>
      </c>
      <c r="F22" s="17">
        <v>197</v>
      </c>
      <c r="G22" s="4">
        <f t="shared" si="0"/>
        <v>595</v>
      </c>
    </row>
    <row r="23" spans="1:7" ht="15" customHeight="1">
      <c r="A23" s="14" t="s">
        <v>21</v>
      </c>
      <c r="B23" s="15" t="s">
        <v>114</v>
      </c>
      <c r="C23" s="16" t="s">
        <v>115</v>
      </c>
      <c r="D23" s="17">
        <v>134</v>
      </c>
      <c r="E23" s="17">
        <v>3</v>
      </c>
      <c r="F23" s="17">
        <v>22</v>
      </c>
      <c r="G23" s="4">
        <f t="shared" si="0"/>
        <v>159</v>
      </c>
    </row>
    <row r="24" spans="1:7" ht="15" customHeight="1">
      <c r="A24" s="14" t="s">
        <v>22</v>
      </c>
      <c r="B24" s="15" t="s">
        <v>112</v>
      </c>
      <c r="C24" s="16" t="s">
        <v>106</v>
      </c>
      <c r="D24" s="17">
        <v>95</v>
      </c>
      <c r="E24" s="17">
        <v>3</v>
      </c>
      <c r="F24" s="17">
        <v>24</v>
      </c>
      <c r="G24" s="4">
        <f t="shared" si="0"/>
        <v>122</v>
      </c>
    </row>
    <row r="25" spans="1:7" ht="15" customHeight="1">
      <c r="A25" s="14" t="s">
        <v>23</v>
      </c>
      <c r="B25" s="15" t="s">
        <v>103</v>
      </c>
      <c r="C25" s="16" t="s">
        <v>104</v>
      </c>
      <c r="D25" s="17">
        <v>68</v>
      </c>
      <c r="E25" s="17">
        <v>4</v>
      </c>
      <c r="F25" s="17">
        <v>34</v>
      </c>
      <c r="G25" s="4">
        <f t="shared" si="0"/>
        <v>106</v>
      </c>
    </row>
    <row r="26" spans="1:7" ht="15" customHeight="1">
      <c r="A26" s="14" t="s">
        <v>24</v>
      </c>
      <c r="B26" s="15" t="s">
        <v>114</v>
      </c>
      <c r="C26" s="16" t="s">
        <v>115</v>
      </c>
      <c r="D26" s="17">
        <v>169</v>
      </c>
      <c r="E26" s="17">
        <v>8</v>
      </c>
      <c r="F26" s="17">
        <v>120</v>
      </c>
      <c r="G26" s="4">
        <f t="shared" si="0"/>
        <v>297</v>
      </c>
    </row>
    <row r="27" spans="1:7" ht="15" customHeight="1">
      <c r="A27" s="14" t="s">
        <v>25</v>
      </c>
      <c r="B27" s="15" t="s">
        <v>105</v>
      </c>
      <c r="C27" s="16" t="s">
        <v>106</v>
      </c>
      <c r="D27" s="17">
        <v>115</v>
      </c>
      <c r="E27" s="17">
        <v>13</v>
      </c>
      <c r="F27" s="17">
        <v>35</v>
      </c>
      <c r="G27" s="4">
        <f t="shared" si="0"/>
        <v>163</v>
      </c>
    </row>
    <row r="28" spans="1:7" ht="15" customHeight="1">
      <c r="A28" s="14" t="s">
        <v>26</v>
      </c>
      <c r="B28" s="15" t="s">
        <v>105</v>
      </c>
      <c r="C28" s="16" t="s">
        <v>118</v>
      </c>
      <c r="D28" s="17">
        <v>412</v>
      </c>
      <c r="E28" s="17">
        <v>60</v>
      </c>
      <c r="F28" s="17">
        <v>191</v>
      </c>
      <c r="G28" s="4">
        <f t="shared" si="0"/>
        <v>663</v>
      </c>
    </row>
    <row r="29" spans="1:7" ht="15" customHeight="1">
      <c r="A29" s="14" t="s">
        <v>27</v>
      </c>
      <c r="B29" s="15" t="s">
        <v>109</v>
      </c>
      <c r="C29" s="16" t="s">
        <v>115</v>
      </c>
      <c r="D29" s="17">
        <v>64</v>
      </c>
      <c r="E29" s="17">
        <v>7</v>
      </c>
      <c r="F29" s="17">
        <v>51</v>
      </c>
      <c r="G29" s="4">
        <f t="shared" si="0"/>
        <v>122</v>
      </c>
    </row>
    <row r="30" spans="1:7" ht="15" customHeight="1">
      <c r="A30" s="14" t="s">
        <v>28</v>
      </c>
      <c r="B30" s="15" t="s">
        <v>103</v>
      </c>
      <c r="C30" s="16" t="s">
        <v>104</v>
      </c>
      <c r="D30" s="17">
        <v>324</v>
      </c>
      <c r="E30" s="17">
        <v>43</v>
      </c>
      <c r="F30" s="17">
        <v>124</v>
      </c>
      <c r="G30" s="4">
        <f t="shared" si="0"/>
        <v>491</v>
      </c>
    </row>
    <row r="31" spans="1:7" ht="15" customHeight="1">
      <c r="A31" s="14" t="s">
        <v>29</v>
      </c>
      <c r="B31" s="15" t="s">
        <v>107</v>
      </c>
      <c r="C31" s="16" t="s">
        <v>108</v>
      </c>
      <c r="D31" s="17">
        <v>50</v>
      </c>
      <c r="E31" s="17">
        <v>9</v>
      </c>
      <c r="F31" s="17">
        <v>31</v>
      </c>
      <c r="G31" s="4">
        <f t="shared" si="0"/>
        <v>90</v>
      </c>
    </row>
    <row r="32" spans="1:7" ht="15" customHeight="1">
      <c r="A32" s="14" t="s">
        <v>30</v>
      </c>
      <c r="B32" s="15" t="s">
        <v>103</v>
      </c>
      <c r="C32" s="16" t="s">
        <v>104</v>
      </c>
      <c r="D32" s="17">
        <v>55</v>
      </c>
      <c r="E32" s="17">
        <v>11</v>
      </c>
      <c r="F32" s="17">
        <v>47</v>
      </c>
      <c r="G32" s="4">
        <f t="shared" si="0"/>
        <v>113</v>
      </c>
    </row>
    <row r="33" spans="1:7" ht="15" customHeight="1">
      <c r="A33" s="14" t="s">
        <v>31</v>
      </c>
      <c r="B33" s="15" t="s">
        <v>105</v>
      </c>
      <c r="C33" s="16" t="s">
        <v>106</v>
      </c>
      <c r="D33" s="17">
        <v>85</v>
      </c>
      <c r="E33" s="17">
        <v>7</v>
      </c>
      <c r="F33" s="17">
        <v>32</v>
      </c>
      <c r="G33" s="4">
        <f t="shared" si="0"/>
        <v>124</v>
      </c>
    </row>
    <row r="34" spans="1:7" ht="15" customHeight="1">
      <c r="A34" s="14" t="s">
        <v>32</v>
      </c>
      <c r="B34" s="15" t="s">
        <v>117</v>
      </c>
      <c r="C34" s="16" t="s">
        <v>108</v>
      </c>
      <c r="D34" s="17">
        <v>435</v>
      </c>
      <c r="E34" s="17">
        <v>34</v>
      </c>
      <c r="F34" s="17">
        <v>191</v>
      </c>
      <c r="G34" s="4">
        <f t="shared" si="0"/>
        <v>660</v>
      </c>
    </row>
    <row r="35" spans="1:7" ht="15" customHeight="1">
      <c r="A35" s="14" t="s">
        <v>33</v>
      </c>
      <c r="B35" s="15" t="s">
        <v>114</v>
      </c>
      <c r="C35" s="16" t="s">
        <v>115</v>
      </c>
      <c r="D35" s="17">
        <v>126</v>
      </c>
      <c r="E35" s="17">
        <v>12</v>
      </c>
      <c r="F35" s="17">
        <v>72</v>
      </c>
      <c r="G35" s="4">
        <f t="shared" si="0"/>
        <v>210</v>
      </c>
    </row>
    <row r="36" spans="1:7" ht="15" customHeight="1">
      <c r="A36" s="14" t="s">
        <v>34</v>
      </c>
      <c r="B36" s="15" t="s">
        <v>105</v>
      </c>
      <c r="C36" s="16" t="s">
        <v>106</v>
      </c>
      <c r="D36" s="17">
        <v>747</v>
      </c>
      <c r="E36" s="17">
        <v>62</v>
      </c>
      <c r="F36" s="17">
        <v>315</v>
      </c>
      <c r="G36" s="4">
        <f t="shared" si="0"/>
        <v>1124</v>
      </c>
    </row>
    <row r="37" spans="1:7" ht="15" customHeight="1">
      <c r="A37" s="14" t="s">
        <v>35</v>
      </c>
      <c r="B37" s="15" t="s">
        <v>114</v>
      </c>
      <c r="C37" s="16" t="s">
        <v>115</v>
      </c>
      <c r="D37" s="17">
        <v>69</v>
      </c>
      <c r="E37" s="17">
        <v>9</v>
      </c>
      <c r="F37" s="17">
        <v>62</v>
      </c>
      <c r="G37" s="4">
        <f t="shared" si="0"/>
        <v>140</v>
      </c>
    </row>
    <row r="38" spans="1:7" ht="15" customHeight="1">
      <c r="A38" s="14" t="s">
        <v>36</v>
      </c>
      <c r="B38" s="15" t="s">
        <v>105</v>
      </c>
      <c r="C38" s="16" t="s">
        <v>106</v>
      </c>
      <c r="D38" s="17">
        <v>182</v>
      </c>
      <c r="E38" s="17">
        <v>20</v>
      </c>
      <c r="F38" s="17">
        <v>79</v>
      </c>
      <c r="G38" s="4">
        <f t="shared" si="0"/>
        <v>281</v>
      </c>
    </row>
    <row r="39" spans="1:7" ht="15" customHeight="1">
      <c r="A39" s="14" t="s">
        <v>37</v>
      </c>
      <c r="B39" s="15" t="s">
        <v>112</v>
      </c>
      <c r="C39" s="16" t="s">
        <v>113</v>
      </c>
      <c r="D39" s="17">
        <v>185</v>
      </c>
      <c r="E39" s="17">
        <v>14</v>
      </c>
      <c r="F39" s="17">
        <v>104</v>
      </c>
      <c r="G39" s="4">
        <f t="shared" si="0"/>
        <v>303</v>
      </c>
    </row>
    <row r="40" spans="1:7" ht="15" customHeight="1">
      <c r="A40" s="14" t="s">
        <v>38</v>
      </c>
      <c r="B40" s="15" t="s">
        <v>112</v>
      </c>
      <c r="C40" s="16" t="s">
        <v>113</v>
      </c>
      <c r="D40" s="17">
        <v>87</v>
      </c>
      <c r="E40" s="17">
        <v>2</v>
      </c>
      <c r="F40" s="17">
        <v>53</v>
      </c>
      <c r="G40" s="4">
        <f t="shared" si="0"/>
        <v>142</v>
      </c>
    </row>
    <row r="41" spans="1:7" ht="15" customHeight="1">
      <c r="A41" s="14" t="s">
        <v>39</v>
      </c>
      <c r="B41" s="15" t="s">
        <v>109</v>
      </c>
      <c r="C41" s="16" t="s">
        <v>110</v>
      </c>
      <c r="D41" s="17">
        <v>66</v>
      </c>
      <c r="E41" s="17">
        <v>3</v>
      </c>
      <c r="F41" s="17">
        <v>24</v>
      </c>
      <c r="G41" s="4">
        <f t="shared" si="0"/>
        <v>93</v>
      </c>
    </row>
    <row r="42" spans="1:7" ht="15" customHeight="1">
      <c r="A42" s="14" t="s">
        <v>40</v>
      </c>
      <c r="B42" s="15" t="s">
        <v>109</v>
      </c>
      <c r="C42" s="16" t="s">
        <v>113</v>
      </c>
      <c r="D42" s="17">
        <v>64</v>
      </c>
      <c r="E42" s="17">
        <v>5</v>
      </c>
      <c r="F42" s="17">
        <v>23</v>
      </c>
      <c r="G42" s="4">
        <f t="shared" si="0"/>
        <v>92</v>
      </c>
    </row>
    <row r="43" spans="1:7" ht="15" customHeight="1">
      <c r="A43" s="14" t="s">
        <v>41</v>
      </c>
      <c r="B43" s="15" t="s">
        <v>112</v>
      </c>
      <c r="C43" s="16" t="s">
        <v>106</v>
      </c>
      <c r="D43" s="17">
        <v>65</v>
      </c>
      <c r="E43" s="17">
        <v>9</v>
      </c>
      <c r="F43" s="17">
        <v>20</v>
      </c>
      <c r="G43" s="4">
        <f t="shared" si="0"/>
        <v>94</v>
      </c>
    </row>
    <row r="44" spans="1:7" ht="15" customHeight="1">
      <c r="A44" s="14" t="s">
        <v>42</v>
      </c>
      <c r="B44" s="15" t="s">
        <v>109</v>
      </c>
      <c r="C44" s="16" t="s">
        <v>104</v>
      </c>
      <c r="D44" s="17">
        <v>56</v>
      </c>
      <c r="E44" s="17">
        <v>13</v>
      </c>
      <c r="F44" s="17">
        <v>35</v>
      </c>
      <c r="G44" s="4">
        <f t="shared" si="0"/>
        <v>104</v>
      </c>
    </row>
    <row r="45" spans="1:7" ht="15" customHeight="1">
      <c r="A45" s="14" t="s">
        <v>43</v>
      </c>
      <c r="B45" s="15" t="s">
        <v>116</v>
      </c>
      <c r="C45" s="16" t="s">
        <v>113</v>
      </c>
      <c r="D45" s="17">
        <v>92</v>
      </c>
      <c r="E45" s="17">
        <v>11</v>
      </c>
      <c r="F45" s="17">
        <v>36</v>
      </c>
      <c r="G45" s="4">
        <f t="shared" si="0"/>
        <v>139</v>
      </c>
    </row>
    <row r="46" spans="1:7" ht="15" customHeight="1">
      <c r="A46" s="14" t="s">
        <v>44</v>
      </c>
      <c r="B46" s="15" t="s">
        <v>112</v>
      </c>
      <c r="C46" s="16" t="s">
        <v>113</v>
      </c>
      <c r="D46" s="17">
        <v>74</v>
      </c>
      <c r="E46" s="17">
        <v>9</v>
      </c>
      <c r="F46" s="17">
        <v>30</v>
      </c>
      <c r="G46" s="4">
        <f t="shared" si="0"/>
        <v>113</v>
      </c>
    </row>
    <row r="47" spans="1:7" ht="15" customHeight="1">
      <c r="A47" s="14" t="s">
        <v>45</v>
      </c>
      <c r="B47" s="15" t="s">
        <v>116</v>
      </c>
      <c r="C47" s="16" t="s">
        <v>113</v>
      </c>
      <c r="D47" s="17">
        <v>134</v>
      </c>
      <c r="E47" s="17">
        <v>15</v>
      </c>
      <c r="F47" s="17">
        <v>74</v>
      </c>
      <c r="G47" s="4">
        <f t="shared" si="0"/>
        <v>223</v>
      </c>
    </row>
    <row r="48" spans="1:7" ht="15" customHeight="1">
      <c r="A48" s="14" t="s">
        <v>46</v>
      </c>
      <c r="B48" s="15" t="s">
        <v>109</v>
      </c>
      <c r="C48" s="16" t="s">
        <v>110</v>
      </c>
      <c r="D48" s="17">
        <v>112</v>
      </c>
      <c r="E48" s="17">
        <v>5</v>
      </c>
      <c r="F48" s="17">
        <v>46</v>
      </c>
      <c r="G48" s="4">
        <f t="shared" si="0"/>
        <v>163</v>
      </c>
    </row>
    <row r="49" spans="1:7" ht="15" customHeight="1">
      <c r="A49" s="14" t="s">
        <v>47</v>
      </c>
      <c r="B49" s="15" t="s">
        <v>117</v>
      </c>
      <c r="C49" s="16" t="s">
        <v>108</v>
      </c>
      <c r="D49" s="17">
        <v>126</v>
      </c>
      <c r="E49" s="17">
        <v>11</v>
      </c>
      <c r="F49" s="17">
        <v>58</v>
      </c>
      <c r="G49" s="4">
        <f t="shared" si="0"/>
        <v>195</v>
      </c>
    </row>
    <row r="50" spans="1:7" ht="15" customHeight="1">
      <c r="A50" s="14" t="s">
        <v>48</v>
      </c>
      <c r="B50" s="15" t="s">
        <v>105</v>
      </c>
      <c r="C50" s="16" t="s">
        <v>106</v>
      </c>
      <c r="D50" s="17">
        <v>55</v>
      </c>
      <c r="E50" s="17">
        <v>12</v>
      </c>
      <c r="F50" s="17">
        <v>18</v>
      </c>
      <c r="G50" s="4">
        <f t="shared" si="0"/>
        <v>85</v>
      </c>
    </row>
    <row r="51" spans="1:7" ht="15" customHeight="1">
      <c r="A51" s="14" t="s">
        <v>49</v>
      </c>
      <c r="B51" s="15" t="s">
        <v>116</v>
      </c>
      <c r="C51" s="16" t="s">
        <v>113</v>
      </c>
      <c r="D51" s="17">
        <v>33</v>
      </c>
      <c r="E51" s="17">
        <v>6</v>
      </c>
      <c r="F51" s="17">
        <v>24</v>
      </c>
      <c r="G51" s="4">
        <f t="shared" si="0"/>
        <v>63</v>
      </c>
    </row>
    <row r="52" spans="1:7" ht="15" customHeight="1">
      <c r="A52" s="14" t="s">
        <v>50</v>
      </c>
      <c r="B52" s="15" t="s">
        <v>114</v>
      </c>
      <c r="C52" s="16" t="s">
        <v>115</v>
      </c>
      <c r="D52" s="17">
        <v>77</v>
      </c>
      <c r="E52" s="17">
        <v>0</v>
      </c>
      <c r="F52" s="17">
        <v>16</v>
      </c>
      <c r="G52" s="4">
        <f t="shared" si="0"/>
        <v>93</v>
      </c>
    </row>
    <row r="53" spans="1:7" ht="15" customHeight="1">
      <c r="A53" s="14" t="s">
        <v>51</v>
      </c>
      <c r="B53" s="15" t="s">
        <v>107</v>
      </c>
      <c r="C53" s="16" t="s">
        <v>111</v>
      </c>
      <c r="D53" s="17">
        <v>67</v>
      </c>
      <c r="E53" s="17">
        <v>16</v>
      </c>
      <c r="F53" s="17">
        <v>37</v>
      </c>
      <c r="G53" s="4">
        <f t="shared" si="0"/>
        <v>120</v>
      </c>
    </row>
    <row r="54" spans="1:7" ht="15" customHeight="1">
      <c r="A54" s="14" t="s">
        <v>52</v>
      </c>
      <c r="B54" s="15" t="s">
        <v>105</v>
      </c>
      <c r="C54" s="16" t="s">
        <v>118</v>
      </c>
      <c r="D54" s="17">
        <v>125</v>
      </c>
      <c r="E54" s="17">
        <v>29</v>
      </c>
      <c r="F54" s="17">
        <v>97</v>
      </c>
      <c r="G54" s="4">
        <f t="shared" si="0"/>
        <v>251</v>
      </c>
    </row>
    <row r="55" spans="1:7" ht="15" customHeight="1">
      <c r="A55" s="14" t="s">
        <v>53</v>
      </c>
      <c r="B55" s="15" t="s">
        <v>116</v>
      </c>
      <c r="C55" s="16" t="s">
        <v>104</v>
      </c>
      <c r="D55" s="17">
        <v>282</v>
      </c>
      <c r="E55" s="17">
        <v>31</v>
      </c>
      <c r="F55" s="17">
        <v>140</v>
      </c>
      <c r="G55" s="4">
        <f t="shared" si="0"/>
        <v>453</v>
      </c>
    </row>
    <row r="56" spans="1:7" ht="15" customHeight="1">
      <c r="A56" s="14" t="s">
        <v>54</v>
      </c>
      <c r="B56" s="15" t="s">
        <v>107</v>
      </c>
      <c r="C56" s="16" t="s">
        <v>108</v>
      </c>
      <c r="D56" s="17">
        <v>130</v>
      </c>
      <c r="E56" s="17">
        <v>6</v>
      </c>
      <c r="F56" s="17">
        <v>56</v>
      </c>
      <c r="G56" s="4">
        <f t="shared" si="0"/>
        <v>192</v>
      </c>
    </row>
    <row r="57" spans="1:7" ht="15" customHeight="1">
      <c r="A57" s="14" t="s">
        <v>55</v>
      </c>
      <c r="B57" s="15" t="s">
        <v>107</v>
      </c>
      <c r="C57" s="16" t="s">
        <v>111</v>
      </c>
      <c r="D57" s="17">
        <v>466</v>
      </c>
      <c r="E57" s="17">
        <v>82</v>
      </c>
      <c r="F57" s="17">
        <v>242</v>
      </c>
      <c r="G57" s="4">
        <f t="shared" si="0"/>
        <v>790</v>
      </c>
    </row>
    <row r="58" spans="1:7" ht="15" customHeight="1">
      <c r="A58" s="14" t="s">
        <v>56</v>
      </c>
      <c r="B58" s="15" t="s">
        <v>107</v>
      </c>
      <c r="C58" s="16" t="s">
        <v>111</v>
      </c>
      <c r="D58" s="17">
        <v>98</v>
      </c>
      <c r="E58" s="17">
        <v>18</v>
      </c>
      <c r="F58" s="17">
        <v>29</v>
      </c>
      <c r="G58" s="4">
        <f t="shared" si="0"/>
        <v>145</v>
      </c>
    </row>
    <row r="59" spans="1:7" ht="15" customHeight="1">
      <c r="A59" s="14" t="s">
        <v>57</v>
      </c>
      <c r="B59" s="15" t="s">
        <v>107</v>
      </c>
      <c r="C59" s="16" t="s">
        <v>108</v>
      </c>
      <c r="D59" s="17">
        <v>63</v>
      </c>
      <c r="E59" s="17">
        <v>5</v>
      </c>
      <c r="F59" s="17">
        <v>36</v>
      </c>
      <c r="G59" s="4">
        <f t="shared" si="0"/>
        <v>104</v>
      </c>
    </row>
    <row r="60" spans="1:7" ht="15" customHeight="1">
      <c r="A60" s="14" t="s">
        <v>58</v>
      </c>
      <c r="B60" s="15" t="s">
        <v>114</v>
      </c>
      <c r="C60" s="16" t="s">
        <v>115</v>
      </c>
      <c r="D60" s="17">
        <v>90</v>
      </c>
      <c r="E60" s="17">
        <v>16</v>
      </c>
      <c r="F60" s="17">
        <v>51</v>
      </c>
      <c r="G60" s="4">
        <f t="shared" si="0"/>
        <v>157</v>
      </c>
    </row>
    <row r="61" spans="1:7" ht="15" customHeight="1">
      <c r="A61" s="14" t="s">
        <v>59</v>
      </c>
      <c r="B61" s="15" t="s">
        <v>117</v>
      </c>
      <c r="C61" s="16" t="s">
        <v>108</v>
      </c>
      <c r="D61" s="17">
        <v>366</v>
      </c>
      <c r="E61" s="17">
        <v>27</v>
      </c>
      <c r="F61" s="17">
        <v>172</v>
      </c>
      <c r="G61" s="4">
        <f t="shared" si="0"/>
        <v>565</v>
      </c>
    </row>
    <row r="62" spans="1:7" ht="15" customHeight="1">
      <c r="A62" s="14" t="s">
        <v>60</v>
      </c>
      <c r="B62" s="15" t="s">
        <v>107</v>
      </c>
      <c r="C62" s="16" t="s">
        <v>111</v>
      </c>
      <c r="D62" s="17">
        <v>1485</v>
      </c>
      <c r="E62" s="17">
        <v>215</v>
      </c>
      <c r="F62" s="17">
        <v>524</v>
      </c>
      <c r="G62" s="4">
        <f t="shared" si="0"/>
        <v>2224</v>
      </c>
    </row>
    <row r="63" spans="1:7" ht="15" customHeight="1">
      <c r="A63" s="14" t="s">
        <v>61</v>
      </c>
      <c r="B63" s="15" t="s">
        <v>117</v>
      </c>
      <c r="C63" s="16" t="s">
        <v>108</v>
      </c>
      <c r="D63" s="17">
        <v>109</v>
      </c>
      <c r="E63" s="17">
        <v>13</v>
      </c>
      <c r="F63" s="17">
        <v>49</v>
      </c>
      <c r="G63" s="4">
        <f t="shared" si="0"/>
        <v>171</v>
      </c>
    </row>
    <row r="64" spans="1:7" ht="15" customHeight="1">
      <c r="A64" s="14" t="s">
        <v>62</v>
      </c>
      <c r="B64" s="15" t="s">
        <v>103</v>
      </c>
      <c r="C64" s="16" t="s">
        <v>104</v>
      </c>
      <c r="D64" s="17">
        <v>53</v>
      </c>
      <c r="E64" s="17">
        <v>4</v>
      </c>
      <c r="F64" s="17">
        <v>27</v>
      </c>
      <c r="G64" s="4">
        <f t="shared" si="0"/>
        <v>84</v>
      </c>
    </row>
    <row r="65" spans="1:7" ht="15" customHeight="1">
      <c r="A65" s="14" t="s">
        <v>63</v>
      </c>
      <c r="B65" s="15" t="s">
        <v>114</v>
      </c>
      <c r="C65" s="16" t="s">
        <v>115</v>
      </c>
      <c r="D65" s="17">
        <v>55</v>
      </c>
      <c r="E65" s="17">
        <v>14</v>
      </c>
      <c r="F65" s="17">
        <v>13</v>
      </c>
      <c r="G65" s="4">
        <f t="shared" si="0"/>
        <v>82</v>
      </c>
    </row>
    <row r="66" spans="1:7" ht="15" customHeight="1">
      <c r="A66" s="14" t="s">
        <v>64</v>
      </c>
      <c r="B66" s="15" t="s">
        <v>103</v>
      </c>
      <c r="C66" s="16" t="s">
        <v>104</v>
      </c>
      <c r="D66" s="17">
        <v>124</v>
      </c>
      <c r="E66" s="17">
        <v>10</v>
      </c>
      <c r="F66" s="17">
        <v>47</v>
      </c>
      <c r="G66" s="4">
        <f t="shared" si="0"/>
        <v>181</v>
      </c>
    </row>
    <row r="67" spans="1:7" ht="15" customHeight="1">
      <c r="A67" s="14" t="s">
        <v>65</v>
      </c>
      <c r="B67" s="15" t="s">
        <v>107</v>
      </c>
      <c r="C67" s="16" t="s">
        <v>108</v>
      </c>
      <c r="D67" s="17">
        <v>226</v>
      </c>
      <c r="E67" s="17">
        <v>14</v>
      </c>
      <c r="F67" s="17">
        <v>58</v>
      </c>
      <c r="G67" s="4">
        <f t="shared" si="0"/>
        <v>298</v>
      </c>
    </row>
    <row r="68" spans="1:7" ht="15" customHeight="1">
      <c r="A68" s="14" t="s">
        <v>66</v>
      </c>
      <c r="B68" s="15" t="s">
        <v>103</v>
      </c>
      <c r="C68" s="16" t="s">
        <v>104</v>
      </c>
      <c r="D68" s="17">
        <v>222</v>
      </c>
      <c r="E68" s="17">
        <v>30</v>
      </c>
      <c r="F68" s="17">
        <v>66</v>
      </c>
      <c r="G68" s="4">
        <f t="shared" si="0"/>
        <v>318</v>
      </c>
    </row>
    <row r="69" spans="1:7" ht="15" customHeight="1">
      <c r="A69" s="14" t="s">
        <v>67</v>
      </c>
      <c r="B69" s="15" t="s">
        <v>116</v>
      </c>
      <c r="C69" s="16" t="s">
        <v>113</v>
      </c>
      <c r="D69" s="17">
        <v>517</v>
      </c>
      <c r="E69" s="17">
        <v>48</v>
      </c>
      <c r="F69" s="17">
        <v>218</v>
      </c>
      <c r="G69" s="4">
        <f t="shared" si="0"/>
        <v>783</v>
      </c>
    </row>
    <row r="70" spans="1:7" ht="15" customHeight="1">
      <c r="A70" s="14" t="s">
        <v>68</v>
      </c>
      <c r="B70" s="15" t="s">
        <v>109</v>
      </c>
      <c r="C70" s="16" t="s">
        <v>110</v>
      </c>
      <c r="D70" s="17">
        <v>101</v>
      </c>
      <c r="E70" s="17">
        <v>8</v>
      </c>
      <c r="F70" s="17">
        <v>45</v>
      </c>
      <c r="G70" s="4">
        <f t="shared" si="0"/>
        <v>154</v>
      </c>
    </row>
    <row r="71" spans="1:7" ht="15" customHeight="1">
      <c r="A71" s="14" t="s">
        <v>69</v>
      </c>
      <c r="B71" s="15" t="s">
        <v>112</v>
      </c>
      <c r="C71" s="16" t="s">
        <v>113</v>
      </c>
      <c r="D71" s="17">
        <v>59</v>
      </c>
      <c r="E71" s="17">
        <v>7</v>
      </c>
      <c r="F71" s="17">
        <v>27</v>
      </c>
      <c r="G71" s="4">
        <f aca="true" t="shared" si="1" ref="G71:G104">SUM(D71:F71)</f>
        <v>93</v>
      </c>
    </row>
    <row r="72" spans="1:7" ht="15" customHeight="1">
      <c r="A72" s="14" t="s">
        <v>70</v>
      </c>
      <c r="B72" s="15" t="s">
        <v>109</v>
      </c>
      <c r="C72" s="16" t="s">
        <v>115</v>
      </c>
      <c r="D72" s="17">
        <v>51</v>
      </c>
      <c r="E72" s="17">
        <v>6</v>
      </c>
      <c r="F72" s="17">
        <v>15</v>
      </c>
      <c r="G72" s="4">
        <f t="shared" si="1"/>
        <v>72</v>
      </c>
    </row>
    <row r="73" spans="1:7" ht="15" customHeight="1">
      <c r="A73" s="14" t="s">
        <v>71</v>
      </c>
      <c r="B73" s="15" t="s">
        <v>107</v>
      </c>
      <c r="C73" s="16" t="s">
        <v>108</v>
      </c>
      <c r="D73" s="17">
        <v>59</v>
      </c>
      <c r="E73" s="17">
        <v>5</v>
      </c>
      <c r="F73" s="17">
        <v>27</v>
      </c>
      <c r="G73" s="4">
        <f t="shared" si="1"/>
        <v>91</v>
      </c>
    </row>
    <row r="74" spans="1:7" ht="15" customHeight="1">
      <c r="A74" s="14" t="s">
        <v>72</v>
      </c>
      <c r="B74" s="15" t="s">
        <v>109</v>
      </c>
      <c r="C74" s="16" t="s">
        <v>110</v>
      </c>
      <c r="D74" s="17">
        <v>144</v>
      </c>
      <c r="E74" s="17">
        <v>17</v>
      </c>
      <c r="F74" s="17">
        <v>37</v>
      </c>
      <c r="G74" s="4">
        <f t="shared" si="1"/>
        <v>198</v>
      </c>
    </row>
    <row r="75" spans="1:7" ht="15" customHeight="1">
      <c r="A75" s="14" t="s">
        <v>73</v>
      </c>
      <c r="B75" s="15" t="s">
        <v>117</v>
      </c>
      <c r="C75" s="16" t="s">
        <v>118</v>
      </c>
      <c r="D75" s="17">
        <v>438</v>
      </c>
      <c r="E75" s="17">
        <v>50</v>
      </c>
      <c r="F75" s="17">
        <v>179</v>
      </c>
      <c r="G75" s="4">
        <f t="shared" si="1"/>
        <v>667</v>
      </c>
    </row>
    <row r="76" spans="1:7" ht="15" customHeight="1">
      <c r="A76" s="14" t="s">
        <v>74</v>
      </c>
      <c r="B76" s="15" t="s">
        <v>114</v>
      </c>
      <c r="C76" s="16" t="s">
        <v>115</v>
      </c>
      <c r="D76" s="17">
        <v>193</v>
      </c>
      <c r="E76" s="17">
        <v>3</v>
      </c>
      <c r="F76" s="17">
        <v>101</v>
      </c>
      <c r="G76" s="4">
        <f t="shared" si="1"/>
        <v>297</v>
      </c>
    </row>
    <row r="77" spans="1:7" ht="15" customHeight="1">
      <c r="A77" s="14" t="s">
        <v>75</v>
      </c>
      <c r="B77" s="15" t="s">
        <v>114</v>
      </c>
      <c r="C77" s="16" t="s">
        <v>115</v>
      </c>
      <c r="D77" s="17">
        <v>36</v>
      </c>
      <c r="E77" s="17">
        <v>4</v>
      </c>
      <c r="F77" s="17">
        <v>28</v>
      </c>
      <c r="G77" s="4">
        <f t="shared" si="1"/>
        <v>68</v>
      </c>
    </row>
    <row r="78" spans="1:7" ht="15" customHeight="1">
      <c r="A78" s="14" t="s">
        <v>76</v>
      </c>
      <c r="B78" s="15" t="s">
        <v>109</v>
      </c>
      <c r="C78" s="16" t="s">
        <v>110</v>
      </c>
      <c r="D78" s="17">
        <v>153</v>
      </c>
      <c r="E78" s="17">
        <v>13</v>
      </c>
      <c r="F78" s="17">
        <v>42</v>
      </c>
      <c r="G78" s="4">
        <f t="shared" si="1"/>
        <v>208</v>
      </c>
    </row>
    <row r="79" spans="1:7" ht="15" customHeight="1">
      <c r="A79" s="14" t="s">
        <v>77</v>
      </c>
      <c r="B79" s="15" t="s">
        <v>114</v>
      </c>
      <c r="C79" s="16" t="s">
        <v>115</v>
      </c>
      <c r="D79" s="17">
        <v>55</v>
      </c>
      <c r="E79" s="17">
        <v>8</v>
      </c>
      <c r="F79" s="17">
        <v>27</v>
      </c>
      <c r="G79" s="4">
        <f t="shared" si="1"/>
        <v>90</v>
      </c>
    </row>
    <row r="80" spans="1:7" ht="15" customHeight="1">
      <c r="A80" s="14" t="s">
        <v>78</v>
      </c>
      <c r="B80" s="15" t="s">
        <v>114</v>
      </c>
      <c r="C80" s="16" t="s">
        <v>115</v>
      </c>
      <c r="D80" s="17">
        <v>142</v>
      </c>
      <c r="E80" s="17">
        <v>34</v>
      </c>
      <c r="F80" s="17">
        <v>36</v>
      </c>
      <c r="G80" s="4">
        <f t="shared" si="1"/>
        <v>212</v>
      </c>
    </row>
    <row r="81" spans="1:7" ht="15" customHeight="1">
      <c r="A81" s="14" t="s">
        <v>79</v>
      </c>
      <c r="B81" s="15" t="s">
        <v>116</v>
      </c>
      <c r="C81" s="16" t="s">
        <v>113</v>
      </c>
      <c r="D81" s="17">
        <v>29</v>
      </c>
      <c r="E81" s="17">
        <v>5</v>
      </c>
      <c r="F81" s="17">
        <v>21</v>
      </c>
      <c r="G81" s="4">
        <f t="shared" si="1"/>
        <v>55</v>
      </c>
    </row>
    <row r="82" spans="1:7" ht="15" customHeight="1">
      <c r="A82" s="14" t="s">
        <v>80</v>
      </c>
      <c r="B82" s="15" t="s">
        <v>103</v>
      </c>
      <c r="C82" s="16" t="s">
        <v>104</v>
      </c>
      <c r="D82" s="17">
        <v>3390</v>
      </c>
      <c r="E82" s="17">
        <v>322</v>
      </c>
      <c r="F82" s="17">
        <v>1058</v>
      </c>
      <c r="G82" s="4">
        <f t="shared" si="1"/>
        <v>4770</v>
      </c>
    </row>
    <row r="83" spans="1:7" ht="15" customHeight="1">
      <c r="A83" s="14" t="s">
        <v>81</v>
      </c>
      <c r="B83" s="15" t="s">
        <v>109</v>
      </c>
      <c r="C83" s="16" t="s">
        <v>110</v>
      </c>
      <c r="D83" s="17">
        <v>967</v>
      </c>
      <c r="E83" s="17">
        <v>59</v>
      </c>
      <c r="F83" s="17">
        <v>287</v>
      </c>
      <c r="G83" s="4">
        <f t="shared" si="1"/>
        <v>1313</v>
      </c>
    </row>
    <row r="84" spans="1:7" ht="15" customHeight="1">
      <c r="A84" s="14" t="s">
        <v>82</v>
      </c>
      <c r="B84" s="15" t="s">
        <v>116</v>
      </c>
      <c r="C84" s="16" t="s">
        <v>108</v>
      </c>
      <c r="D84" s="17">
        <v>95</v>
      </c>
      <c r="E84" s="17">
        <v>10</v>
      </c>
      <c r="F84" s="17">
        <v>82</v>
      </c>
      <c r="G84" s="4">
        <f t="shared" si="1"/>
        <v>187</v>
      </c>
    </row>
    <row r="85" spans="1:7" ht="15" customHeight="1">
      <c r="A85" s="14" t="s">
        <v>83</v>
      </c>
      <c r="B85" s="15" t="s">
        <v>103</v>
      </c>
      <c r="C85" s="16" t="s">
        <v>104</v>
      </c>
      <c r="D85" s="17">
        <v>21</v>
      </c>
      <c r="E85" s="17">
        <v>5</v>
      </c>
      <c r="F85" s="17">
        <v>20</v>
      </c>
      <c r="G85" s="4">
        <f t="shared" si="1"/>
        <v>46</v>
      </c>
    </row>
    <row r="86" spans="1:7" ht="15" customHeight="1">
      <c r="A86" s="14" t="s">
        <v>84</v>
      </c>
      <c r="B86" s="15" t="s">
        <v>109</v>
      </c>
      <c r="C86" s="16" t="s">
        <v>113</v>
      </c>
      <c r="D86" s="17">
        <v>56</v>
      </c>
      <c r="E86" s="17">
        <v>5</v>
      </c>
      <c r="F86" s="17">
        <v>28</v>
      </c>
      <c r="G86" s="4">
        <f t="shared" si="1"/>
        <v>89</v>
      </c>
    </row>
    <row r="87" spans="1:7" ht="15" customHeight="1">
      <c r="A87" s="14" t="s">
        <v>85</v>
      </c>
      <c r="B87" s="15" t="s">
        <v>117</v>
      </c>
      <c r="C87" s="16" t="s">
        <v>118</v>
      </c>
      <c r="D87" s="17">
        <v>1552</v>
      </c>
      <c r="E87" s="17">
        <v>222</v>
      </c>
      <c r="F87" s="17">
        <v>552</v>
      </c>
      <c r="G87" s="4">
        <f t="shared" si="1"/>
        <v>2326</v>
      </c>
    </row>
    <row r="88" spans="1:7" ht="15" customHeight="1">
      <c r="A88" s="14" t="s">
        <v>86</v>
      </c>
      <c r="B88" s="15" t="s">
        <v>109</v>
      </c>
      <c r="C88" s="16" t="s">
        <v>110</v>
      </c>
      <c r="D88" s="17">
        <v>61</v>
      </c>
      <c r="E88" s="17">
        <v>10</v>
      </c>
      <c r="F88" s="17">
        <v>28</v>
      </c>
      <c r="G88" s="4">
        <f t="shared" si="1"/>
        <v>99</v>
      </c>
    </row>
    <row r="89" spans="1:7" ht="15" customHeight="1">
      <c r="A89" s="14" t="s">
        <v>87</v>
      </c>
      <c r="B89" s="15" t="s">
        <v>114</v>
      </c>
      <c r="C89" s="16" t="s">
        <v>115</v>
      </c>
      <c r="D89" s="17">
        <v>114</v>
      </c>
      <c r="E89" s="17">
        <v>20</v>
      </c>
      <c r="F89" s="17">
        <v>42</v>
      </c>
      <c r="G89" s="4">
        <f t="shared" si="1"/>
        <v>176</v>
      </c>
    </row>
    <row r="90" spans="1:7" ht="15" customHeight="1">
      <c r="A90" s="14" t="s">
        <v>88</v>
      </c>
      <c r="B90" s="15" t="s">
        <v>116</v>
      </c>
      <c r="C90" s="16" t="s">
        <v>113</v>
      </c>
      <c r="D90" s="17">
        <v>318</v>
      </c>
      <c r="E90" s="17">
        <v>34</v>
      </c>
      <c r="F90" s="17">
        <v>196</v>
      </c>
      <c r="G90" s="4">
        <f t="shared" si="1"/>
        <v>548</v>
      </c>
    </row>
    <row r="91" spans="1:7" ht="15" customHeight="1">
      <c r="A91" s="14" t="s">
        <v>89</v>
      </c>
      <c r="B91" s="15" t="s">
        <v>116</v>
      </c>
      <c r="C91" s="16" t="s">
        <v>111</v>
      </c>
      <c r="D91" s="17">
        <v>183</v>
      </c>
      <c r="E91" s="17">
        <v>11</v>
      </c>
      <c r="F91" s="17">
        <v>98</v>
      </c>
      <c r="G91" s="4">
        <f t="shared" si="1"/>
        <v>292</v>
      </c>
    </row>
    <row r="92" spans="1:7" ht="15" customHeight="1">
      <c r="A92" s="14" t="s">
        <v>90</v>
      </c>
      <c r="B92" s="15" t="s">
        <v>109</v>
      </c>
      <c r="C92" s="16" t="s">
        <v>104</v>
      </c>
      <c r="D92" s="17">
        <v>49</v>
      </c>
      <c r="E92" s="17">
        <v>1</v>
      </c>
      <c r="F92" s="17">
        <v>17</v>
      </c>
      <c r="G92" s="4">
        <f t="shared" si="1"/>
        <v>67</v>
      </c>
    </row>
    <row r="93" spans="1:7" ht="15" customHeight="1">
      <c r="A93" s="14" t="s">
        <v>91</v>
      </c>
      <c r="B93" s="15" t="s">
        <v>103</v>
      </c>
      <c r="C93" s="16" t="s">
        <v>104</v>
      </c>
      <c r="D93" s="17">
        <v>118</v>
      </c>
      <c r="E93" s="17">
        <v>10</v>
      </c>
      <c r="F93" s="17">
        <v>37</v>
      </c>
      <c r="G93" s="4">
        <f t="shared" si="1"/>
        <v>165</v>
      </c>
    </row>
    <row r="94" spans="1:7" ht="15" customHeight="1">
      <c r="A94" s="14" t="s">
        <v>92</v>
      </c>
      <c r="B94" s="15" t="s">
        <v>107</v>
      </c>
      <c r="C94" s="16" t="s">
        <v>108</v>
      </c>
      <c r="D94" s="17">
        <v>37</v>
      </c>
      <c r="E94" s="17">
        <v>6</v>
      </c>
      <c r="F94" s="17">
        <v>13</v>
      </c>
      <c r="G94" s="4">
        <f t="shared" si="1"/>
        <v>56</v>
      </c>
    </row>
    <row r="95" spans="1:7" ht="15" customHeight="1">
      <c r="A95" s="14" t="s">
        <v>93</v>
      </c>
      <c r="B95" s="15" t="s">
        <v>107</v>
      </c>
      <c r="C95" s="16" t="s">
        <v>108</v>
      </c>
      <c r="D95" s="17">
        <v>437</v>
      </c>
      <c r="E95" s="17">
        <v>33</v>
      </c>
      <c r="F95" s="17">
        <v>289</v>
      </c>
      <c r="G95" s="4">
        <f t="shared" si="1"/>
        <v>759</v>
      </c>
    </row>
    <row r="96" spans="1:7" ht="15" customHeight="1">
      <c r="A96" s="14" t="s">
        <v>94</v>
      </c>
      <c r="B96" s="15" t="s">
        <v>103</v>
      </c>
      <c r="C96" s="16" t="s">
        <v>104</v>
      </c>
      <c r="D96" s="17">
        <v>238</v>
      </c>
      <c r="E96" s="17">
        <v>25</v>
      </c>
      <c r="F96" s="17">
        <v>145</v>
      </c>
      <c r="G96" s="4">
        <f t="shared" si="1"/>
        <v>408</v>
      </c>
    </row>
    <row r="97" spans="1:7" ht="15" customHeight="1">
      <c r="A97" s="14" t="s">
        <v>95</v>
      </c>
      <c r="B97" s="15" t="s">
        <v>107</v>
      </c>
      <c r="C97" s="16" t="s">
        <v>108</v>
      </c>
      <c r="D97" s="17">
        <v>142</v>
      </c>
      <c r="E97" s="17">
        <v>6</v>
      </c>
      <c r="F97" s="17">
        <v>54</v>
      </c>
      <c r="G97" s="4">
        <f t="shared" si="1"/>
        <v>202</v>
      </c>
    </row>
    <row r="98" spans="1:7" ht="15" customHeight="1">
      <c r="A98" s="14" t="s">
        <v>96</v>
      </c>
      <c r="B98" s="15" t="s">
        <v>103</v>
      </c>
      <c r="C98" s="16" t="s">
        <v>104</v>
      </c>
      <c r="D98" s="17">
        <v>43</v>
      </c>
      <c r="E98" s="17">
        <v>3</v>
      </c>
      <c r="F98" s="17">
        <v>33</v>
      </c>
      <c r="G98" s="4">
        <f t="shared" si="1"/>
        <v>79</v>
      </c>
    </row>
    <row r="99" spans="1:7" ht="15" customHeight="1">
      <c r="A99" s="14" t="s">
        <v>97</v>
      </c>
      <c r="B99" s="15" t="s">
        <v>116</v>
      </c>
      <c r="C99" s="16" t="s">
        <v>113</v>
      </c>
      <c r="D99" s="17">
        <v>332</v>
      </c>
      <c r="E99" s="17">
        <v>56</v>
      </c>
      <c r="F99" s="17">
        <v>173</v>
      </c>
      <c r="G99" s="4">
        <f t="shared" si="1"/>
        <v>561</v>
      </c>
    </row>
    <row r="100" spans="1:7" ht="15" customHeight="1">
      <c r="A100" s="14" t="s">
        <v>98</v>
      </c>
      <c r="B100" s="15" t="s">
        <v>112</v>
      </c>
      <c r="C100" s="16" t="s">
        <v>113</v>
      </c>
      <c r="D100" s="17">
        <v>61</v>
      </c>
      <c r="E100" s="17">
        <v>2</v>
      </c>
      <c r="F100" s="17">
        <v>24</v>
      </c>
      <c r="G100" s="4">
        <f t="shared" si="1"/>
        <v>87</v>
      </c>
    </row>
    <row r="101" spans="1:7" ht="15" customHeight="1">
      <c r="A101" s="14" t="s">
        <v>99</v>
      </c>
      <c r="B101" s="15" t="s">
        <v>105</v>
      </c>
      <c r="C101" s="16" t="s">
        <v>106</v>
      </c>
      <c r="D101" s="17">
        <v>64</v>
      </c>
      <c r="E101" s="17">
        <v>3</v>
      </c>
      <c r="F101" s="17">
        <v>25</v>
      </c>
      <c r="G101" s="4">
        <f t="shared" si="1"/>
        <v>92</v>
      </c>
    </row>
    <row r="102" spans="1:7" ht="15" customHeight="1">
      <c r="A102" s="14" t="s">
        <v>100</v>
      </c>
      <c r="B102" s="15" t="s">
        <v>114</v>
      </c>
      <c r="C102" s="16" t="s">
        <v>115</v>
      </c>
      <c r="D102" s="17">
        <v>1053</v>
      </c>
      <c r="E102" s="17">
        <v>81</v>
      </c>
      <c r="F102" s="17">
        <v>500</v>
      </c>
      <c r="G102" s="4">
        <f t="shared" si="1"/>
        <v>1634</v>
      </c>
    </row>
    <row r="103" spans="1:7" ht="15" customHeight="1">
      <c r="A103" s="14" t="s">
        <v>101</v>
      </c>
      <c r="B103" s="15" t="s">
        <v>112</v>
      </c>
      <c r="C103" s="16" t="s">
        <v>113</v>
      </c>
      <c r="D103" s="17">
        <v>47</v>
      </c>
      <c r="E103" s="17">
        <v>7</v>
      </c>
      <c r="F103" s="17">
        <v>27</v>
      </c>
      <c r="G103" s="4">
        <f t="shared" si="1"/>
        <v>81</v>
      </c>
    </row>
    <row r="104" spans="1:7" ht="15" customHeight="1">
      <c r="A104" s="14" t="s">
        <v>102</v>
      </c>
      <c r="B104" s="15" t="s">
        <v>116</v>
      </c>
      <c r="C104" s="16" t="s">
        <v>113</v>
      </c>
      <c r="D104" s="17">
        <v>92</v>
      </c>
      <c r="E104" s="17">
        <v>10</v>
      </c>
      <c r="F104" s="17">
        <v>76</v>
      </c>
      <c r="G104" s="4">
        <f t="shared" si="1"/>
        <v>178</v>
      </c>
    </row>
    <row r="105" spans="4:7" ht="15" customHeight="1">
      <c r="D105" s="18"/>
      <c r="E105" s="18"/>
      <c r="F105" s="18"/>
      <c r="G105" s="5"/>
    </row>
    <row r="106" spans="1:4" ht="12.75">
      <c r="A106" s="36" t="s">
        <v>142</v>
      </c>
      <c r="B106"/>
      <c r="C106"/>
      <c r="D106" s="36" t="s">
        <v>143</v>
      </c>
    </row>
    <row r="107" spans="1:4" ht="12.75">
      <c r="A107" t="s">
        <v>144</v>
      </c>
      <c r="B107"/>
      <c r="C107"/>
      <c r="D107" t="s">
        <v>145</v>
      </c>
    </row>
    <row r="108" spans="1:4" ht="12.75">
      <c r="A108" t="s">
        <v>146</v>
      </c>
      <c r="B108"/>
      <c r="C108"/>
      <c r="D108" t="s">
        <v>147</v>
      </c>
    </row>
    <row r="109" spans="1:4" ht="12.75">
      <c r="A109" t="s">
        <v>148</v>
      </c>
      <c r="B109"/>
      <c r="C109"/>
      <c r="D109" t="s">
        <v>149</v>
      </c>
    </row>
  </sheetData>
  <autoFilter ref="A5:C5"/>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L109"/>
  <sheetViews>
    <sheetView workbookViewId="0" topLeftCell="A1">
      <selection activeCell="A1" sqref="A1"/>
    </sheetView>
  </sheetViews>
  <sheetFormatPr defaultColWidth="9.140625" defaultRowHeight="12.75"/>
  <cols>
    <col min="1" max="1" width="15.00390625" style="8" customWidth="1"/>
    <col min="2" max="2" width="19.421875" style="8" customWidth="1"/>
    <col min="3" max="3" width="18.8515625" style="8" customWidth="1"/>
    <col min="4" max="4" width="13.00390625" style="8" customWidth="1"/>
    <col min="5" max="5" width="21.00390625" style="8" customWidth="1"/>
    <col min="6" max="6" width="16.421875" style="8" customWidth="1"/>
    <col min="7" max="7" width="14.7109375" style="8" customWidth="1"/>
    <col min="8" max="8" width="10.140625" style="8" customWidth="1"/>
    <col min="9" max="9" width="9.421875" style="8" customWidth="1"/>
    <col min="10" max="10" width="14.8515625" style="8" customWidth="1"/>
    <col min="11" max="12" width="11.140625" style="8" customWidth="1"/>
  </cols>
  <sheetData>
    <row r="1" ht="12.75">
      <c r="A1" s="37" t="s">
        <v>150</v>
      </c>
    </row>
    <row r="2" spans="1:12" ht="15" customHeight="1">
      <c r="A2" s="1" t="s">
        <v>140</v>
      </c>
      <c r="B2" s="1"/>
      <c r="C2" s="1"/>
      <c r="D2" s="2"/>
      <c r="E2" s="2"/>
      <c r="F2" s="2"/>
      <c r="G2" s="2"/>
      <c r="H2" s="2"/>
      <c r="I2" s="2"/>
      <c r="J2" s="2" t="s">
        <v>123</v>
      </c>
      <c r="K2" s="2"/>
      <c r="L2" s="2"/>
    </row>
    <row r="3" spans="3:12" ht="15" customHeight="1">
      <c r="C3" s="9" t="s">
        <v>121</v>
      </c>
      <c r="D3" s="10">
        <f>SUBTOTAL(9,D6:D104)</f>
        <v>13005</v>
      </c>
      <c r="E3" s="10">
        <f aca="true" t="shared" si="0" ref="E3:L3">SUBTOTAL(9,E6:E104)</f>
        <v>110</v>
      </c>
      <c r="F3" s="10">
        <f t="shared" si="0"/>
        <v>33</v>
      </c>
      <c r="G3" s="10">
        <f t="shared" si="0"/>
        <v>1774</v>
      </c>
      <c r="H3" s="10">
        <f t="shared" si="0"/>
        <v>633</v>
      </c>
      <c r="I3" s="10">
        <f t="shared" si="0"/>
        <v>636</v>
      </c>
      <c r="J3" s="10">
        <f t="shared" si="0"/>
        <v>182</v>
      </c>
      <c r="K3" s="10">
        <f t="shared" si="0"/>
        <v>3</v>
      </c>
      <c r="L3" s="10">
        <f t="shared" si="0"/>
        <v>16376</v>
      </c>
    </row>
    <row r="4" spans="4:12" ht="15" customHeight="1">
      <c r="D4" s="2"/>
      <c r="E4" s="2"/>
      <c r="F4" s="2" t="s">
        <v>123</v>
      </c>
      <c r="G4" s="2"/>
      <c r="H4" s="2"/>
      <c r="I4" s="2"/>
      <c r="J4" s="2" t="s">
        <v>123</v>
      </c>
      <c r="K4" s="2"/>
      <c r="L4" s="2"/>
    </row>
    <row r="5" spans="1:12" ht="47.25" customHeight="1">
      <c r="A5" s="26" t="s">
        <v>122</v>
      </c>
      <c r="B5" s="27" t="s">
        <v>119</v>
      </c>
      <c r="C5" s="27" t="s">
        <v>120</v>
      </c>
      <c r="D5" s="29" t="s">
        <v>124</v>
      </c>
      <c r="E5" s="29" t="s">
        <v>125</v>
      </c>
      <c r="F5" s="29" t="s">
        <v>126</v>
      </c>
      <c r="G5" s="29" t="s">
        <v>127</v>
      </c>
      <c r="H5" s="29" t="s">
        <v>128</v>
      </c>
      <c r="I5" s="29" t="s">
        <v>129</v>
      </c>
      <c r="J5" s="29" t="s">
        <v>130</v>
      </c>
      <c r="K5" s="29" t="s">
        <v>131</v>
      </c>
      <c r="L5" s="29" t="s">
        <v>132</v>
      </c>
    </row>
    <row r="6" spans="1:12" ht="15" customHeight="1">
      <c r="A6" s="14" t="s">
        <v>4</v>
      </c>
      <c r="B6" s="15" t="s">
        <v>103</v>
      </c>
      <c r="C6" s="16" t="s">
        <v>104</v>
      </c>
      <c r="D6" s="34">
        <v>29</v>
      </c>
      <c r="E6" s="35"/>
      <c r="F6" s="35"/>
      <c r="G6" s="34">
        <v>2</v>
      </c>
      <c r="H6" s="35"/>
      <c r="I6" s="34">
        <v>3</v>
      </c>
      <c r="J6" s="35"/>
      <c r="K6" s="35"/>
      <c r="L6" s="30">
        <f>SUM(D6:K6)</f>
        <v>34</v>
      </c>
    </row>
    <row r="7" spans="1:12" ht="15" customHeight="1">
      <c r="A7" s="14" t="s">
        <v>5</v>
      </c>
      <c r="B7" s="15" t="s">
        <v>103</v>
      </c>
      <c r="C7" s="16" t="s">
        <v>104</v>
      </c>
      <c r="D7" s="34">
        <v>4</v>
      </c>
      <c r="E7" s="34">
        <v>1</v>
      </c>
      <c r="F7" s="35"/>
      <c r="G7" s="34">
        <v>1</v>
      </c>
      <c r="H7" s="35"/>
      <c r="I7" s="34">
        <v>1</v>
      </c>
      <c r="J7" s="35"/>
      <c r="K7" s="35"/>
      <c r="L7" s="30">
        <f aca="true" t="shared" si="1" ref="L7:L70">SUM(D7:K7)</f>
        <v>7</v>
      </c>
    </row>
    <row r="8" spans="1:12" ht="15" customHeight="1">
      <c r="A8" s="14" t="s">
        <v>6</v>
      </c>
      <c r="B8" s="15" t="s">
        <v>105</v>
      </c>
      <c r="C8" s="16" t="s">
        <v>106</v>
      </c>
      <c r="D8" s="34">
        <v>20</v>
      </c>
      <c r="E8" s="35"/>
      <c r="F8" s="35"/>
      <c r="G8" s="34">
        <v>4</v>
      </c>
      <c r="H8" s="34">
        <v>6</v>
      </c>
      <c r="I8" s="35"/>
      <c r="J8" s="35"/>
      <c r="K8" s="35"/>
      <c r="L8" s="30">
        <f t="shared" si="1"/>
        <v>30</v>
      </c>
    </row>
    <row r="9" spans="1:12" ht="15" customHeight="1">
      <c r="A9" s="14" t="s">
        <v>7</v>
      </c>
      <c r="B9" s="15" t="s">
        <v>107</v>
      </c>
      <c r="C9" s="16" t="s">
        <v>108</v>
      </c>
      <c r="D9" s="34">
        <v>117</v>
      </c>
      <c r="E9" s="35"/>
      <c r="F9" s="35"/>
      <c r="G9" s="34">
        <v>9</v>
      </c>
      <c r="H9" s="34">
        <v>1</v>
      </c>
      <c r="I9" s="34">
        <v>1</v>
      </c>
      <c r="J9" s="35"/>
      <c r="K9" s="35"/>
      <c r="L9" s="30">
        <f t="shared" si="1"/>
        <v>128</v>
      </c>
    </row>
    <row r="10" spans="1:12" ht="15" customHeight="1">
      <c r="A10" s="14" t="s">
        <v>8</v>
      </c>
      <c r="B10" s="15" t="s">
        <v>109</v>
      </c>
      <c r="C10" s="16" t="s">
        <v>110</v>
      </c>
      <c r="D10" s="34">
        <v>58</v>
      </c>
      <c r="E10" s="35"/>
      <c r="F10" s="35"/>
      <c r="G10" s="34">
        <v>4</v>
      </c>
      <c r="H10" s="35"/>
      <c r="I10" s="34">
        <v>2</v>
      </c>
      <c r="J10" s="35"/>
      <c r="K10" s="35"/>
      <c r="L10" s="30">
        <f t="shared" si="1"/>
        <v>64</v>
      </c>
    </row>
    <row r="11" spans="1:12" ht="15" customHeight="1">
      <c r="A11" s="14" t="s">
        <v>9</v>
      </c>
      <c r="B11" s="15" t="s">
        <v>107</v>
      </c>
      <c r="C11" s="16" t="s">
        <v>111</v>
      </c>
      <c r="D11" s="34">
        <v>101</v>
      </c>
      <c r="E11" s="35"/>
      <c r="F11" s="35"/>
      <c r="G11" s="34">
        <v>21</v>
      </c>
      <c r="H11" s="34">
        <v>2</v>
      </c>
      <c r="I11" s="34">
        <v>3</v>
      </c>
      <c r="J11" s="34">
        <v>6</v>
      </c>
      <c r="K11" s="35"/>
      <c r="L11" s="30">
        <f t="shared" si="1"/>
        <v>133</v>
      </c>
    </row>
    <row r="12" spans="1:12" ht="15" customHeight="1">
      <c r="A12" s="14" t="s">
        <v>10</v>
      </c>
      <c r="B12" s="15" t="s">
        <v>112</v>
      </c>
      <c r="C12" s="16" t="s">
        <v>106</v>
      </c>
      <c r="D12" s="34">
        <v>894.0000000000007</v>
      </c>
      <c r="E12" s="34">
        <v>7</v>
      </c>
      <c r="F12" s="34">
        <v>5</v>
      </c>
      <c r="G12" s="34">
        <v>85</v>
      </c>
      <c r="H12" s="34">
        <v>56</v>
      </c>
      <c r="I12" s="34">
        <v>16</v>
      </c>
      <c r="J12" s="35"/>
      <c r="K12" s="35"/>
      <c r="L12" s="30">
        <f t="shared" si="1"/>
        <v>1063.0000000000007</v>
      </c>
    </row>
    <row r="13" spans="1:12" ht="15" customHeight="1">
      <c r="A13" s="14" t="s">
        <v>11</v>
      </c>
      <c r="B13" s="15" t="s">
        <v>103</v>
      </c>
      <c r="C13" s="16" t="s">
        <v>113</v>
      </c>
      <c r="D13" s="34">
        <v>86</v>
      </c>
      <c r="E13" s="35"/>
      <c r="F13" s="35"/>
      <c r="G13" s="34">
        <v>24</v>
      </c>
      <c r="H13" s="34">
        <v>5</v>
      </c>
      <c r="I13" s="34">
        <v>8</v>
      </c>
      <c r="J13" s="35"/>
      <c r="K13" s="34">
        <v>1</v>
      </c>
      <c r="L13" s="30">
        <f t="shared" si="1"/>
        <v>124</v>
      </c>
    </row>
    <row r="14" spans="1:12" ht="15" customHeight="1">
      <c r="A14" s="14" t="s">
        <v>12</v>
      </c>
      <c r="B14" s="15" t="s">
        <v>112</v>
      </c>
      <c r="C14" s="16" t="s">
        <v>113</v>
      </c>
      <c r="D14" s="34">
        <v>73</v>
      </c>
      <c r="E14" s="35"/>
      <c r="F14" s="35"/>
      <c r="G14" s="34">
        <v>8</v>
      </c>
      <c r="H14" s="35"/>
      <c r="I14" s="34">
        <v>10</v>
      </c>
      <c r="J14" s="35"/>
      <c r="K14" s="35"/>
      <c r="L14" s="30">
        <f t="shared" si="1"/>
        <v>91</v>
      </c>
    </row>
    <row r="15" spans="1:12" ht="15" customHeight="1">
      <c r="A15" s="14" t="s">
        <v>13</v>
      </c>
      <c r="B15" s="15" t="s">
        <v>105</v>
      </c>
      <c r="C15" s="16" t="s">
        <v>106</v>
      </c>
      <c r="D15" s="34">
        <v>65</v>
      </c>
      <c r="E15" s="34">
        <v>2</v>
      </c>
      <c r="F15" s="34">
        <v>3</v>
      </c>
      <c r="G15" s="34">
        <v>11</v>
      </c>
      <c r="H15" s="34">
        <v>4</v>
      </c>
      <c r="I15" s="34">
        <v>3</v>
      </c>
      <c r="J15" s="35"/>
      <c r="K15" s="35"/>
      <c r="L15" s="30">
        <f t="shared" si="1"/>
        <v>88</v>
      </c>
    </row>
    <row r="16" spans="1:12" ht="15" customHeight="1">
      <c r="A16" s="14" t="s">
        <v>14</v>
      </c>
      <c r="B16" s="15" t="s">
        <v>114</v>
      </c>
      <c r="C16" s="16" t="s">
        <v>115</v>
      </c>
      <c r="D16" s="34">
        <v>88</v>
      </c>
      <c r="E16" s="34">
        <v>2</v>
      </c>
      <c r="F16" s="35"/>
      <c r="G16" s="34">
        <v>16</v>
      </c>
      <c r="H16" s="34">
        <v>1</v>
      </c>
      <c r="I16" s="34">
        <v>11</v>
      </c>
      <c r="J16" s="35"/>
      <c r="K16" s="35"/>
      <c r="L16" s="30">
        <f t="shared" si="1"/>
        <v>118</v>
      </c>
    </row>
    <row r="17" spans="1:12" ht="15" customHeight="1">
      <c r="A17" s="14" t="s">
        <v>15</v>
      </c>
      <c r="B17" s="15" t="s">
        <v>112</v>
      </c>
      <c r="C17" s="16" t="s">
        <v>113</v>
      </c>
      <c r="D17" s="34">
        <v>44</v>
      </c>
      <c r="E17" s="35"/>
      <c r="F17" s="35"/>
      <c r="G17" s="34">
        <v>5</v>
      </c>
      <c r="H17" s="35"/>
      <c r="I17" s="34">
        <v>3</v>
      </c>
      <c r="J17" s="35"/>
      <c r="K17" s="35"/>
      <c r="L17" s="30">
        <f t="shared" si="1"/>
        <v>52</v>
      </c>
    </row>
    <row r="18" spans="1:12" ht="15" customHeight="1">
      <c r="A18" s="14" t="s">
        <v>16</v>
      </c>
      <c r="B18" s="15" t="s">
        <v>116</v>
      </c>
      <c r="C18" s="16" t="s">
        <v>113</v>
      </c>
      <c r="D18" s="34">
        <v>32</v>
      </c>
      <c r="E18" s="35"/>
      <c r="F18" s="35"/>
      <c r="G18" s="34">
        <v>2</v>
      </c>
      <c r="H18" s="35"/>
      <c r="I18" s="34">
        <v>4</v>
      </c>
      <c r="J18" s="35"/>
      <c r="K18" s="35"/>
      <c r="L18" s="30">
        <f t="shared" si="1"/>
        <v>38</v>
      </c>
    </row>
    <row r="19" spans="1:12" ht="15" customHeight="1">
      <c r="A19" s="14" t="s">
        <v>17</v>
      </c>
      <c r="B19" s="15" t="s">
        <v>109</v>
      </c>
      <c r="C19" s="16" t="s">
        <v>113</v>
      </c>
      <c r="D19" s="34">
        <v>88</v>
      </c>
      <c r="E19" s="35"/>
      <c r="F19" s="35"/>
      <c r="G19" s="34">
        <v>21</v>
      </c>
      <c r="H19" s="35"/>
      <c r="I19" s="34">
        <v>6</v>
      </c>
      <c r="J19" s="34">
        <v>3</v>
      </c>
      <c r="K19" s="35"/>
      <c r="L19" s="30">
        <f t="shared" si="1"/>
        <v>118</v>
      </c>
    </row>
    <row r="20" spans="1:12" ht="15" customHeight="1">
      <c r="A20" s="14" t="s">
        <v>18</v>
      </c>
      <c r="B20" s="15" t="s">
        <v>109</v>
      </c>
      <c r="C20" s="16" t="s">
        <v>110</v>
      </c>
      <c r="D20" s="34">
        <v>60</v>
      </c>
      <c r="E20" s="35"/>
      <c r="F20" s="35"/>
      <c r="G20" s="34">
        <v>14</v>
      </c>
      <c r="H20" s="34">
        <v>2</v>
      </c>
      <c r="I20" s="35"/>
      <c r="J20" s="35"/>
      <c r="K20" s="35"/>
      <c r="L20" s="30">
        <f t="shared" si="1"/>
        <v>76</v>
      </c>
    </row>
    <row r="21" spans="1:12" ht="15" customHeight="1">
      <c r="A21" s="14" t="s">
        <v>19</v>
      </c>
      <c r="B21" s="15" t="s">
        <v>117</v>
      </c>
      <c r="C21" s="16" t="s">
        <v>118</v>
      </c>
      <c r="D21" s="34">
        <v>41</v>
      </c>
      <c r="E21" s="35"/>
      <c r="F21" s="35"/>
      <c r="G21" s="34">
        <v>16</v>
      </c>
      <c r="H21" s="34">
        <v>1</v>
      </c>
      <c r="I21" s="34">
        <v>3</v>
      </c>
      <c r="J21" s="35"/>
      <c r="K21" s="35"/>
      <c r="L21" s="30">
        <f t="shared" si="1"/>
        <v>61</v>
      </c>
    </row>
    <row r="22" spans="1:12" ht="15" customHeight="1">
      <c r="A22" s="14" t="s">
        <v>20</v>
      </c>
      <c r="B22" s="15" t="s">
        <v>112</v>
      </c>
      <c r="C22" s="16" t="s">
        <v>113</v>
      </c>
      <c r="D22" s="34">
        <v>307</v>
      </c>
      <c r="E22" s="34">
        <v>4</v>
      </c>
      <c r="F22" s="35"/>
      <c r="G22" s="34">
        <v>23</v>
      </c>
      <c r="H22" s="34">
        <v>14</v>
      </c>
      <c r="I22" s="34">
        <v>3</v>
      </c>
      <c r="J22" s="35"/>
      <c r="K22" s="35"/>
      <c r="L22" s="30">
        <f t="shared" si="1"/>
        <v>351</v>
      </c>
    </row>
    <row r="23" spans="1:12" ht="15" customHeight="1">
      <c r="A23" s="14" t="s">
        <v>21</v>
      </c>
      <c r="B23" s="15" t="s">
        <v>114</v>
      </c>
      <c r="C23" s="16" t="s">
        <v>115</v>
      </c>
      <c r="D23" s="34">
        <v>21</v>
      </c>
      <c r="E23" s="35"/>
      <c r="F23" s="35"/>
      <c r="G23" s="34">
        <v>2</v>
      </c>
      <c r="H23" s="34">
        <v>2</v>
      </c>
      <c r="I23" s="34">
        <v>5</v>
      </c>
      <c r="J23" s="35"/>
      <c r="K23" s="35"/>
      <c r="L23" s="30">
        <f t="shared" si="1"/>
        <v>30</v>
      </c>
    </row>
    <row r="24" spans="1:12" ht="15" customHeight="1">
      <c r="A24" s="14" t="s">
        <v>22</v>
      </c>
      <c r="B24" s="15" t="s">
        <v>112</v>
      </c>
      <c r="C24" s="16" t="s">
        <v>106</v>
      </c>
      <c r="D24" s="34">
        <v>33</v>
      </c>
      <c r="E24" s="35"/>
      <c r="F24" s="35"/>
      <c r="G24" s="34">
        <v>6</v>
      </c>
      <c r="H24" s="34">
        <v>1</v>
      </c>
      <c r="I24" s="34">
        <v>2</v>
      </c>
      <c r="J24" s="35"/>
      <c r="K24" s="35"/>
      <c r="L24" s="30">
        <f t="shared" si="1"/>
        <v>42</v>
      </c>
    </row>
    <row r="25" spans="1:12" ht="15" customHeight="1">
      <c r="A25" s="14" t="s">
        <v>23</v>
      </c>
      <c r="B25" s="15" t="s">
        <v>103</v>
      </c>
      <c r="C25" s="16" t="s">
        <v>104</v>
      </c>
      <c r="D25" s="34">
        <v>43</v>
      </c>
      <c r="E25" s="35"/>
      <c r="F25" s="35"/>
      <c r="G25" s="34">
        <v>15</v>
      </c>
      <c r="H25" s="35"/>
      <c r="I25" s="34">
        <v>1</v>
      </c>
      <c r="J25" s="34">
        <v>4</v>
      </c>
      <c r="K25" s="35"/>
      <c r="L25" s="30">
        <f t="shared" si="1"/>
        <v>63</v>
      </c>
    </row>
    <row r="26" spans="1:12" ht="15" customHeight="1">
      <c r="A26" s="14" t="s">
        <v>24</v>
      </c>
      <c r="B26" s="15" t="s">
        <v>114</v>
      </c>
      <c r="C26" s="16" t="s">
        <v>115</v>
      </c>
      <c r="D26" s="34">
        <v>165</v>
      </c>
      <c r="E26" s="34">
        <v>6</v>
      </c>
      <c r="F26" s="35"/>
      <c r="G26" s="34">
        <v>14</v>
      </c>
      <c r="H26" s="34">
        <v>8</v>
      </c>
      <c r="I26" s="34">
        <v>3</v>
      </c>
      <c r="J26" s="34">
        <v>2</v>
      </c>
      <c r="K26" s="35"/>
      <c r="L26" s="30">
        <f t="shared" si="1"/>
        <v>198</v>
      </c>
    </row>
    <row r="27" spans="1:12" ht="15" customHeight="1">
      <c r="A27" s="14" t="s">
        <v>25</v>
      </c>
      <c r="B27" s="15" t="s">
        <v>105</v>
      </c>
      <c r="C27" s="16" t="s">
        <v>106</v>
      </c>
      <c r="D27" s="34">
        <v>59</v>
      </c>
      <c r="E27" s="35"/>
      <c r="F27" s="35"/>
      <c r="G27" s="34">
        <v>4</v>
      </c>
      <c r="H27" s="34">
        <v>4</v>
      </c>
      <c r="I27" s="34">
        <v>2</v>
      </c>
      <c r="J27" s="35"/>
      <c r="K27" s="35"/>
      <c r="L27" s="30">
        <f t="shared" si="1"/>
        <v>69</v>
      </c>
    </row>
    <row r="28" spans="1:12" ht="15" customHeight="1">
      <c r="A28" s="14" t="s">
        <v>26</v>
      </c>
      <c r="B28" s="15" t="s">
        <v>105</v>
      </c>
      <c r="C28" s="16" t="s">
        <v>118</v>
      </c>
      <c r="D28" s="34">
        <v>245</v>
      </c>
      <c r="E28" s="35"/>
      <c r="F28" s="35"/>
      <c r="G28" s="34">
        <v>42</v>
      </c>
      <c r="H28" s="34">
        <v>16</v>
      </c>
      <c r="I28" s="34">
        <v>21</v>
      </c>
      <c r="J28" s="34">
        <v>2</v>
      </c>
      <c r="K28" s="35"/>
      <c r="L28" s="30">
        <f t="shared" si="1"/>
        <v>326</v>
      </c>
    </row>
    <row r="29" spans="1:12" ht="15" customHeight="1">
      <c r="A29" s="14" t="s">
        <v>27</v>
      </c>
      <c r="B29" s="15" t="s">
        <v>109</v>
      </c>
      <c r="C29" s="16" t="s">
        <v>115</v>
      </c>
      <c r="D29" s="34">
        <v>61</v>
      </c>
      <c r="E29" s="35"/>
      <c r="F29" s="35"/>
      <c r="G29" s="34">
        <v>10</v>
      </c>
      <c r="H29" s="35"/>
      <c r="I29" s="34">
        <v>1</v>
      </c>
      <c r="J29" s="35"/>
      <c r="K29" s="35"/>
      <c r="L29" s="30">
        <f t="shared" si="1"/>
        <v>72</v>
      </c>
    </row>
    <row r="30" spans="1:12" ht="15" customHeight="1">
      <c r="A30" s="14" t="s">
        <v>28</v>
      </c>
      <c r="B30" s="15" t="s">
        <v>103</v>
      </c>
      <c r="C30" s="16" t="s">
        <v>104</v>
      </c>
      <c r="D30" s="34">
        <v>142</v>
      </c>
      <c r="E30" s="35"/>
      <c r="F30" s="35"/>
      <c r="G30" s="34">
        <v>39</v>
      </c>
      <c r="H30" s="34">
        <v>3</v>
      </c>
      <c r="I30" s="34">
        <v>12</v>
      </c>
      <c r="J30" s="35"/>
      <c r="K30" s="35"/>
      <c r="L30" s="30">
        <f t="shared" si="1"/>
        <v>196</v>
      </c>
    </row>
    <row r="31" spans="1:12" ht="15" customHeight="1">
      <c r="A31" s="14" t="s">
        <v>29</v>
      </c>
      <c r="B31" s="15" t="s">
        <v>107</v>
      </c>
      <c r="C31" s="16" t="s">
        <v>108</v>
      </c>
      <c r="D31" s="34">
        <v>50</v>
      </c>
      <c r="E31" s="35"/>
      <c r="F31" s="34">
        <v>1</v>
      </c>
      <c r="G31" s="34">
        <v>4</v>
      </c>
      <c r="H31" s="34">
        <v>1</v>
      </c>
      <c r="I31" s="35"/>
      <c r="J31" s="35"/>
      <c r="K31" s="35"/>
      <c r="L31" s="30">
        <f t="shared" si="1"/>
        <v>56</v>
      </c>
    </row>
    <row r="32" spans="1:12" ht="15" customHeight="1">
      <c r="A32" s="14" t="s">
        <v>30</v>
      </c>
      <c r="B32" s="15" t="s">
        <v>103</v>
      </c>
      <c r="C32" s="16" t="s">
        <v>104</v>
      </c>
      <c r="D32" s="34">
        <v>85</v>
      </c>
      <c r="E32" s="35"/>
      <c r="F32" s="35"/>
      <c r="G32" s="34">
        <v>6</v>
      </c>
      <c r="H32" s="34">
        <v>1</v>
      </c>
      <c r="I32" s="34">
        <v>1</v>
      </c>
      <c r="J32" s="34">
        <v>1</v>
      </c>
      <c r="K32" s="35"/>
      <c r="L32" s="30">
        <f t="shared" si="1"/>
        <v>94</v>
      </c>
    </row>
    <row r="33" spans="1:12" ht="15" customHeight="1">
      <c r="A33" s="14" t="s">
        <v>31</v>
      </c>
      <c r="B33" s="15" t="s">
        <v>105</v>
      </c>
      <c r="C33" s="16" t="s">
        <v>106</v>
      </c>
      <c r="D33" s="34">
        <v>50</v>
      </c>
      <c r="E33" s="35"/>
      <c r="F33" s="35"/>
      <c r="G33" s="34">
        <v>7</v>
      </c>
      <c r="H33" s="35"/>
      <c r="I33" s="34">
        <v>4</v>
      </c>
      <c r="J33" s="35"/>
      <c r="K33" s="35"/>
      <c r="L33" s="30">
        <f t="shared" si="1"/>
        <v>61</v>
      </c>
    </row>
    <row r="34" spans="1:12" ht="15" customHeight="1">
      <c r="A34" s="14" t="s">
        <v>32</v>
      </c>
      <c r="B34" s="15" t="s">
        <v>117</v>
      </c>
      <c r="C34" s="16" t="s">
        <v>108</v>
      </c>
      <c r="D34" s="34">
        <v>278</v>
      </c>
      <c r="E34" s="34">
        <v>2</v>
      </c>
      <c r="F34" s="35"/>
      <c r="G34" s="34">
        <v>29</v>
      </c>
      <c r="H34" s="34">
        <v>15</v>
      </c>
      <c r="I34" s="34">
        <v>6</v>
      </c>
      <c r="J34" s="34">
        <v>3</v>
      </c>
      <c r="K34" s="35"/>
      <c r="L34" s="30">
        <f t="shared" si="1"/>
        <v>333</v>
      </c>
    </row>
    <row r="35" spans="1:12" ht="15" customHeight="1">
      <c r="A35" s="14" t="s">
        <v>33</v>
      </c>
      <c r="B35" s="15" t="s">
        <v>114</v>
      </c>
      <c r="C35" s="16" t="s">
        <v>115</v>
      </c>
      <c r="D35" s="34">
        <v>95</v>
      </c>
      <c r="E35" s="35"/>
      <c r="F35" s="35"/>
      <c r="G35" s="34">
        <v>6</v>
      </c>
      <c r="H35" s="34">
        <v>4</v>
      </c>
      <c r="I35" s="34">
        <v>2</v>
      </c>
      <c r="J35" s="34">
        <v>3</v>
      </c>
      <c r="K35" s="34">
        <v>1</v>
      </c>
      <c r="L35" s="30">
        <f t="shared" si="1"/>
        <v>111</v>
      </c>
    </row>
    <row r="36" spans="1:12" ht="15" customHeight="1">
      <c r="A36" s="14" t="s">
        <v>34</v>
      </c>
      <c r="B36" s="15" t="s">
        <v>105</v>
      </c>
      <c r="C36" s="16" t="s">
        <v>106</v>
      </c>
      <c r="D36" s="34">
        <v>385</v>
      </c>
      <c r="E36" s="34">
        <v>6</v>
      </c>
      <c r="F36" s="35"/>
      <c r="G36" s="34">
        <v>64</v>
      </c>
      <c r="H36" s="34">
        <v>46</v>
      </c>
      <c r="I36" s="34">
        <v>13</v>
      </c>
      <c r="J36" s="34">
        <v>3</v>
      </c>
      <c r="K36" s="35"/>
      <c r="L36" s="30">
        <f t="shared" si="1"/>
        <v>517</v>
      </c>
    </row>
    <row r="37" spans="1:12" ht="15" customHeight="1">
      <c r="A37" s="14" t="s">
        <v>35</v>
      </c>
      <c r="B37" s="15" t="s">
        <v>114</v>
      </c>
      <c r="C37" s="16" t="s">
        <v>115</v>
      </c>
      <c r="D37" s="34">
        <v>68</v>
      </c>
      <c r="E37" s="35"/>
      <c r="F37" s="35"/>
      <c r="G37" s="34">
        <v>16</v>
      </c>
      <c r="H37" s="34">
        <v>3</v>
      </c>
      <c r="I37" s="34">
        <v>9</v>
      </c>
      <c r="J37" s="35"/>
      <c r="K37" s="35"/>
      <c r="L37" s="30">
        <f t="shared" si="1"/>
        <v>96</v>
      </c>
    </row>
    <row r="38" spans="1:12" ht="15" customHeight="1">
      <c r="A38" s="14" t="s">
        <v>36</v>
      </c>
      <c r="B38" s="15" t="s">
        <v>105</v>
      </c>
      <c r="C38" s="16" t="s">
        <v>106</v>
      </c>
      <c r="D38" s="34">
        <v>122</v>
      </c>
      <c r="E38" s="35"/>
      <c r="F38" s="34">
        <v>4</v>
      </c>
      <c r="G38" s="34">
        <v>6</v>
      </c>
      <c r="H38" s="34">
        <v>5</v>
      </c>
      <c r="I38" s="35"/>
      <c r="J38" s="34">
        <v>4</v>
      </c>
      <c r="K38" s="35"/>
      <c r="L38" s="30">
        <f t="shared" si="1"/>
        <v>141</v>
      </c>
    </row>
    <row r="39" spans="1:12" ht="15" customHeight="1">
      <c r="A39" s="14" t="s">
        <v>37</v>
      </c>
      <c r="B39" s="15" t="s">
        <v>112</v>
      </c>
      <c r="C39" s="16" t="s">
        <v>113</v>
      </c>
      <c r="D39" s="34">
        <v>128</v>
      </c>
      <c r="E39" s="34">
        <v>2</v>
      </c>
      <c r="F39" s="35"/>
      <c r="G39" s="34">
        <v>12</v>
      </c>
      <c r="H39" s="34">
        <v>5</v>
      </c>
      <c r="I39" s="34">
        <v>4</v>
      </c>
      <c r="J39" s="34">
        <v>2</v>
      </c>
      <c r="K39" s="35"/>
      <c r="L39" s="30">
        <f t="shared" si="1"/>
        <v>153</v>
      </c>
    </row>
    <row r="40" spans="1:12" ht="15" customHeight="1">
      <c r="A40" s="14" t="s">
        <v>38</v>
      </c>
      <c r="B40" s="15" t="s">
        <v>112</v>
      </c>
      <c r="C40" s="16" t="s">
        <v>113</v>
      </c>
      <c r="D40" s="34">
        <v>70</v>
      </c>
      <c r="E40" s="35"/>
      <c r="F40" s="35"/>
      <c r="G40" s="34">
        <v>4</v>
      </c>
      <c r="H40" s="35"/>
      <c r="I40" s="34">
        <v>5</v>
      </c>
      <c r="J40" s="35"/>
      <c r="K40" s="35"/>
      <c r="L40" s="30">
        <f t="shared" si="1"/>
        <v>79</v>
      </c>
    </row>
    <row r="41" spans="1:12" ht="15" customHeight="1">
      <c r="A41" s="14" t="s">
        <v>39</v>
      </c>
      <c r="B41" s="15" t="s">
        <v>109</v>
      </c>
      <c r="C41" s="16" t="s">
        <v>110</v>
      </c>
      <c r="D41" s="34">
        <v>32</v>
      </c>
      <c r="E41" s="35"/>
      <c r="F41" s="35"/>
      <c r="G41" s="34">
        <v>4</v>
      </c>
      <c r="H41" s="34">
        <v>1</v>
      </c>
      <c r="I41" s="34">
        <v>4</v>
      </c>
      <c r="J41" s="35"/>
      <c r="K41" s="35"/>
      <c r="L41" s="30">
        <f t="shared" si="1"/>
        <v>41</v>
      </c>
    </row>
    <row r="42" spans="1:12" ht="15" customHeight="1">
      <c r="A42" s="14" t="s">
        <v>40</v>
      </c>
      <c r="B42" s="15" t="s">
        <v>109</v>
      </c>
      <c r="C42" s="16" t="s">
        <v>113</v>
      </c>
      <c r="D42" s="34">
        <v>38</v>
      </c>
      <c r="E42" s="35"/>
      <c r="F42" s="35"/>
      <c r="G42" s="34">
        <v>9</v>
      </c>
      <c r="H42" s="35"/>
      <c r="I42" s="34">
        <v>6</v>
      </c>
      <c r="J42" s="35"/>
      <c r="K42" s="35"/>
      <c r="L42" s="30">
        <f t="shared" si="1"/>
        <v>53</v>
      </c>
    </row>
    <row r="43" spans="1:12" ht="15" customHeight="1">
      <c r="A43" s="14" t="s">
        <v>41</v>
      </c>
      <c r="B43" s="15" t="s">
        <v>112</v>
      </c>
      <c r="C43" s="16" t="s">
        <v>106</v>
      </c>
      <c r="D43" s="34">
        <v>28</v>
      </c>
      <c r="E43" s="35"/>
      <c r="F43" s="35"/>
      <c r="G43" s="34">
        <v>4</v>
      </c>
      <c r="H43" s="35"/>
      <c r="I43" s="34">
        <v>2</v>
      </c>
      <c r="J43" s="35"/>
      <c r="K43" s="35"/>
      <c r="L43" s="30">
        <f t="shared" si="1"/>
        <v>34</v>
      </c>
    </row>
    <row r="44" spans="1:12" ht="15" customHeight="1">
      <c r="A44" s="14" t="s">
        <v>42</v>
      </c>
      <c r="B44" s="15" t="s">
        <v>109</v>
      </c>
      <c r="C44" s="16" t="s">
        <v>104</v>
      </c>
      <c r="D44" s="34">
        <v>53</v>
      </c>
      <c r="E44" s="35"/>
      <c r="F44" s="35"/>
      <c r="G44" s="34">
        <v>13</v>
      </c>
      <c r="H44" s="35"/>
      <c r="I44" s="34">
        <v>5</v>
      </c>
      <c r="J44" s="35"/>
      <c r="K44" s="35"/>
      <c r="L44" s="30">
        <f t="shared" si="1"/>
        <v>71</v>
      </c>
    </row>
    <row r="45" spans="1:12" ht="15" customHeight="1">
      <c r="A45" s="14" t="s">
        <v>43</v>
      </c>
      <c r="B45" s="15" t="s">
        <v>116</v>
      </c>
      <c r="C45" s="16" t="s">
        <v>113</v>
      </c>
      <c r="D45" s="34">
        <v>45</v>
      </c>
      <c r="E45" s="35"/>
      <c r="F45" s="35"/>
      <c r="G45" s="34">
        <v>7</v>
      </c>
      <c r="H45" s="35"/>
      <c r="I45" s="34">
        <v>8</v>
      </c>
      <c r="J45" s="34">
        <v>3</v>
      </c>
      <c r="K45" s="35"/>
      <c r="L45" s="30">
        <f t="shared" si="1"/>
        <v>63</v>
      </c>
    </row>
    <row r="46" spans="1:12" ht="15" customHeight="1">
      <c r="A46" s="14" t="s">
        <v>44</v>
      </c>
      <c r="B46" s="15" t="s">
        <v>112</v>
      </c>
      <c r="C46" s="16" t="s">
        <v>113</v>
      </c>
      <c r="D46" s="34">
        <v>38</v>
      </c>
      <c r="E46" s="35"/>
      <c r="F46" s="35"/>
      <c r="G46" s="34">
        <v>7</v>
      </c>
      <c r="H46" s="35"/>
      <c r="I46" s="35"/>
      <c r="J46" s="34">
        <v>2</v>
      </c>
      <c r="K46" s="35"/>
      <c r="L46" s="30">
        <f t="shared" si="1"/>
        <v>47</v>
      </c>
    </row>
    <row r="47" spans="1:12" ht="15" customHeight="1">
      <c r="A47" s="14" t="s">
        <v>45</v>
      </c>
      <c r="B47" s="15" t="s">
        <v>116</v>
      </c>
      <c r="C47" s="16" t="s">
        <v>113</v>
      </c>
      <c r="D47" s="34">
        <v>88</v>
      </c>
      <c r="E47" s="35"/>
      <c r="F47" s="35"/>
      <c r="G47" s="34">
        <v>13</v>
      </c>
      <c r="H47" s="34">
        <v>8</v>
      </c>
      <c r="I47" s="34">
        <v>1</v>
      </c>
      <c r="J47" s="35"/>
      <c r="K47" s="35"/>
      <c r="L47" s="30">
        <f t="shared" si="1"/>
        <v>110</v>
      </c>
    </row>
    <row r="48" spans="1:12" ht="15" customHeight="1">
      <c r="A48" s="14" t="s">
        <v>46</v>
      </c>
      <c r="B48" s="15" t="s">
        <v>109</v>
      </c>
      <c r="C48" s="16" t="s">
        <v>110</v>
      </c>
      <c r="D48" s="34">
        <v>57</v>
      </c>
      <c r="E48" s="35"/>
      <c r="F48" s="35"/>
      <c r="G48" s="34">
        <v>10</v>
      </c>
      <c r="H48" s="34">
        <v>4</v>
      </c>
      <c r="I48" s="34">
        <v>6</v>
      </c>
      <c r="J48" s="34">
        <v>4</v>
      </c>
      <c r="K48" s="35"/>
      <c r="L48" s="30">
        <f t="shared" si="1"/>
        <v>81</v>
      </c>
    </row>
    <row r="49" spans="1:12" ht="15" customHeight="1">
      <c r="A49" s="14" t="s">
        <v>47</v>
      </c>
      <c r="B49" s="15" t="s">
        <v>117</v>
      </c>
      <c r="C49" s="16" t="s">
        <v>108</v>
      </c>
      <c r="D49" s="34">
        <v>80</v>
      </c>
      <c r="E49" s="34">
        <v>2</v>
      </c>
      <c r="F49" s="35"/>
      <c r="G49" s="34">
        <v>9</v>
      </c>
      <c r="H49" s="34">
        <v>3</v>
      </c>
      <c r="I49" s="34">
        <v>8</v>
      </c>
      <c r="J49" s="35"/>
      <c r="K49" s="35"/>
      <c r="L49" s="30">
        <f t="shared" si="1"/>
        <v>102</v>
      </c>
    </row>
    <row r="50" spans="1:12" ht="15" customHeight="1">
      <c r="A50" s="14" t="s">
        <v>48</v>
      </c>
      <c r="B50" s="15" t="s">
        <v>105</v>
      </c>
      <c r="C50" s="16" t="s">
        <v>106</v>
      </c>
      <c r="D50" s="34">
        <v>36</v>
      </c>
      <c r="E50" s="35"/>
      <c r="F50" s="35"/>
      <c r="G50" s="34">
        <v>2</v>
      </c>
      <c r="H50" s="34">
        <v>6</v>
      </c>
      <c r="I50" s="34">
        <v>1</v>
      </c>
      <c r="J50" s="35"/>
      <c r="K50" s="35"/>
      <c r="L50" s="30">
        <f t="shared" si="1"/>
        <v>45</v>
      </c>
    </row>
    <row r="51" spans="1:12" ht="15" customHeight="1">
      <c r="A51" s="14" t="s">
        <v>49</v>
      </c>
      <c r="B51" s="15" t="s">
        <v>116</v>
      </c>
      <c r="C51" s="16" t="s">
        <v>113</v>
      </c>
      <c r="D51" s="34">
        <v>24</v>
      </c>
      <c r="E51" s="35"/>
      <c r="F51" s="35"/>
      <c r="G51" s="34">
        <v>3</v>
      </c>
      <c r="H51" s="35"/>
      <c r="I51" s="34">
        <v>3</v>
      </c>
      <c r="J51" s="35"/>
      <c r="K51" s="35"/>
      <c r="L51" s="30">
        <f t="shared" si="1"/>
        <v>30</v>
      </c>
    </row>
    <row r="52" spans="1:12" ht="15" customHeight="1">
      <c r="A52" s="14" t="s">
        <v>50</v>
      </c>
      <c r="B52" s="15" t="s">
        <v>114</v>
      </c>
      <c r="C52" s="16" t="s">
        <v>115</v>
      </c>
      <c r="D52" s="34">
        <v>14</v>
      </c>
      <c r="E52" s="35"/>
      <c r="F52" s="35"/>
      <c r="G52" s="34">
        <v>2</v>
      </c>
      <c r="H52" s="35"/>
      <c r="I52" s="34">
        <v>1</v>
      </c>
      <c r="J52" s="35"/>
      <c r="K52" s="35"/>
      <c r="L52" s="30">
        <f t="shared" si="1"/>
        <v>17</v>
      </c>
    </row>
    <row r="53" spans="1:12" ht="15" customHeight="1">
      <c r="A53" s="14" t="s">
        <v>51</v>
      </c>
      <c r="B53" s="15" t="s">
        <v>107</v>
      </c>
      <c r="C53" s="16" t="s">
        <v>111</v>
      </c>
      <c r="D53" s="34">
        <v>58</v>
      </c>
      <c r="E53" s="35"/>
      <c r="F53" s="34">
        <v>4</v>
      </c>
      <c r="G53" s="34">
        <v>10</v>
      </c>
      <c r="H53" s="35"/>
      <c r="I53" s="34">
        <v>1</v>
      </c>
      <c r="J53" s="35"/>
      <c r="K53" s="35"/>
      <c r="L53" s="30">
        <f t="shared" si="1"/>
        <v>73</v>
      </c>
    </row>
    <row r="54" spans="1:12" ht="15" customHeight="1">
      <c r="A54" s="14" t="s">
        <v>52</v>
      </c>
      <c r="B54" s="15" t="s">
        <v>105</v>
      </c>
      <c r="C54" s="16" t="s">
        <v>118</v>
      </c>
      <c r="D54" s="34">
        <v>131</v>
      </c>
      <c r="E54" s="35"/>
      <c r="F54" s="35"/>
      <c r="G54" s="34">
        <v>21</v>
      </c>
      <c r="H54" s="34">
        <v>3</v>
      </c>
      <c r="I54" s="34">
        <v>4</v>
      </c>
      <c r="J54" s="35"/>
      <c r="K54" s="35"/>
      <c r="L54" s="30">
        <f t="shared" si="1"/>
        <v>159</v>
      </c>
    </row>
    <row r="55" spans="1:12" ht="15" customHeight="1">
      <c r="A55" s="14" t="s">
        <v>53</v>
      </c>
      <c r="B55" s="15" t="s">
        <v>116</v>
      </c>
      <c r="C55" s="16" t="s">
        <v>104</v>
      </c>
      <c r="D55" s="34">
        <v>197</v>
      </c>
      <c r="E55" s="35"/>
      <c r="F55" s="35"/>
      <c r="G55" s="34">
        <v>12</v>
      </c>
      <c r="H55" s="34">
        <v>12</v>
      </c>
      <c r="I55" s="34">
        <v>8</v>
      </c>
      <c r="J55" s="34">
        <v>10</v>
      </c>
      <c r="K55" s="35"/>
      <c r="L55" s="30">
        <f t="shared" si="1"/>
        <v>239</v>
      </c>
    </row>
    <row r="56" spans="1:12" ht="15" customHeight="1">
      <c r="A56" s="14" t="s">
        <v>54</v>
      </c>
      <c r="B56" s="15" t="s">
        <v>107</v>
      </c>
      <c r="C56" s="16" t="s">
        <v>108</v>
      </c>
      <c r="D56" s="34">
        <v>58</v>
      </c>
      <c r="E56" s="34">
        <v>1</v>
      </c>
      <c r="F56" s="35"/>
      <c r="G56" s="34">
        <v>7</v>
      </c>
      <c r="H56" s="34">
        <v>1</v>
      </c>
      <c r="I56" s="34">
        <v>2</v>
      </c>
      <c r="J56" s="34">
        <v>4</v>
      </c>
      <c r="K56" s="35"/>
      <c r="L56" s="30">
        <f t="shared" si="1"/>
        <v>73</v>
      </c>
    </row>
    <row r="57" spans="1:12" ht="15" customHeight="1">
      <c r="A57" s="14" t="s">
        <v>55</v>
      </c>
      <c r="B57" s="15" t="s">
        <v>107</v>
      </c>
      <c r="C57" s="16" t="s">
        <v>111</v>
      </c>
      <c r="D57" s="34">
        <v>319</v>
      </c>
      <c r="E57" s="34">
        <v>4</v>
      </c>
      <c r="F57" s="34">
        <v>3</v>
      </c>
      <c r="G57" s="34">
        <v>34</v>
      </c>
      <c r="H57" s="34">
        <v>24</v>
      </c>
      <c r="I57" s="34">
        <v>11</v>
      </c>
      <c r="J57" s="35"/>
      <c r="K57" s="35"/>
      <c r="L57" s="30">
        <f t="shared" si="1"/>
        <v>395</v>
      </c>
    </row>
    <row r="58" spans="1:12" ht="15" customHeight="1">
      <c r="A58" s="14" t="s">
        <v>56</v>
      </c>
      <c r="B58" s="15" t="s">
        <v>107</v>
      </c>
      <c r="C58" s="16" t="s">
        <v>111</v>
      </c>
      <c r="D58" s="34">
        <v>42</v>
      </c>
      <c r="E58" s="34">
        <v>2</v>
      </c>
      <c r="F58" s="35"/>
      <c r="G58" s="34">
        <v>5</v>
      </c>
      <c r="H58" s="34">
        <v>2</v>
      </c>
      <c r="I58" s="34">
        <v>2</v>
      </c>
      <c r="J58" s="34">
        <v>3</v>
      </c>
      <c r="K58" s="35"/>
      <c r="L58" s="30">
        <f t="shared" si="1"/>
        <v>56</v>
      </c>
    </row>
    <row r="59" spans="1:12" ht="15" customHeight="1">
      <c r="A59" s="14" t="s">
        <v>57</v>
      </c>
      <c r="B59" s="15" t="s">
        <v>107</v>
      </c>
      <c r="C59" s="16" t="s">
        <v>108</v>
      </c>
      <c r="D59" s="34">
        <v>43</v>
      </c>
      <c r="E59" s="35"/>
      <c r="F59" s="35"/>
      <c r="G59" s="34">
        <v>5</v>
      </c>
      <c r="H59" s="34">
        <v>1</v>
      </c>
      <c r="I59" s="34">
        <v>2</v>
      </c>
      <c r="J59" s="35"/>
      <c r="K59" s="35"/>
      <c r="L59" s="30">
        <f t="shared" si="1"/>
        <v>51</v>
      </c>
    </row>
    <row r="60" spans="1:12" ht="15" customHeight="1">
      <c r="A60" s="14" t="s">
        <v>58</v>
      </c>
      <c r="B60" s="15" t="s">
        <v>114</v>
      </c>
      <c r="C60" s="16" t="s">
        <v>115</v>
      </c>
      <c r="D60" s="34">
        <v>78</v>
      </c>
      <c r="E60" s="35"/>
      <c r="F60" s="35"/>
      <c r="G60" s="34">
        <v>6</v>
      </c>
      <c r="H60" s="35"/>
      <c r="I60" s="34">
        <v>1</v>
      </c>
      <c r="J60" s="34">
        <v>4</v>
      </c>
      <c r="K60" s="35"/>
      <c r="L60" s="30">
        <f t="shared" si="1"/>
        <v>89</v>
      </c>
    </row>
    <row r="61" spans="1:12" ht="15" customHeight="1">
      <c r="A61" s="14" t="s">
        <v>59</v>
      </c>
      <c r="B61" s="15" t="s">
        <v>117</v>
      </c>
      <c r="C61" s="16" t="s">
        <v>108</v>
      </c>
      <c r="D61" s="34">
        <v>234</v>
      </c>
      <c r="E61" s="34">
        <v>8</v>
      </c>
      <c r="F61" s="35"/>
      <c r="G61" s="34">
        <v>25</v>
      </c>
      <c r="H61" s="34">
        <v>11</v>
      </c>
      <c r="I61" s="34">
        <v>13</v>
      </c>
      <c r="J61" s="35"/>
      <c r="K61" s="35"/>
      <c r="L61" s="30">
        <f t="shared" si="1"/>
        <v>291</v>
      </c>
    </row>
    <row r="62" spans="1:12" ht="15" customHeight="1">
      <c r="A62" s="14" t="s">
        <v>60</v>
      </c>
      <c r="B62" s="15" t="s">
        <v>107</v>
      </c>
      <c r="C62" s="16" t="s">
        <v>111</v>
      </c>
      <c r="D62" s="34">
        <v>719</v>
      </c>
      <c r="E62" s="34">
        <v>7</v>
      </c>
      <c r="F62" s="35"/>
      <c r="G62" s="34">
        <v>106</v>
      </c>
      <c r="H62" s="34">
        <v>51</v>
      </c>
      <c r="I62" s="34">
        <v>44</v>
      </c>
      <c r="J62" s="34">
        <v>9</v>
      </c>
      <c r="K62" s="35"/>
      <c r="L62" s="30">
        <f t="shared" si="1"/>
        <v>936</v>
      </c>
    </row>
    <row r="63" spans="1:12" ht="15" customHeight="1">
      <c r="A63" s="14" t="s">
        <v>61</v>
      </c>
      <c r="B63" s="15" t="s">
        <v>117</v>
      </c>
      <c r="C63" s="16" t="s">
        <v>108</v>
      </c>
      <c r="D63" s="34">
        <v>75</v>
      </c>
      <c r="E63" s="35"/>
      <c r="F63" s="35"/>
      <c r="G63" s="34">
        <v>12</v>
      </c>
      <c r="H63" s="35"/>
      <c r="I63" s="34">
        <v>4</v>
      </c>
      <c r="J63" s="35"/>
      <c r="K63" s="35"/>
      <c r="L63" s="30">
        <f t="shared" si="1"/>
        <v>91</v>
      </c>
    </row>
    <row r="64" spans="1:12" ht="15" customHeight="1">
      <c r="A64" s="14" t="s">
        <v>62</v>
      </c>
      <c r="B64" s="15" t="s">
        <v>103</v>
      </c>
      <c r="C64" s="16" t="s">
        <v>104</v>
      </c>
      <c r="D64" s="34">
        <v>50</v>
      </c>
      <c r="E64" s="35"/>
      <c r="F64" s="35"/>
      <c r="G64" s="34">
        <v>3</v>
      </c>
      <c r="H64" s="35"/>
      <c r="I64" s="34">
        <v>1</v>
      </c>
      <c r="J64" s="35"/>
      <c r="K64" s="35"/>
      <c r="L64" s="30">
        <f t="shared" si="1"/>
        <v>54</v>
      </c>
    </row>
    <row r="65" spans="1:12" ht="15" customHeight="1">
      <c r="A65" s="14" t="s">
        <v>63</v>
      </c>
      <c r="B65" s="15" t="s">
        <v>114</v>
      </c>
      <c r="C65" s="16" t="s">
        <v>115</v>
      </c>
      <c r="D65" s="34">
        <v>22</v>
      </c>
      <c r="E65" s="35"/>
      <c r="F65" s="35"/>
      <c r="G65" s="34">
        <v>6</v>
      </c>
      <c r="H65" s="35"/>
      <c r="I65" s="34">
        <v>2</v>
      </c>
      <c r="J65" s="35"/>
      <c r="K65" s="35"/>
      <c r="L65" s="30">
        <f t="shared" si="1"/>
        <v>30</v>
      </c>
    </row>
    <row r="66" spans="1:12" ht="15" customHeight="1">
      <c r="A66" s="14" t="s">
        <v>64</v>
      </c>
      <c r="B66" s="15" t="s">
        <v>103</v>
      </c>
      <c r="C66" s="16" t="s">
        <v>104</v>
      </c>
      <c r="D66" s="34">
        <v>50</v>
      </c>
      <c r="E66" s="35"/>
      <c r="F66" s="35"/>
      <c r="G66" s="34">
        <v>9</v>
      </c>
      <c r="H66" s="35"/>
      <c r="I66" s="34">
        <v>4</v>
      </c>
      <c r="J66" s="34">
        <v>9</v>
      </c>
      <c r="K66" s="35"/>
      <c r="L66" s="30">
        <f t="shared" si="1"/>
        <v>72</v>
      </c>
    </row>
    <row r="67" spans="1:12" ht="15" customHeight="1">
      <c r="A67" s="14" t="s">
        <v>65</v>
      </c>
      <c r="B67" s="15" t="s">
        <v>107</v>
      </c>
      <c r="C67" s="16" t="s">
        <v>108</v>
      </c>
      <c r="D67" s="34">
        <v>77</v>
      </c>
      <c r="E67" s="35"/>
      <c r="F67" s="35"/>
      <c r="G67" s="34">
        <v>11</v>
      </c>
      <c r="H67" s="35"/>
      <c r="I67" s="34">
        <v>10</v>
      </c>
      <c r="J67" s="35"/>
      <c r="K67" s="35"/>
      <c r="L67" s="30">
        <f t="shared" si="1"/>
        <v>98</v>
      </c>
    </row>
    <row r="68" spans="1:12" ht="15" customHeight="1">
      <c r="A68" s="14" t="s">
        <v>66</v>
      </c>
      <c r="B68" s="15" t="s">
        <v>103</v>
      </c>
      <c r="C68" s="16" t="s">
        <v>104</v>
      </c>
      <c r="D68" s="34">
        <v>108</v>
      </c>
      <c r="E68" s="34">
        <v>4</v>
      </c>
      <c r="F68" s="35"/>
      <c r="G68" s="34">
        <v>15</v>
      </c>
      <c r="H68" s="35"/>
      <c r="I68" s="34">
        <v>14</v>
      </c>
      <c r="J68" s="35"/>
      <c r="K68" s="35"/>
      <c r="L68" s="30">
        <f t="shared" si="1"/>
        <v>141</v>
      </c>
    </row>
    <row r="69" spans="1:12" ht="15" customHeight="1">
      <c r="A69" s="14" t="s">
        <v>67</v>
      </c>
      <c r="B69" s="15" t="s">
        <v>116</v>
      </c>
      <c r="C69" s="16" t="s">
        <v>113</v>
      </c>
      <c r="D69" s="34">
        <v>260</v>
      </c>
      <c r="E69" s="34">
        <v>6</v>
      </c>
      <c r="F69" s="35"/>
      <c r="G69" s="34">
        <v>27</v>
      </c>
      <c r="H69" s="34">
        <v>26</v>
      </c>
      <c r="I69" s="34">
        <v>6</v>
      </c>
      <c r="J69" s="34">
        <v>1</v>
      </c>
      <c r="K69" s="35"/>
      <c r="L69" s="30">
        <f t="shared" si="1"/>
        <v>326</v>
      </c>
    </row>
    <row r="70" spans="1:12" ht="15" customHeight="1">
      <c r="A70" s="14" t="s">
        <v>68</v>
      </c>
      <c r="B70" s="15" t="s">
        <v>109</v>
      </c>
      <c r="C70" s="16" t="s">
        <v>110</v>
      </c>
      <c r="D70" s="34">
        <v>69</v>
      </c>
      <c r="E70" s="34">
        <v>2</v>
      </c>
      <c r="F70" s="35"/>
      <c r="G70" s="34">
        <v>5</v>
      </c>
      <c r="H70" s="34">
        <v>2</v>
      </c>
      <c r="I70" s="34">
        <v>2</v>
      </c>
      <c r="J70" s="35"/>
      <c r="K70" s="35"/>
      <c r="L70" s="30">
        <f t="shared" si="1"/>
        <v>80</v>
      </c>
    </row>
    <row r="71" spans="1:12" ht="15" customHeight="1">
      <c r="A71" s="14" t="s">
        <v>69</v>
      </c>
      <c r="B71" s="15" t="s">
        <v>112</v>
      </c>
      <c r="C71" s="16" t="s">
        <v>113</v>
      </c>
      <c r="D71" s="34">
        <v>44</v>
      </c>
      <c r="E71" s="35"/>
      <c r="F71" s="35"/>
      <c r="G71" s="34">
        <v>5</v>
      </c>
      <c r="H71" s="34">
        <v>1</v>
      </c>
      <c r="I71" s="35"/>
      <c r="J71" s="35"/>
      <c r="K71" s="35"/>
      <c r="L71" s="30">
        <f aca="true" t="shared" si="2" ref="L71:L104">SUM(D71:K71)</f>
        <v>50</v>
      </c>
    </row>
    <row r="72" spans="1:12" ht="15" customHeight="1">
      <c r="A72" s="14" t="s">
        <v>70</v>
      </c>
      <c r="B72" s="15" t="s">
        <v>109</v>
      </c>
      <c r="C72" s="16" t="s">
        <v>115</v>
      </c>
      <c r="D72" s="34">
        <v>29</v>
      </c>
      <c r="E72" s="35"/>
      <c r="F72" s="35"/>
      <c r="G72" s="34">
        <v>2</v>
      </c>
      <c r="H72" s="35"/>
      <c r="I72" s="35"/>
      <c r="J72" s="34">
        <v>2</v>
      </c>
      <c r="K72" s="35"/>
      <c r="L72" s="30">
        <f t="shared" si="2"/>
        <v>33</v>
      </c>
    </row>
    <row r="73" spans="1:12" ht="15" customHeight="1">
      <c r="A73" s="14" t="s">
        <v>71</v>
      </c>
      <c r="B73" s="15" t="s">
        <v>107</v>
      </c>
      <c r="C73" s="16" t="s">
        <v>108</v>
      </c>
      <c r="D73" s="34">
        <v>32</v>
      </c>
      <c r="E73" s="34">
        <v>2</v>
      </c>
      <c r="F73" s="35"/>
      <c r="G73" s="34">
        <v>1</v>
      </c>
      <c r="H73" s="35"/>
      <c r="I73" s="34">
        <v>4</v>
      </c>
      <c r="J73" s="35"/>
      <c r="K73" s="35"/>
      <c r="L73" s="30">
        <f t="shared" si="2"/>
        <v>39</v>
      </c>
    </row>
    <row r="74" spans="1:12" ht="15" customHeight="1">
      <c r="A74" s="14" t="s">
        <v>72</v>
      </c>
      <c r="B74" s="15" t="s">
        <v>109</v>
      </c>
      <c r="C74" s="16" t="s">
        <v>110</v>
      </c>
      <c r="D74" s="34">
        <v>63</v>
      </c>
      <c r="E74" s="35"/>
      <c r="F74" s="35"/>
      <c r="G74" s="34">
        <v>8</v>
      </c>
      <c r="H74" s="35"/>
      <c r="I74" s="34">
        <v>5</v>
      </c>
      <c r="J74" s="35"/>
      <c r="K74" s="35"/>
      <c r="L74" s="30">
        <f t="shared" si="2"/>
        <v>76</v>
      </c>
    </row>
    <row r="75" spans="1:12" ht="15" customHeight="1">
      <c r="A75" s="14" t="s">
        <v>73</v>
      </c>
      <c r="B75" s="15" t="s">
        <v>117</v>
      </c>
      <c r="C75" s="16" t="s">
        <v>118</v>
      </c>
      <c r="D75" s="34">
        <v>252</v>
      </c>
      <c r="E75" s="35"/>
      <c r="F75" s="34">
        <v>4</v>
      </c>
      <c r="G75" s="34">
        <v>39</v>
      </c>
      <c r="H75" s="34">
        <v>4</v>
      </c>
      <c r="I75" s="34">
        <v>9</v>
      </c>
      <c r="J75" s="35"/>
      <c r="K75" s="35"/>
      <c r="L75" s="30">
        <f t="shared" si="2"/>
        <v>308</v>
      </c>
    </row>
    <row r="76" spans="1:12" ht="15" customHeight="1">
      <c r="A76" s="14" t="s">
        <v>74</v>
      </c>
      <c r="B76" s="15" t="s">
        <v>114</v>
      </c>
      <c r="C76" s="16" t="s">
        <v>115</v>
      </c>
      <c r="D76" s="34">
        <v>141</v>
      </c>
      <c r="E76" s="35"/>
      <c r="F76" s="35"/>
      <c r="G76" s="34">
        <v>10</v>
      </c>
      <c r="H76" s="34">
        <v>1</v>
      </c>
      <c r="I76" s="34">
        <v>7</v>
      </c>
      <c r="J76" s="34">
        <v>3</v>
      </c>
      <c r="K76" s="35"/>
      <c r="L76" s="30">
        <f t="shared" si="2"/>
        <v>162</v>
      </c>
    </row>
    <row r="77" spans="1:12" ht="15" customHeight="1">
      <c r="A77" s="14" t="s">
        <v>75</v>
      </c>
      <c r="B77" s="15" t="s">
        <v>114</v>
      </c>
      <c r="C77" s="16" t="s">
        <v>115</v>
      </c>
      <c r="D77" s="34">
        <v>28</v>
      </c>
      <c r="E77" s="35"/>
      <c r="F77" s="35"/>
      <c r="G77" s="34">
        <v>4</v>
      </c>
      <c r="H77" s="34">
        <v>2</v>
      </c>
      <c r="I77" s="35"/>
      <c r="J77" s="35"/>
      <c r="K77" s="35"/>
      <c r="L77" s="30">
        <f t="shared" si="2"/>
        <v>34</v>
      </c>
    </row>
    <row r="78" spans="1:12" ht="15" customHeight="1">
      <c r="A78" s="14" t="s">
        <v>76</v>
      </c>
      <c r="B78" s="15" t="s">
        <v>109</v>
      </c>
      <c r="C78" s="16" t="s">
        <v>110</v>
      </c>
      <c r="D78" s="34">
        <v>67</v>
      </c>
      <c r="E78" s="35"/>
      <c r="F78" s="35"/>
      <c r="G78" s="34">
        <v>5</v>
      </c>
      <c r="H78" s="35"/>
      <c r="I78" s="34">
        <v>2</v>
      </c>
      <c r="J78" s="34">
        <v>1</v>
      </c>
      <c r="K78" s="35"/>
      <c r="L78" s="30">
        <f t="shared" si="2"/>
        <v>75</v>
      </c>
    </row>
    <row r="79" spans="1:12" ht="15" customHeight="1">
      <c r="A79" s="14" t="s">
        <v>77</v>
      </c>
      <c r="B79" s="15" t="s">
        <v>114</v>
      </c>
      <c r="C79" s="16" t="s">
        <v>115</v>
      </c>
      <c r="D79" s="34">
        <v>35</v>
      </c>
      <c r="E79" s="35"/>
      <c r="F79" s="35"/>
      <c r="G79" s="34">
        <v>6</v>
      </c>
      <c r="H79" s="34">
        <v>3</v>
      </c>
      <c r="I79" s="34">
        <v>1</v>
      </c>
      <c r="J79" s="35"/>
      <c r="K79" s="35"/>
      <c r="L79" s="30">
        <f t="shared" si="2"/>
        <v>45</v>
      </c>
    </row>
    <row r="80" spans="1:12" ht="15" customHeight="1">
      <c r="A80" s="14" t="s">
        <v>78</v>
      </c>
      <c r="B80" s="15" t="s">
        <v>114</v>
      </c>
      <c r="C80" s="16" t="s">
        <v>115</v>
      </c>
      <c r="D80" s="34">
        <v>69</v>
      </c>
      <c r="E80" s="35"/>
      <c r="F80" s="35"/>
      <c r="G80" s="34">
        <v>12</v>
      </c>
      <c r="H80" s="34">
        <v>1</v>
      </c>
      <c r="I80" s="34">
        <v>1</v>
      </c>
      <c r="J80" s="35"/>
      <c r="K80" s="35"/>
      <c r="L80" s="30">
        <f t="shared" si="2"/>
        <v>83</v>
      </c>
    </row>
    <row r="81" spans="1:12" ht="15" customHeight="1">
      <c r="A81" s="14" t="s">
        <v>79</v>
      </c>
      <c r="B81" s="15" t="s">
        <v>116</v>
      </c>
      <c r="C81" s="16" t="s">
        <v>113</v>
      </c>
      <c r="D81" s="34">
        <v>40</v>
      </c>
      <c r="E81" s="34">
        <v>2</v>
      </c>
      <c r="F81" s="35"/>
      <c r="G81" s="34">
        <v>6</v>
      </c>
      <c r="H81" s="35"/>
      <c r="I81" s="35"/>
      <c r="J81" s="35"/>
      <c r="K81" s="35"/>
      <c r="L81" s="30">
        <f t="shared" si="2"/>
        <v>48</v>
      </c>
    </row>
    <row r="82" spans="1:12" ht="15" customHeight="1">
      <c r="A82" s="14" t="s">
        <v>80</v>
      </c>
      <c r="B82" s="15" t="s">
        <v>103</v>
      </c>
      <c r="C82" s="16" t="s">
        <v>104</v>
      </c>
      <c r="D82" s="34">
        <v>1275</v>
      </c>
      <c r="E82" s="34">
        <v>4</v>
      </c>
      <c r="F82" s="34">
        <v>2</v>
      </c>
      <c r="G82" s="34">
        <v>273</v>
      </c>
      <c r="H82" s="34">
        <v>90</v>
      </c>
      <c r="I82" s="34">
        <v>72</v>
      </c>
      <c r="J82" s="34">
        <v>13</v>
      </c>
      <c r="K82" s="35"/>
      <c r="L82" s="30">
        <f t="shared" si="2"/>
        <v>1729</v>
      </c>
    </row>
    <row r="83" spans="1:12" ht="15" customHeight="1">
      <c r="A83" s="14" t="s">
        <v>81</v>
      </c>
      <c r="B83" s="15" t="s">
        <v>109</v>
      </c>
      <c r="C83" s="16" t="s">
        <v>110</v>
      </c>
      <c r="D83" s="34">
        <v>435</v>
      </c>
      <c r="E83" s="35"/>
      <c r="F83" s="35"/>
      <c r="G83" s="34">
        <v>45</v>
      </c>
      <c r="H83" s="34">
        <v>17</v>
      </c>
      <c r="I83" s="34">
        <v>25</v>
      </c>
      <c r="J83" s="34">
        <v>4</v>
      </c>
      <c r="K83" s="35"/>
      <c r="L83" s="30">
        <f t="shared" si="2"/>
        <v>526</v>
      </c>
    </row>
    <row r="84" spans="1:12" ht="15" customHeight="1">
      <c r="A84" s="14" t="s">
        <v>82</v>
      </c>
      <c r="B84" s="15" t="s">
        <v>116</v>
      </c>
      <c r="C84" s="16" t="s">
        <v>108</v>
      </c>
      <c r="D84" s="34">
        <v>137</v>
      </c>
      <c r="E84" s="35"/>
      <c r="F84" s="35"/>
      <c r="G84" s="34">
        <v>7</v>
      </c>
      <c r="H84" s="34">
        <v>1</v>
      </c>
      <c r="I84" s="34">
        <v>2</v>
      </c>
      <c r="J84" s="35"/>
      <c r="K84" s="35"/>
      <c r="L84" s="30">
        <f t="shared" si="2"/>
        <v>147</v>
      </c>
    </row>
    <row r="85" spans="1:12" ht="15" customHeight="1">
      <c r="A85" s="14" t="s">
        <v>83</v>
      </c>
      <c r="B85" s="15" t="s">
        <v>103</v>
      </c>
      <c r="C85" s="16" t="s">
        <v>104</v>
      </c>
      <c r="D85" s="34">
        <v>26</v>
      </c>
      <c r="E85" s="34">
        <v>4</v>
      </c>
      <c r="F85" s="35"/>
      <c r="G85" s="34">
        <v>3</v>
      </c>
      <c r="H85" s="35"/>
      <c r="I85" s="34">
        <v>2</v>
      </c>
      <c r="J85" s="34">
        <v>4</v>
      </c>
      <c r="K85" s="35"/>
      <c r="L85" s="30">
        <f t="shared" si="2"/>
        <v>39</v>
      </c>
    </row>
    <row r="86" spans="1:12" ht="15" customHeight="1">
      <c r="A86" s="14" t="s">
        <v>84</v>
      </c>
      <c r="B86" s="15" t="s">
        <v>109</v>
      </c>
      <c r="C86" s="16" t="s">
        <v>113</v>
      </c>
      <c r="D86" s="34">
        <v>34</v>
      </c>
      <c r="E86" s="35"/>
      <c r="F86" s="35"/>
      <c r="G86" s="34">
        <v>8</v>
      </c>
      <c r="H86" s="35"/>
      <c r="I86" s="34">
        <v>3</v>
      </c>
      <c r="J86" s="35"/>
      <c r="K86" s="35"/>
      <c r="L86" s="30">
        <f t="shared" si="2"/>
        <v>45</v>
      </c>
    </row>
    <row r="87" spans="1:12" ht="15" customHeight="1">
      <c r="A87" s="14" t="s">
        <v>85</v>
      </c>
      <c r="B87" s="15" t="s">
        <v>117</v>
      </c>
      <c r="C87" s="16" t="s">
        <v>118</v>
      </c>
      <c r="D87" s="34">
        <v>769</v>
      </c>
      <c r="E87" s="35"/>
      <c r="F87" s="34">
        <v>3</v>
      </c>
      <c r="G87" s="34">
        <v>96</v>
      </c>
      <c r="H87" s="34">
        <v>51</v>
      </c>
      <c r="I87" s="34">
        <v>37</v>
      </c>
      <c r="J87" s="34">
        <v>28</v>
      </c>
      <c r="K87" s="34">
        <v>1</v>
      </c>
      <c r="L87" s="30">
        <f t="shared" si="2"/>
        <v>985</v>
      </c>
    </row>
    <row r="88" spans="1:12" ht="15" customHeight="1">
      <c r="A88" s="14" t="s">
        <v>86</v>
      </c>
      <c r="B88" s="15" t="s">
        <v>109</v>
      </c>
      <c r="C88" s="16" t="s">
        <v>110</v>
      </c>
      <c r="D88" s="34">
        <v>51</v>
      </c>
      <c r="E88" s="35"/>
      <c r="F88" s="35"/>
      <c r="G88" s="34">
        <v>6</v>
      </c>
      <c r="H88" s="35"/>
      <c r="I88" s="34">
        <v>3</v>
      </c>
      <c r="J88" s="35"/>
      <c r="K88" s="35"/>
      <c r="L88" s="30">
        <f t="shared" si="2"/>
        <v>60</v>
      </c>
    </row>
    <row r="89" spans="1:12" ht="15" customHeight="1">
      <c r="A89" s="14" t="s">
        <v>87</v>
      </c>
      <c r="B89" s="15" t="s">
        <v>114</v>
      </c>
      <c r="C89" s="16" t="s">
        <v>115</v>
      </c>
      <c r="D89" s="34">
        <v>64</v>
      </c>
      <c r="E89" s="35"/>
      <c r="F89" s="35"/>
      <c r="G89" s="34">
        <v>16</v>
      </c>
      <c r="H89" s="34">
        <v>2</v>
      </c>
      <c r="I89" s="34">
        <v>6</v>
      </c>
      <c r="J89" s="35"/>
      <c r="K89" s="35"/>
      <c r="L89" s="30">
        <f t="shared" si="2"/>
        <v>88</v>
      </c>
    </row>
    <row r="90" spans="1:12" ht="15" customHeight="1">
      <c r="A90" s="14" t="s">
        <v>88</v>
      </c>
      <c r="B90" s="15" t="s">
        <v>116</v>
      </c>
      <c r="C90" s="16" t="s">
        <v>113</v>
      </c>
      <c r="D90" s="34">
        <v>258</v>
      </c>
      <c r="E90" s="35"/>
      <c r="F90" s="35"/>
      <c r="G90" s="34">
        <v>24</v>
      </c>
      <c r="H90" s="34">
        <v>13</v>
      </c>
      <c r="I90" s="34">
        <v>6</v>
      </c>
      <c r="J90" s="35"/>
      <c r="K90" s="35"/>
      <c r="L90" s="30">
        <f t="shared" si="2"/>
        <v>301</v>
      </c>
    </row>
    <row r="91" spans="1:12" ht="15" customHeight="1">
      <c r="A91" s="14" t="s">
        <v>89</v>
      </c>
      <c r="B91" s="15" t="s">
        <v>116</v>
      </c>
      <c r="C91" s="16" t="s">
        <v>111</v>
      </c>
      <c r="D91" s="34">
        <v>111</v>
      </c>
      <c r="E91" s="34">
        <v>6</v>
      </c>
      <c r="F91" s="35"/>
      <c r="G91" s="34">
        <v>7</v>
      </c>
      <c r="H91" s="34">
        <v>6</v>
      </c>
      <c r="I91" s="34">
        <v>6</v>
      </c>
      <c r="J91" s="34">
        <v>5</v>
      </c>
      <c r="K91" s="35"/>
      <c r="L91" s="30">
        <f t="shared" si="2"/>
        <v>141</v>
      </c>
    </row>
    <row r="92" spans="1:12" ht="15" customHeight="1">
      <c r="A92" s="14" t="s">
        <v>90</v>
      </c>
      <c r="B92" s="15" t="s">
        <v>109</v>
      </c>
      <c r="C92" s="16" t="s">
        <v>104</v>
      </c>
      <c r="D92" s="34">
        <v>17</v>
      </c>
      <c r="E92" s="34">
        <v>2</v>
      </c>
      <c r="F92" s="35"/>
      <c r="G92" s="34">
        <v>2</v>
      </c>
      <c r="H92" s="35"/>
      <c r="I92" s="34">
        <v>2</v>
      </c>
      <c r="J92" s="35"/>
      <c r="K92" s="35"/>
      <c r="L92" s="30">
        <f t="shared" si="2"/>
        <v>23</v>
      </c>
    </row>
    <row r="93" spans="1:12" ht="15" customHeight="1">
      <c r="A93" s="14" t="s">
        <v>91</v>
      </c>
      <c r="B93" s="15" t="s">
        <v>103</v>
      </c>
      <c r="C93" s="16" t="s">
        <v>104</v>
      </c>
      <c r="D93" s="34">
        <v>37</v>
      </c>
      <c r="E93" s="34">
        <v>5</v>
      </c>
      <c r="F93" s="34">
        <v>1</v>
      </c>
      <c r="G93" s="34">
        <v>9</v>
      </c>
      <c r="H93" s="34">
        <v>3</v>
      </c>
      <c r="I93" s="34">
        <v>2</v>
      </c>
      <c r="J93" s="35"/>
      <c r="K93" s="35"/>
      <c r="L93" s="30">
        <f t="shared" si="2"/>
        <v>57</v>
      </c>
    </row>
    <row r="94" spans="1:12" ht="15" customHeight="1">
      <c r="A94" s="14" t="s">
        <v>92</v>
      </c>
      <c r="B94" s="15" t="s">
        <v>107</v>
      </c>
      <c r="C94" s="16" t="s">
        <v>108</v>
      </c>
      <c r="D94" s="34">
        <v>13</v>
      </c>
      <c r="E94" s="34">
        <v>4</v>
      </c>
      <c r="F94" s="35"/>
      <c r="G94" s="34">
        <v>6</v>
      </c>
      <c r="H94" s="34">
        <v>1</v>
      </c>
      <c r="I94" s="35"/>
      <c r="J94" s="35"/>
      <c r="K94" s="35"/>
      <c r="L94" s="30">
        <f t="shared" si="2"/>
        <v>24</v>
      </c>
    </row>
    <row r="95" spans="1:12" ht="15" customHeight="1">
      <c r="A95" s="14" t="s">
        <v>93</v>
      </c>
      <c r="B95" s="15" t="s">
        <v>107</v>
      </c>
      <c r="C95" s="16" t="s">
        <v>108</v>
      </c>
      <c r="D95" s="34">
        <v>381</v>
      </c>
      <c r="E95" s="35"/>
      <c r="F95" s="34">
        <v>1</v>
      </c>
      <c r="G95" s="34">
        <v>33</v>
      </c>
      <c r="H95" s="34">
        <v>3</v>
      </c>
      <c r="I95" s="34">
        <v>14</v>
      </c>
      <c r="J95" s="34">
        <v>7</v>
      </c>
      <c r="K95" s="35"/>
      <c r="L95" s="30">
        <f t="shared" si="2"/>
        <v>439</v>
      </c>
    </row>
    <row r="96" spans="1:12" ht="15" customHeight="1">
      <c r="A96" s="14" t="s">
        <v>94</v>
      </c>
      <c r="B96" s="15" t="s">
        <v>103</v>
      </c>
      <c r="C96" s="16" t="s">
        <v>104</v>
      </c>
      <c r="D96" s="34">
        <v>182</v>
      </c>
      <c r="E96" s="35"/>
      <c r="F96" s="35"/>
      <c r="G96" s="34">
        <v>19</v>
      </c>
      <c r="H96" s="34">
        <v>1</v>
      </c>
      <c r="I96" s="34">
        <v>10</v>
      </c>
      <c r="J96" s="34">
        <v>2</v>
      </c>
      <c r="K96" s="35"/>
      <c r="L96" s="30">
        <f t="shared" si="2"/>
        <v>214</v>
      </c>
    </row>
    <row r="97" spans="1:12" ht="15" customHeight="1">
      <c r="A97" s="14" t="s">
        <v>95</v>
      </c>
      <c r="B97" s="15" t="s">
        <v>107</v>
      </c>
      <c r="C97" s="16" t="s">
        <v>108</v>
      </c>
      <c r="D97" s="34">
        <v>45</v>
      </c>
      <c r="E97" s="34">
        <v>11</v>
      </c>
      <c r="F97" s="35"/>
      <c r="G97" s="34">
        <v>8</v>
      </c>
      <c r="H97" s="34">
        <v>1</v>
      </c>
      <c r="I97" s="34">
        <v>3</v>
      </c>
      <c r="J97" s="34">
        <v>5</v>
      </c>
      <c r="K97" s="35"/>
      <c r="L97" s="30">
        <f t="shared" si="2"/>
        <v>73</v>
      </c>
    </row>
    <row r="98" spans="1:12" ht="15" customHeight="1">
      <c r="A98" s="14" t="s">
        <v>96</v>
      </c>
      <c r="B98" s="15" t="s">
        <v>103</v>
      </c>
      <c r="C98" s="16" t="s">
        <v>104</v>
      </c>
      <c r="D98" s="34">
        <v>40</v>
      </c>
      <c r="E98" s="35"/>
      <c r="F98" s="35"/>
      <c r="G98" s="34">
        <v>7</v>
      </c>
      <c r="H98" s="35"/>
      <c r="I98" s="34">
        <v>3</v>
      </c>
      <c r="J98" s="35"/>
      <c r="K98" s="35"/>
      <c r="L98" s="30">
        <f t="shared" si="2"/>
        <v>50</v>
      </c>
    </row>
    <row r="99" spans="1:12" ht="15" customHeight="1">
      <c r="A99" s="14" t="s">
        <v>97</v>
      </c>
      <c r="B99" s="15" t="s">
        <v>116</v>
      </c>
      <c r="C99" s="16" t="s">
        <v>113</v>
      </c>
      <c r="D99" s="34">
        <v>223</v>
      </c>
      <c r="E99" s="35"/>
      <c r="F99" s="34">
        <v>2</v>
      </c>
      <c r="G99" s="34">
        <v>35</v>
      </c>
      <c r="H99" s="34">
        <v>17</v>
      </c>
      <c r="I99" s="34">
        <v>16</v>
      </c>
      <c r="J99" s="35"/>
      <c r="K99" s="35"/>
      <c r="L99" s="30">
        <f t="shared" si="2"/>
        <v>293</v>
      </c>
    </row>
    <row r="100" spans="1:12" ht="15" customHeight="1">
      <c r="A100" s="14" t="s">
        <v>98</v>
      </c>
      <c r="B100" s="15" t="s">
        <v>112</v>
      </c>
      <c r="C100" s="16" t="s">
        <v>113</v>
      </c>
      <c r="D100" s="34">
        <v>21</v>
      </c>
      <c r="E100" s="34">
        <v>2</v>
      </c>
      <c r="F100" s="35"/>
      <c r="G100" s="34">
        <v>7</v>
      </c>
      <c r="H100" s="34">
        <v>1</v>
      </c>
      <c r="I100" s="34">
        <v>5</v>
      </c>
      <c r="J100" s="35"/>
      <c r="K100" s="35"/>
      <c r="L100" s="30">
        <f t="shared" si="2"/>
        <v>36</v>
      </c>
    </row>
    <row r="101" spans="1:12" ht="15" customHeight="1">
      <c r="A101" s="14" t="s">
        <v>99</v>
      </c>
      <c r="B101" s="15" t="s">
        <v>105</v>
      </c>
      <c r="C101" s="16" t="s">
        <v>106</v>
      </c>
      <c r="D101" s="34">
        <v>32</v>
      </c>
      <c r="E101" s="35"/>
      <c r="F101" s="35"/>
      <c r="G101" s="35"/>
      <c r="H101" s="34">
        <v>3</v>
      </c>
      <c r="I101" s="34">
        <v>6</v>
      </c>
      <c r="J101" s="35"/>
      <c r="K101" s="35"/>
      <c r="L101" s="30">
        <f t="shared" si="2"/>
        <v>41</v>
      </c>
    </row>
    <row r="102" spans="1:12" ht="15" customHeight="1">
      <c r="A102" s="14" t="s">
        <v>100</v>
      </c>
      <c r="B102" s="15" t="s">
        <v>114</v>
      </c>
      <c r="C102" s="16" t="s">
        <v>115</v>
      </c>
      <c r="D102" s="34">
        <v>600.0000000000007</v>
      </c>
      <c r="E102" s="35"/>
      <c r="F102" s="35"/>
      <c r="G102" s="34">
        <v>92</v>
      </c>
      <c r="H102" s="34">
        <v>45</v>
      </c>
      <c r="I102" s="34">
        <v>34</v>
      </c>
      <c r="J102" s="34">
        <v>26</v>
      </c>
      <c r="K102" s="35"/>
      <c r="L102" s="30">
        <f t="shared" si="2"/>
        <v>797.0000000000007</v>
      </c>
    </row>
    <row r="103" spans="1:12" ht="15" customHeight="1">
      <c r="A103" s="14" t="s">
        <v>101</v>
      </c>
      <c r="B103" s="15" t="s">
        <v>112</v>
      </c>
      <c r="C103" s="16" t="s">
        <v>113</v>
      </c>
      <c r="D103" s="34">
        <v>33</v>
      </c>
      <c r="E103" s="35"/>
      <c r="F103" s="35"/>
      <c r="G103" s="34">
        <v>8</v>
      </c>
      <c r="H103" s="34">
        <v>2</v>
      </c>
      <c r="I103" s="34">
        <v>3</v>
      </c>
      <c r="J103" s="35"/>
      <c r="K103" s="35"/>
      <c r="L103" s="30">
        <f t="shared" si="2"/>
        <v>46</v>
      </c>
    </row>
    <row r="104" spans="1:12" ht="15" customHeight="1">
      <c r="A104" s="14" t="s">
        <v>102</v>
      </c>
      <c r="B104" s="15" t="s">
        <v>116</v>
      </c>
      <c r="C104" s="16" t="s">
        <v>113</v>
      </c>
      <c r="D104" s="34">
        <v>91</v>
      </c>
      <c r="E104" s="35"/>
      <c r="F104" s="35"/>
      <c r="G104" s="34">
        <v>11</v>
      </c>
      <c r="H104" s="34">
        <v>3</v>
      </c>
      <c r="I104" s="34">
        <v>3</v>
      </c>
      <c r="J104" s="35"/>
      <c r="K104" s="35"/>
      <c r="L104" s="30">
        <f t="shared" si="2"/>
        <v>108</v>
      </c>
    </row>
    <row r="105" spans="4:12" ht="15" customHeight="1">
      <c r="D105" s="28"/>
      <c r="E105" s="28"/>
      <c r="F105" s="28"/>
      <c r="G105" s="28"/>
      <c r="H105" s="28"/>
      <c r="I105" s="28"/>
      <c r="J105" s="28"/>
      <c r="K105" s="18"/>
      <c r="L105" s="31"/>
    </row>
    <row r="106" spans="1:4" ht="12.75">
      <c r="A106" s="36" t="s">
        <v>142</v>
      </c>
      <c r="B106"/>
      <c r="C106"/>
      <c r="D106" s="36" t="s">
        <v>143</v>
      </c>
    </row>
    <row r="107" spans="1:4" ht="12.75">
      <c r="A107" t="s">
        <v>144</v>
      </c>
      <c r="B107"/>
      <c r="C107"/>
      <c r="D107" t="s">
        <v>145</v>
      </c>
    </row>
    <row r="108" spans="1:4" ht="12.75">
      <c r="A108" t="s">
        <v>146</v>
      </c>
      <c r="B108"/>
      <c r="C108"/>
      <c r="D108" t="s">
        <v>147</v>
      </c>
    </row>
    <row r="109" spans="1:4" ht="12.75">
      <c r="A109" t="s">
        <v>148</v>
      </c>
      <c r="B109"/>
      <c r="C109"/>
      <c r="D109" t="s">
        <v>149</v>
      </c>
    </row>
  </sheetData>
  <autoFilter ref="A5:C104"/>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H109"/>
  <sheetViews>
    <sheetView workbookViewId="0" topLeftCell="A1">
      <selection activeCell="A1" sqref="A1"/>
    </sheetView>
  </sheetViews>
  <sheetFormatPr defaultColWidth="9.140625" defaultRowHeight="12.75"/>
  <cols>
    <col min="1" max="1" width="14.28125" style="8" customWidth="1"/>
    <col min="2" max="2" width="18.421875" style="8" customWidth="1"/>
    <col min="3" max="3" width="14.7109375" style="8" customWidth="1"/>
    <col min="4" max="4" width="16.8515625" style="8" customWidth="1"/>
    <col min="5" max="5" width="9.140625" style="8" customWidth="1"/>
    <col min="6" max="6" width="10.57421875" style="8" customWidth="1"/>
    <col min="7" max="7" width="9.140625" style="8" customWidth="1"/>
    <col min="8" max="8" width="18.140625" style="8" customWidth="1"/>
  </cols>
  <sheetData>
    <row r="1" ht="12.75">
      <c r="A1" s="37" t="s">
        <v>150</v>
      </c>
    </row>
    <row r="2" spans="1:8" ht="15" customHeight="1">
      <c r="A2" s="1" t="s">
        <v>138</v>
      </c>
      <c r="B2" s="1"/>
      <c r="C2" s="1"/>
      <c r="D2" s="2"/>
      <c r="E2" s="2"/>
      <c r="F2" s="2"/>
      <c r="G2" s="2"/>
      <c r="H2" s="2"/>
    </row>
    <row r="3" spans="3:8" ht="15" customHeight="1">
      <c r="C3" s="9" t="s">
        <v>121</v>
      </c>
      <c r="D3" s="10">
        <f>SUBTOTAL(9,D6:D104)</f>
        <v>5836</v>
      </c>
      <c r="E3" s="10">
        <f>SUBTOTAL(9,E6:E104)</f>
        <v>2731</v>
      </c>
      <c r="F3" s="10">
        <f>SUBTOTAL(9,F6:F104)</f>
        <v>2430</v>
      </c>
      <c r="G3" s="10">
        <f>SUBTOTAL(9,G6:G104)</f>
        <v>10997</v>
      </c>
      <c r="H3" s="19">
        <f>D3/G3</f>
        <v>0.5306901882331545</v>
      </c>
    </row>
    <row r="4" spans="4:8" ht="15" customHeight="1">
      <c r="D4" s="2"/>
      <c r="E4" s="2"/>
      <c r="F4" s="2"/>
      <c r="G4" s="2"/>
      <c r="H4" s="20"/>
    </row>
    <row r="5" spans="1:8" ht="26.25" customHeight="1">
      <c r="A5" s="12" t="s">
        <v>122</v>
      </c>
      <c r="B5" s="13" t="s">
        <v>119</v>
      </c>
      <c r="C5" s="13" t="s">
        <v>120</v>
      </c>
      <c r="D5" s="21" t="s">
        <v>133</v>
      </c>
      <c r="E5" s="22" t="s">
        <v>134</v>
      </c>
      <c r="F5" s="21" t="s">
        <v>135</v>
      </c>
      <c r="G5" s="21" t="s">
        <v>132</v>
      </c>
      <c r="H5" s="21" t="s">
        <v>139</v>
      </c>
    </row>
    <row r="6" spans="1:8" ht="15" customHeight="1">
      <c r="A6" s="14" t="s">
        <v>4</v>
      </c>
      <c r="B6" s="15" t="s">
        <v>103</v>
      </c>
      <c r="C6" s="16" t="s">
        <v>104</v>
      </c>
      <c r="D6" s="17">
        <v>10</v>
      </c>
      <c r="E6" s="17">
        <v>7</v>
      </c>
      <c r="F6" s="17">
        <v>8</v>
      </c>
      <c r="G6" s="23">
        <f>SUM(D6:F6)</f>
        <v>25</v>
      </c>
      <c r="H6" s="20">
        <f>D6/G6</f>
        <v>0.4</v>
      </c>
    </row>
    <row r="7" spans="1:8" ht="15" customHeight="1">
      <c r="A7" s="14" t="s">
        <v>5</v>
      </c>
      <c r="B7" s="15" t="s">
        <v>103</v>
      </c>
      <c r="C7" s="16" t="s">
        <v>104</v>
      </c>
      <c r="D7" s="17">
        <v>3</v>
      </c>
      <c r="E7" s="17">
        <v>1</v>
      </c>
      <c r="F7" s="17">
        <v>2</v>
      </c>
      <c r="G7" s="23">
        <f aca="true" t="shared" si="0" ref="G7:G70">SUM(D7:F7)</f>
        <v>6</v>
      </c>
      <c r="H7" s="20">
        <f aca="true" t="shared" si="1" ref="H7:H70">D7/G7</f>
        <v>0.5</v>
      </c>
    </row>
    <row r="8" spans="1:8" ht="15" customHeight="1">
      <c r="A8" s="14" t="s">
        <v>6</v>
      </c>
      <c r="B8" s="15" t="s">
        <v>105</v>
      </c>
      <c r="C8" s="16" t="s">
        <v>106</v>
      </c>
      <c r="D8" s="17">
        <v>11</v>
      </c>
      <c r="E8" s="17">
        <v>1</v>
      </c>
      <c r="F8" s="17">
        <v>6</v>
      </c>
      <c r="G8" s="23">
        <f t="shared" si="0"/>
        <v>18</v>
      </c>
      <c r="H8" s="20">
        <f t="shared" si="1"/>
        <v>0.6111111111111112</v>
      </c>
    </row>
    <row r="9" spans="1:8" ht="15" customHeight="1">
      <c r="A9" s="14" t="s">
        <v>7</v>
      </c>
      <c r="B9" s="15" t="s">
        <v>107</v>
      </c>
      <c r="C9" s="16" t="s">
        <v>108</v>
      </c>
      <c r="D9" s="17">
        <v>45</v>
      </c>
      <c r="E9" s="17">
        <v>24</v>
      </c>
      <c r="F9" s="17">
        <v>16</v>
      </c>
      <c r="G9" s="23">
        <f t="shared" si="0"/>
        <v>85</v>
      </c>
      <c r="H9" s="20">
        <f t="shared" si="1"/>
        <v>0.5294117647058824</v>
      </c>
    </row>
    <row r="10" spans="1:8" ht="15" customHeight="1">
      <c r="A10" s="14" t="s">
        <v>8</v>
      </c>
      <c r="B10" s="15" t="s">
        <v>109</v>
      </c>
      <c r="C10" s="16" t="s">
        <v>110</v>
      </c>
      <c r="D10" s="17">
        <v>28</v>
      </c>
      <c r="E10" s="17">
        <v>7</v>
      </c>
      <c r="F10" s="17">
        <v>6</v>
      </c>
      <c r="G10" s="23">
        <f t="shared" si="0"/>
        <v>41</v>
      </c>
      <c r="H10" s="20">
        <f t="shared" si="1"/>
        <v>0.6829268292682927</v>
      </c>
    </row>
    <row r="11" spans="1:8" ht="15" customHeight="1">
      <c r="A11" s="14" t="s">
        <v>9</v>
      </c>
      <c r="B11" s="15" t="s">
        <v>107</v>
      </c>
      <c r="C11" s="16" t="s">
        <v>111</v>
      </c>
      <c r="D11" s="17">
        <v>52</v>
      </c>
      <c r="E11" s="17">
        <v>19</v>
      </c>
      <c r="F11" s="17">
        <v>27</v>
      </c>
      <c r="G11" s="23">
        <f t="shared" si="0"/>
        <v>98</v>
      </c>
      <c r="H11" s="20">
        <f t="shared" si="1"/>
        <v>0.5306122448979592</v>
      </c>
    </row>
    <row r="12" spans="1:8" ht="15" customHeight="1">
      <c r="A12" s="14" t="s">
        <v>10</v>
      </c>
      <c r="B12" s="15" t="s">
        <v>112</v>
      </c>
      <c r="C12" s="16" t="s">
        <v>106</v>
      </c>
      <c r="D12" s="17">
        <v>386</v>
      </c>
      <c r="E12" s="17">
        <v>170</v>
      </c>
      <c r="F12" s="17">
        <v>120</v>
      </c>
      <c r="G12" s="23">
        <f t="shared" si="0"/>
        <v>676</v>
      </c>
      <c r="H12" s="20">
        <f t="shared" si="1"/>
        <v>0.5710059171597633</v>
      </c>
    </row>
    <row r="13" spans="1:8" ht="15" customHeight="1">
      <c r="A13" s="14" t="s">
        <v>11</v>
      </c>
      <c r="B13" s="15" t="s">
        <v>103</v>
      </c>
      <c r="C13" s="16" t="s">
        <v>113</v>
      </c>
      <c r="D13" s="17">
        <v>36</v>
      </c>
      <c r="E13" s="17">
        <v>13</v>
      </c>
      <c r="F13" s="17">
        <v>25</v>
      </c>
      <c r="G13" s="23">
        <f t="shared" si="0"/>
        <v>74</v>
      </c>
      <c r="H13" s="20">
        <f t="shared" si="1"/>
        <v>0.4864864864864865</v>
      </c>
    </row>
    <row r="14" spans="1:8" ht="15" customHeight="1">
      <c r="A14" s="14" t="s">
        <v>12</v>
      </c>
      <c r="B14" s="15" t="s">
        <v>112</v>
      </c>
      <c r="C14" s="16" t="s">
        <v>113</v>
      </c>
      <c r="D14" s="17">
        <v>22</v>
      </c>
      <c r="E14" s="17">
        <v>20</v>
      </c>
      <c r="F14" s="17">
        <v>17</v>
      </c>
      <c r="G14" s="23">
        <f t="shared" si="0"/>
        <v>59</v>
      </c>
      <c r="H14" s="20">
        <f t="shared" si="1"/>
        <v>0.3728813559322034</v>
      </c>
    </row>
    <row r="15" spans="1:8" ht="15" customHeight="1">
      <c r="A15" s="14" t="s">
        <v>13</v>
      </c>
      <c r="B15" s="15" t="s">
        <v>105</v>
      </c>
      <c r="C15" s="16" t="s">
        <v>106</v>
      </c>
      <c r="D15" s="17">
        <v>20</v>
      </c>
      <c r="E15" s="17">
        <v>18</v>
      </c>
      <c r="F15" s="17">
        <v>13</v>
      </c>
      <c r="G15" s="23">
        <f t="shared" si="0"/>
        <v>51</v>
      </c>
      <c r="H15" s="20">
        <f t="shared" si="1"/>
        <v>0.39215686274509803</v>
      </c>
    </row>
    <row r="16" spans="1:8" ht="15" customHeight="1">
      <c r="A16" s="14" t="s">
        <v>14</v>
      </c>
      <c r="B16" s="15" t="s">
        <v>114</v>
      </c>
      <c r="C16" s="16" t="s">
        <v>115</v>
      </c>
      <c r="D16" s="17">
        <v>28</v>
      </c>
      <c r="E16" s="17">
        <v>26</v>
      </c>
      <c r="F16" s="17">
        <v>18</v>
      </c>
      <c r="G16" s="23">
        <f t="shared" si="0"/>
        <v>72</v>
      </c>
      <c r="H16" s="20">
        <f t="shared" si="1"/>
        <v>0.3888888888888889</v>
      </c>
    </row>
    <row r="17" spans="1:8" ht="15" customHeight="1">
      <c r="A17" s="14" t="s">
        <v>15</v>
      </c>
      <c r="B17" s="15" t="s">
        <v>112</v>
      </c>
      <c r="C17" s="16" t="s">
        <v>113</v>
      </c>
      <c r="D17" s="17">
        <v>17</v>
      </c>
      <c r="E17" s="17">
        <v>10</v>
      </c>
      <c r="F17" s="17">
        <v>10</v>
      </c>
      <c r="G17" s="23">
        <f t="shared" si="0"/>
        <v>37</v>
      </c>
      <c r="H17" s="20">
        <f t="shared" si="1"/>
        <v>0.4594594594594595</v>
      </c>
    </row>
    <row r="18" spans="1:8" ht="15" customHeight="1">
      <c r="A18" s="14" t="s">
        <v>16</v>
      </c>
      <c r="B18" s="15" t="s">
        <v>116</v>
      </c>
      <c r="C18" s="16" t="s">
        <v>113</v>
      </c>
      <c r="D18" s="17">
        <v>7</v>
      </c>
      <c r="E18" s="17">
        <v>8</v>
      </c>
      <c r="F18" s="17">
        <v>10</v>
      </c>
      <c r="G18" s="23">
        <f t="shared" si="0"/>
        <v>25</v>
      </c>
      <c r="H18" s="20">
        <f t="shared" si="1"/>
        <v>0.28</v>
      </c>
    </row>
    <row r="19" spans="1:8" ht="15" customHeight="1">
      <c r="A19" s="14" t="s">
        <v>17</v>
      </c>
      <c r="B19" s="15" t="s">
        <v>109</v>
      </c>
      <c r="C19" s="16" t="s">
        <v>113</v>
      </c>
      <c r="D19" s="17">
        <v>45</v>
      </c>
      <c r="E19" s="17">
        <v>15</v>
      </c>
      <c r="F19" s="17">
        <v>15</v>
      </c>
      <c r="G19" s="23">
        <f t="shared" si="0"/>
        <v>75</v>
      </c>
      <c r="H19" s="20">
        <f t="shared" si="1"/>
        <v>0.6</v>
      </c>
    </row>
    <row r="20" spans="1:8" ht="15" customHeight="1">
      <c r="A20" s="14" t="s">
        <v>18</v>
      </c>
      <c r="B20" s="15" t="s">
        <v>109</v>
      </c>
      <c r="C20" s="16" t="s">
        <v>110</v>
      </c>
      <c r="D20" s="17">
        <v>21</v>
      </c>
      <c r="E20" s="17">
        <v>16</v>
      </c>
      <c r="F20" s="17">
        <v>16</v>
      </c>
      <c r="G20" s="23">
        <f t="shared" si="0"/>
        <v>53</v>
      </c>
      <c r="H20" s="20">
        <f t="shared" si="1"/>
        <v>0.39622641509433965</v>
      </c>
    </row>
    <row r="21" spans="1:8" ht="15" customHeight="1">
      <c r="A21" s="14" t="s">
        <v>19</v>
      </c>
      <c r="B21" s="15" t="s">
        <v>117</v>
      </c>
      <c r="C21" s="16" t="s">
        <v>118</v>
      </c>
      <c r="D21" s="17">
        <v>21</v>
      </c>
      <c r="E21" s="17">
        <v>14</v>
      </c>
      <c r="F21" s="17">
        <v>11</v>
      </c>
      <c r="G21" s="23">
        <f t="shared" si="0"/>
        <v>46</v>
      </c>
      <c r="H21" s="20">
        <f t="shared" si="1"/>
        <v>0.45652173913043476</v>
      </c>
    </row>
    <row r="22" spans="1:8" ht="15" customHeight="1">
      <c r="A22" s="14" t="s">
        <v>20</v>
      </c>
      <c r="B22" s="15" t="s">
        <v>112</v>
      </c>
      <c r="C22" s="16" t="s">
        <v>113</v>
      </c>
      <c r="D22" s="17">
        <v>140</v>
      </c>
      <c r="E22" s="17">
        <v>41</v>
      </c>
      <c r="F22" s="17">
        <v>27</v>
      </c>
      <c r="G22" s="23">
        <f t="shared" si="0"/>
        <v>208</v>
      </c>
      <c r="H22" s="20">
        <f t="shared" si="1"/>
        <v>0.6730769230769231</v>
      </c>
    </row>
    <row r="23" spans="1:8" ht="15" customHeight="1">
      <c r="A23" s="14" t="s">
        <v>21</v>
      </c>
      <c r="B23" s="15" t="s">
        <v>114</v>
      </c>
      <c r="C23" s="16" t="s">
        <v>115</v>
      </c>
      <c r="D23" s="17">
        <v>12</v>
      </c>
      <c r="E23" s="17">
        <v>4</v>
      </c>
      <c r="F23" s="17">
        <v>6</v>
      </c>
      <c r="G23" s="23">
        <f t="shared" si="0"/>
        <v>22</v>
      </c>
      <c r="H23" s="20">
        <f t="shared" si="1"/>
        <v>0.5454545454545454</v>
      </c>
    </row>
    <row r="24" spans="1:8" ht="15" customHeight="1">
      <c r="A24" s="14" t="s">
        <v>22</v>
      </c>
      <c r="B24" s="15" t="s">
        <v>112</v>
      </c>
      <c r="C24" s="16" t="s">
        <v>106</v>
      </c>
      <c r="D24" s="17">
        <v>16</v>
      </c>
      <c r="E24" s="17">
        <v>3</v>
      </c>
      <c r="F24" s="17">
        <v>7</v>
      </c>
      <c r="G24" s="23">
        <f t="shared" si="0"/>
        <v>26</v>
      </c>
      <c r="H24" s="20">
        <f t="shared" si="1"/>
        <v>0.6153846153846154</v>
      </c>
    </row>
    <row r="25" spans="1:8" ht="15" customHeight="1">
      <c r="A25" s="14" t="s">
        <v>23</v>
      </c>
      <c r="B25" s="15" t="s">
        <v>103</v>
      </c>
      <c r="C25" s="16" t="s">
        <v>104</v>
      </c>
      <c r="D25" s="17">
        <v>14</v>
      </c>
      <c r="E25" s="17">
        <v>8</v>
      </c>
      <c r="F25" s="17">
        <v>13</v>
      </c>
      <c r="G25" s="23">
        <f t="shared" si="0"/>
        <v>35</v>
      </c>
      <c r="H25" s="20">
        <f t="shared" si="1"/>
        <v>0.4</v>
      </c>
    </row>
    <row r="26" spans="1:8" ht="15" customHeight="1">
      <c r="A26" s="14" t="s">
        <v>24</v>
      </c>
      <c r="B26" s="15" t="s">
        <v>114</v>
      </c>
      <c r="C26" s="16" t="s">
        <v>115</v>
      </c>
      <c r="D26" s="17">
        <v>75</v>
      </c>
      <c r="E26" s="17">
        <v>27</v>
      </c>
      <c r="F26" s="17">
        <v>14</v>
      </c>
      <c r="G26" s="23">
        <f t="shared" si="0"/>
        <v>116</v>
      </c>
      <c r="H26" s="20">
        <f t="shared" si="1"/>
        <v>0.646551724137931</v>
      </c>
    </row>
    <row r="27" spans="1:8" ht="15" customHeight="1">
      <c r="A27" s="14" t="s">
        <v>25</v>
      </c>
      <c r="B27" s="15" t="s">
        <v>105</v>
      </c>
      <c r="C27" s="16" t="s">
        <v>106</v>
      </c>
      <c r="D27" s="17">
        <v>21</v>
      </c>
      <c r="E27" s="17">
        <v>12</v>
      </c>
      <c r="F27" s="17">
        <v>11</v>
      </c>
      <c r="G27" s="23">
        <f t="shared" si="0"/>
        <v>44</v>
      </c>
      <c r="H27" s="20">
        <f t="shared" si="1"/>
        <v>0.4772727272727273</v>
      </c>
    </row>
    <row r="28" spans="1:8" ht="15" customHeight="1">
      <c r="A28" s="14" t="s">
        <v>26</v>
      </c>
      <c r="B28" s="15" t="s">
        <v>105</v>
      </c>
      <c r="C28" s="16" t="s">
        <v>118</v>
      </c>
      <c r="D28" s="17">
        <v>123</v>
      </c>
      <c r="E28" s="17">
        <v>44</v>
      </c>
      <c r="F28" s="17">
        <v>54</v>
      </c>
      <c r="G28" s="23">
        <f t="shared" si="0"/>
        <v>221</v>
      </c>
      <c r="H28" s="20">
        <f t="shared" si="1"/>
        <v>0.5565610859728507</v>
      </c>
    </row>
    <row r="29" spans="1:8" ht="15" customHeight="1">
      <c r="A29" s="14" t="s">
        <v>27</v>
      </c>
      <c r="B29" s="15" t="s">
        <v>109</v>
      </c>
      <c r="C29" s="16" t="s">
        <v>115</v>
      </c>
      <c r="D29" s="17">
        <v>27</v>
      </c>
      <c r="E29" s="17">
        <v>11</v>
      </c>
      <c r="F29" s="17">
        <v>17</v>
      </c>
      <c r="G29" s="23">
        <f t="shared" si="0"/>
        <v>55</v>
      </c>
      <c r="H29" s="20">
        <f t="shared" si="1"/>
        <v>0.4909090909090909</v>
      </c>
    </row>
    <row r="30" spans="1:8" ht="15" customHeight="1">
      <c r="A30" s="14" t="s">
        <v>28</v>
      </c>
      <c r="B30" s="15" t="s">
        <v>103</v>
      </c>
      <c r="C30" s="16" t="s">
        <v>104</v>
      </c>
      <c r="D30" s="17">
        <v>74</v>
      </c>
      <c r="E30" s="17">
        <v>36</v>
      </c>
      <c r="F30" s="17">
        <v>51</v>
      </c>
      <c r="G30" s="23">
        <f t="shared" si="0"/>
        <v>161</v>
      </c>
      <c r="H30" s="20">
        <f t="shared" si="1"/>
        <v>0.45962732919254656</v>
      </c>
    </row>
    <row r="31" spans="1:8" ht="15" customHeight="1">
      <c r="A31" s="14" t="s">
        <v>29</v>
      </c>
      <c r="B31" s="15" t="s">
        <v>107</v>
      </c>
      <c r="C31" s="16" t="s">
        <v>108</v>
      </c>
      <c r="D31" s="17">
        <v>15</v>
      </c>
      <c r="E31" s="17">
        <v>7</v>
      </c>
      <c r="F31" s="17">
        <v>11</v>
      </c>
      <c r="G31" s="23">
        <f t="shared" si="0"/>
        <v>33</v>
      </c>
      <c r="H31" s="20">
        <f t="shared" si="1"/>
        <v>0.45454545454545453</v>
      </c>
    </row>
    <row r="32" spans="1:8" ht="15" customHeight="1">
      <c r="A32" s="14" t="s">
        <v>30</v>
      </c>
      <c r="B32" s="15" t="s">
        <v>103</v>
      </c>
      <c r="C32" s="16" t="s">
        <v>104</v>
      </c>
      <c r="D32" s="17">
        <v>28</v>
      </c>
      <c r="E32" s="17">
        <v>14</v>
      </c>
      <c r="F32" s="17">
        <v>7</v>
      </c>
      <c r="G32" s="23">
        <f t="shared" si="0"/>
        <v>49</v>
      </c>
      <c r="H32" s="20">
        <f t="shared" si="1"/>
        <v>0.5714285714285714</v>
      </c>
    </row>
    <row r="33" spans="1:8" ht="15" customHeight="1">
      <c r="A33" s="14" t="s">
        <v>31</v>
      </c>
      <c r="B33" s="15" t="s">
        <v>105</v>
      </c>
      <c r="C33" s="16" t="s">
        <v>106</v>
      </c>
      <c r="D33" s="17">
        <v>14</v>
      </c>
      <c r="E33" s="17">
        <v>12</v>
      </c>
      <c r="F33" s="17">
        <v>9</v>
      </c>
      <c r="G33" s="23">
        <f t="shared" si="0"/>
        <v>35</v>
      </c>
      <c r="H33" s="20">
        <f t="shared" si="1"/>
        <v>0.4</v>
      </c>
    </row>
    <row r="34" spans="1:8" ht="15" customHeight="1">
      <c r="A34" s="14" t="s">
        <v>32</v>
      </c>
      <c r="B34" s="15" t="s">
        <v>117</v>
      </c>
      <c r="C34" s="16" t="s">
        <v>108</v>
      </c>
      <c r="D34" s="17">
        <v>117</v>
      </c>
      <c r="E34" s="17">
        <v>41</v>
      </c>
      <c r="F34" s="17">
        <v>31</v>
      </c>
      <c r="G34" s="23">
        <f t="shared" si="0"/>
        <v>189</v>
      </c>
      <c r="H34" s="20">
        <f t="shared" si="1"/>
        <v>0.6190476190476191</v>
      </c>
    </row>
    <row r="35" spans="1:8" ht="15" customHeight="1">
      <c r="A35" s="14" t="s">
        <v>33</v>
      </c>
      <c r="B35" s="15" t="s">
        <v>114</v>
      </c>
      <c r="C35" s="16" t="s">
        <v>115</v>
      </c>
      <c r="D35" s="17">
        <v>33</v>
      </c>
      <c r="E35" s="17">
        <v>18</v>
      </c>
      <c r="F35" s="17">
        <v>19</v>
      </c>
      <c r="G35" s="23">
        <f t="shared" si="0"/>
        <v>70</v>
      </c>
      <c r="H35" s="20">
        <f t="shared" si="1"/>
        <v>0.4714285714285714</v>
      </c>
    </row>
    <row r="36" spans="1:8" ht="15" customHeight="1">
      <c r="A36" s="14" t="s">
        <v>34</v>
      </c>
      <c r="B36" s="15" t="s">
        <v>105</v>
      </c>
      <c r="C36" s="16" t="s">
        <v>106</v>
      </c>
      <c r="D36" s="17">
        <v>201</v>
      </c>
      <c r="E36" s="17">
        <v>76</v>
      </c>
      <c r="F36" s="17">
        <v>71</v>
      </c>
      <c r="G36" s="23">
        <f t="shared" si="0"/>
        <v>348</v>
      </c>
      <c r="H36" s="20">
        <f t="shared" si="1"/>
        <v>0.5775862068965517</v>
      </c>
    </row>
    <row r="37" spans="1:8" ht="15" customHeight="1">
      <c r="A37" s="14" t="s">
        <v>35</v>
      </c>
      <c r="B37" s="15" t="s">
        <v>114</v>
      </c>
      <c r="C37" s="16" t="s">
        <v>115</v>
      </c>
      <c r="D37" s="17">
        <v>39</v>
      </c>
      <c r="E37" s="17">
        <v>12</v>
      </c>
      <c r="F37" s="17">
        <v>12</v>
      </c>
      <c r="G37" s="23">
        <f t="shared" si="0"/>
        <v>63</v>
      </c>
      <c r="H37" s="20">
        <f t="shared" si="1"/>
        <v>0.6190476190476191</v>
      </c>
    </row>
    <row r="38" spans="1:8" ht="15" customHeight="1">
      <c r="A38" s="14" t="s">
        <v>36</v>
      </c>
      <c r="B38" s="15" t="s">
        <v>105</v>
      </c>
      <c r="C38" s="16" t="s">
        <v>106</v>
      </c>
      <c r="D38" s="17">
        <v>47</v>
      </c>
      <c r="E38" s="17">
        <v>16</v>
      </c>
      <c r="F38" s="17">
        <v>20</v>
      </c>
      <c r="G38" s="23">
        <f t="shared" si="0"/>
        <v>83</v>
      </c>
      <c r="H38" s="20">
        <f t="shared" si="1"/>
        <v>0.5662650602409639</v>
      </c>
    </row>
    <row r="39" spans="1:8" ht="15" customHeight="1">
      <c r="A39" s="14" t="s">
        <v>37</v>
      </c>
      <c r="B39" s="15" t="s">
        <v>112</v>
      </c>
      <c r="C39" s="16" t="s">
        <v>113</v>
      </c>
      <c r="D39" s="17">
        <v>50</v>
      </c>
      <c r="E39" s="17">
        <v>27</v>
      </c>
      <c r="F39" s="17">
        <v>26</v>
      </c>
      <c r="G39" s="23">
        <f t="shared" si="0"/>
        <v>103</v>
      </c>
      <c r="H39" s="20">
        <f t="shared" si="1"/>
        <v>0.4854368932038835</v>
      </c>
    </row>
    <row r="40" spans="1:8" ht="15" customHeight="1">
      <c r="A40" s="14" t="s">
        <v>38</v>
      </c>
      <c r="B40" s="15" t="s">
        <v>112</v>
      </c>
      <c r="C40" s="16" t="s">
        <v>113</v>
      </c>
      <c r="D40" s="17">
        <v>26</v>
      </c>
      <c r="E40" s="17">
        <v>12</v>
      </c>
      <c r="F40" s="17">
        <v>8</v>
      </c>
      <c r="G40" s="23">
        <f t="shared" si="0"/>
        <v>46</v>
      </c>
      <c r="H40" s="20">
        <f t="shared" si="1"/>
        <v>0.5652173913043478</v>
      </c>
    </row>
    <row r="41" spans="1:8" ht="15" customHeight="1">
      <c r="A41" s="14" t="s">
        <v>39</v>
      </c>
      <c r="B41" s="15" t="s">
        <v>109</v>
      </c>
      <c r="C41" s="16" t="s">
        <v>110</v>
      </c>
      <c r="D41" s="17">
        <v>11</v>
      </c>
      <c r="E41" s="17">
        <v>11</v>
      </c>
      <c r="F41" s="17">
        <v>5</v>
      </c>
      <c r="G41" s="23">
        <f t="shared" si="0"/>
        <v>27</v>
      </c>
      <c r="H41" s="20">
        <f t="shared" si="1"/>
        <v>0.4074074074074074</v>
      </c>
    </row>
    <row r="42" spans="1:8" ht="15" customHeight="1">
      <c r="A42" s="14" t="s">
        <v>40</v>
      </c>
      <c r="B42" s="15" t="s">
        <v>109</v>
      </c>
      <c r="C42" s="16" t="s">
        <v>113</v>
      </c>
      <c r="D42" s="17">
        <v>11</v>
      </c>
      <c r="E42" s="17">
        <v>7</v>
      </c>
      <c r="F42" s="17">
        <v>9</v>
      </c>
      <c r="G42" s="23">
        <f t="shared" si="0"/>
        <v>27</v>
      </c>
      <c r="H42" s="20">
        <f t="shared" si="1"/>
        <v>0.4074074074074074</v>
      </c>
    </row>
    <row r="43" spans="1:8" ht="15" customHeight="1">
      <c r="A43" s="14" t="s">
        <v>41</v>
      </c>
      <c r="B43" s="15" t="s">
        <v>112</v>
      </c>
      <c r="C43" s="16" t="s">
        <v>106</v>
      </c>
      <c r="D43" s="17">
        <v>10</v>
      </c>
      <c r="E43" s="17">
        <v>6</v>
      </c>
      <c r="F43" s="17">
        <v>9</v>
      </c>
      <c r="G43" s="23">
        <f t="shared" si="0"/>
        <v>25</v>
      </c>
      <c r="H43" s="20">
        <f t="shared" si="1"/>
        <v>0.4</v>
      </c>
    </row>
    <row r="44" spans="1:8" ht="15" customHeight="1">
      <c r="A44" s="14" t="s">
        <v>42</v>
      </c>
      <c r="B44" s="15" t="s">
        <v>109</v>
      </c>
      <c r="C44" s="16" t="s">
        <v>104</v>
      </c>
      <c r="D44" s="17">
        <v>17</v>
      </c>
      <c r="E44" s="17">
        <v>11</v>
      </c>
      <c r="F44" s="17">
        <v>14</v>
      </c>
      <c r="G44" s="23">
        <f t="shared" si="0"/>
        <v>42</v>
      </c>
      <c r="H44" s="20">
        <f t="shared" si="1"/>
        <v>0.40476190476190477</v>
      </c>
    </row>
    <row r="45" spans="1:8" ht="15" customHeight="1">
      <c r="A45" s="14" t="s">
        <v>43</v>
      </c>
      <c r="B45" s="15" t="s">
        <v>116</v>
      </c>
      <c r="C45" s="16" t="s">
        <v>113</v>
      </c>
      <c r="D45" s="17">
        <v>20</v>
      </c>
      <c r="E45" s="17">
        <v>12</v>
      </c>
      <c r="F45" s="17">
        <v>14</v>
      </c>
      <c r="G45" s="23">
        <f t="shared" si="0"/>
        <v>46</v>
      </c>
      <c r="H45" s="20">
        <f t="shared" si="1"/>
        <v>0.43478260869565216</v>
      </c>
    </row>
    <row r="46" spans="1:8" ht="15" customHeight="1">
      <c r="A46" s="14" t="s">
        <v>44</v>
      </c>
      <c r="B46" s="15" t="s">
        <v>112</v>
      </c>
      <c r="C46" s="16" t="s">
        <v>113</v>
      </c>
      <c r="D46" s="17">
        <v>20</v>
      </c>
      <c r="E46" s="17">
        <v>8</v>
      </c>
      <c r="F46" s="17">
        <v>9</v>
      </c>
      <c r="G46" s="23">
        <f t="shared" si="0"/>
        <v>37</v>
      </c>
      <c r="H46" s="20">
        <f t="shared" si="1"/>
        <v>0.5405405405405406</v>
      </c>
    </row>
    <row r="47" spans="1:8" ht="15" customHeight="1">
      <c r="A47" s="14" t="s">
        <v>45</v>
      </c>
      <c r="B47" s="15" t="s">
        <v>116</v>
      </c>
      <c r="C47" s="16" t="s">
        <v>113</v>
      </c>
      <c r="D47" s="17">
        <v>35</v>
      </c>
      <c r="E47" s="17">
        <v>24</v>
      </c>
      <c r="F47" s="17">
        <v>17</v>
      </c>
      <c r="G47" s="23">
        <f t="shared" si="0"/>
        <v>76</v>
      </c>
      <c r="H47" s="20">
        <f t="shared" si="1"/>
        <v>0.4605263157894737</v>
      </c>
    </row>
    <row r="48" spans="1:8" ht="15" customHeight="1">
      <c r="A48" s="14" t="s">
        <v>46</v>
      </c>
      <c r="B48" s="15" t="s">
        <v>109</v>
      </c>
      <c r="C48" s="16" t="s">
        <v>110</v>
      </c>
      <c r="D48" s="17">
        <v>22</v>
      </c>
      <c r="E48" s="17">
        <v>10</v>
      </c>
      <c r="F48" s="17">
        <v>18</v>
      </c>
      <c r="G48" s="23">
        <f t="shared" si="0"/>
        <v>50</v>
      </c>
      <c r="H48" s="20">
        <f t="shared" si="1"/>
        <v>0.44</v>
      </c>
    </row>
    <row r="49" spans="1:8" ht="15" customHeight="1">
      <c r="A49" s="14" t="s">
        <v>47</v>
      </c>
      <c r="B49" s="15" t="s">
        <v>117</v>
      </c>
      <c r="C49" s="16" t="s">
        <v>108</v>
      </c>
      <c r="D49" s="17">
        <v>46</v>
      </c>
      <c r="E49" s="17">
        <v>11</v>
      </c>
      <c r="F49" s="17">
        <v>11</v>
      </c>
      <c r="G49" s="23">
        <f t="shared" si="0"/>
        <v>68</v>
      </c>
      <c r="H49" s="20">
        <f t="shared" si="1"/>
        <v>0.6764705882352942</v>
      </c>
    </row>
    <row r="50" spans="1:8" ht="15" customHeight="1">
      <c r="A50" s="14" t="s">
        <v>48</v>
      </c>
      <c r="B50" s="15" t="s">
        <v>105</v>
      </c>
      <c r="C50" s="16" t="s">
        <v>106</v>
      </c>
      <c r="D50" s="17">
        <v>17</v>
      </c>
      <c r="E50" s="17">
        <v>5</v>
      </c>
      <c r="F50" s="17">
        <v>6</v>
      </c>
      <c r="G50" s="23">
        <f t="shared" si="0"/>
        <v>28</v>
      </c>
      <c r="H50" s="20">
        <f t="shared" si="1"/>
        <v>0.6071428571428571</v>
      </c>
    </row>
    <row r="51" spans="1:8" ht="15" customHeight="1">
      <c r="A51" s="14" t="s">
        <v>49</v>
      </c>
      <c r="B51" s="15" t="s">
        <v>116</v>
      </c>
      <c r="C51" s="16" t="s">
        <v>113</v>
      </c>
      <c r="D51" s="17">
        <v>21</v>
      </c>
      <c r="E51" s="17">
        <v>4</v>
      </c>
      <c r="F51" s="17">
        <v>3</v>
      </c>
      <c r="G51" s="23">
        <f t="shared" si="0"/>
        <v>28</v>
      </c>
      <c r="H51" s="20">
        <f t="shared" si="1"/>
        <v>0.75</v>
      </c>
    </row>
    <row r="52" spans="1:8" ht="15" customHeight="1">
      <c r="A52" s="14" t="s">
        <v>50</v>
      </c>
      <c r="B52" s="15" t="s">
        <v>114</v>
      </c>
      <c r="C52" s="16" t="s">
        <v>115</v>
      </c>
      <c r="D52" s="17">
        <v>9</v>
      </c>
      <c r="E52" s="17">
        <v>6</v>
      </c>
      <c r="F52" s="17">
        <v>1</v>
      </c>
      <c r="G52" s="23">
        <f t="shared" si="0"/>
        <v>16</v>
      </c>
      <c r="H52" s="20">
        <f t="shared" si="1"/>
        <v>0.5625</v>
      </c>
    </row>
    <row r="53" spans="1:8" ht="15" customHeight="1">
      <c r="A53" s="14" t="s">
        <v>51</v>
      </c>
      <c r="B53" s="15" t="s">
        <v>107</v>
      </c>
      <c r="C53" s="16" t="s">
        <v>111</v>
      </c>
      <c r="D53" s="17">
        <v>25</v>
      </c>
      <c r="E53" s="17">
        <v>11</v>
      </c>
      <c r="F53" s="17">
        <v>14</v>
      </c>
      <c r="G53" s="23">
        <f t="shared" si="0"/>
        <v>50</v>
      </c>
      <c r="H53" s="20">
        <f t="shared" si="1"/>
        <v>0.5</v>
      </c>
    </row>
    <row r="54" spans="1:8" ht="15" customHeight="1">
      <c r="A54" s="14" t="s">
        <v>52</v>
      </c>
      <c r="B54" s="15" t="s">
        <v>105</v>
      </c>
      <c r="C54" s="16" t="s">
        <v>118</v>
      </c>
      <c r="D54" s="17">
        <v>47</v>
      </c>
      <c r="E54" s="17">
        <v>26</v>
      </c>
      <c r="F54" s="17">
        <v>25</v>
      </c>
      <c r="G54" s="23">
        <f t="shared" si="0"/>
        <v>98</v>
      </c>
      <c r="H54" s="20">
        <f t="shared" si="1"/>
        <v>0.47959183673469385</v>
      </c>
    </row>
    <row r="55" spans="1:8" ht="15" customHeight="1">
      <c r="A55" s="14" t="s">
        <v>53</v>
      </c>
      <c r="B55" s="15" t="s">
        <v>116</v>
      </c>
      <c r="C55" s="16" t="s">
        <v>104</v>
      </c>
      <c r="D55" s="17">
        <v>77</v>
      </c>
      <c r="E55" s="17">
        <v>41</v>
      </c>
      <c r="F55" s="17">
        <v>40</v>
      </c>
      <c r="G55" s="23">
        <f t="shared" si="0"/>
        <v>158</v>
      </c>
      <c r="H55" s="20">
        <f t="shared" si="1"/>
        <v>0.4873417721518987</v>
      </c>
    </row>
    <row r="56" spans="1:8" ht="15" customHeight="1">
      <c r="A56" s="14" t="s">
        <v>54</v>
      </c>
      <c r="B56" s="15" t="s">
        <v>107</v>
      </c>
      <c r="C56" s="16" t="s">
        <v>108</v>
      </c>
      <c r="D56" s="17">
        <v>25</v>
      </c>
      <c r="E56" s="17">
        <v>8</v>
      </c>
      <c r="F56" s="17">
        <v>18</v>
      </c>
      <c r="G56" s="23">
        <f t="shared" si="0"/>
        <v>51</v>
      </c>
      <c r="H56" s="20">
        <f t="shared" si="1"/>
        <v>0.49019607843137253</v>
      </c>
    </row>
    <row r="57" spans="1:8" ht="15" customHeight="1">
      <c r="A57" s="14" t="s">
        <v>55</v>
      </c>
      <c r="B57" s="15" t="s">
        <v>107</v>
      </c>
      <c r="C57" s="16" t="s">
        <v>111</v>
      </c>
      <c r="D57" s="17">
        <v>170</v>
      </c>
      <c r="E57" s="17">
        <v>71</v>
      </c>
      <c r="F57" s="17">
        <v>49</v>
      </c>
      <c r="G57" s="23">
        <f t="shared" si="0"/>
        <v>290</v>
      </c>
      <c r="H57" s="20">
        <f t="shared" si="1"/>
        <v>0.5862068965517241</v>
      </c>
    </row>
    <row r="58" spans="1:8" ht="15" customHeight="1">
      <c r="A58" s="14" t="s">
        <v>56</v>
      </c>
      <c r="B58" s="15" t="s">
        <v>107</v>
      </c>
      <c r="C58" s="16" t="s">
        <v>111</v>
      </c>
      <c r="D58" s="17">
        <v>22</v>
      </c>
      <c r="E58" s="17">
        <v>10</v>
      </c>
      <c r="F58" s="17">
        <v>10</v>
      </c>
      <c r="G58" s="23">
        <f t="shared" si="0"/>
        <v>42</v>
      </c>
      <c r="H58" s="20">
        <f t="shared" si="1"/>
        <v>0.5238095238095238</v>
      </c>
    </row>
    <row r="59" spans="1:8" ht="15" customHeight="1">
      <c r="A59" s="14" t="s">
        <v>57</v>
      </c>
      <c r="B59" s="15" t="s">
        <v>107</v>
      </c>
      <c r="C59" s="16" t="s">
        <v>108</v>
      </c>
      <c r="D59" s="17">
        <v>21</v>
      </c>
      <c r="E59" s="17">
        <v>9</v>
      </c>
      <c r="F59" s="17">
        <v>6</v>
      </c>
      <c r="G59" s="23">
        <f t="shared" si="0"/>
        <v>36</v>
      </c>
      <c r="H59" s="20">
        <f t="shared" si="1"/>
        <v>0.5833333333333334</v>
      </c>
    </row>
    <row r="60" spans="1:8" ht="15" customHeight="1">
      <c r="A60" s="14" t="s">
        <v>58</v>
      </c>
      <c r="B60" s="15" t="s">
        <v>114</v>
      </c>
      <c r="C60" s="16" t="s">
        <v>115</v>
      </c>
      <c r="D60" s="17">
        <v>26</v>
      </c>
      <c r="E60" s="17">
        <v>16</v>
      </c>
      <c r="F60" s="17">
        <v>13</v>
      </c>
      <c r="G60" s="23">
        <f t="shared" si="0"/>
        <v>55</v>
      </c>
      <c r="H60" s="20">
        <f t="shared" si="1"/>
        <v>0.4727272727272727</v>
      </c>
    </row>
    <row r="61" spans="1:8" ht="15" customHeight="1">
      <c r="A61" s="14" t="s">
        <v>59</v>
      </c>
      <c r="B61" s="15" t="s">
        <v>117</v>
      </c>
      <c r="C61" s="16" t="s">
        <v>108</v>
      </c>
      <c r="D61" s="17">
        <v>90</v>
      </c>
      <c r="E61" s="17">
        <v>42</v>
      </c>
      <c r="F61" s="17">
        <v>37</v>
      </c>
      <c r="G61" s="23">
        <f t="shared" si="0"/>
        <v>169</v>
      </c>
      <c r="H61" s="20">
        <f t="shared" si="1"/>
        <v>0.5325443786982249</v>
      </c>
    </row>
    <row r="62" spans="1:8" ht="15" customHeight="1">
      <c r="A62" s="14" t="s">
        <v>60</v>
      </c>
      <c r="B62" s="15" t="s">
        <v>107</v>
      </c>
      <c r="C62" s="16" t="s">
        <v>111</v>
      </c>
      <c r="D62" s="17">
        <v>378</v>
      </c>
      <c r="E62" s="17">
        <v>163</v>
      </c>
      <c r="F62" s="17">
        <v>144</v>
      </c>
      <c r="G62" s="23">
        <f t="shared" si="0"/>
        <v>685</v>
      </c>
      <c r="H62" s="20">
        <f t="shared" si="1"/>
        <v>0.5518248175182482</v>
      </c>
    </row>
    <row r="63" spans="1:8" ht="15" customHeight="1">
      <c r="A63" s="14" t="s">
        <v>61</v>
      </c>
      <c r="B63" s="15" t="s">
        <v>117</v>
      </c>
      <c r="C63" s="16" t="s">
        <v>108</v>
      </c>
      <c r="D63" s="17">
        <v>19</v>
      </c>
      <c r="E63" s="17">
        <v>21</v>
      </c>
      <c r="F63" s="17">
        <v>14</v>
      </c>
      <c r="G63" s="23">
        <f t="shared" si="0"/>
        <v>54</v>
      </c>
      <c r="H63" s="20">
        <f t="shared" si="1"/>
        <v>0.35185185185185186</v>
      </c>
    </row>
    <row r="64" spans="1:8" ht="15" customHeight="1">
      <c r="A64" s="14" t="s">
        <v>62</v>
      </c>
      <c r="B64" s="15" t="s">
        <v>103</v>
      </c>
      <c r="C64" s="16" t="s">
        <v>104</v>
      </c>
      <c r="D64" s="17">
        <v>10</v>
      </c>
      <c r="E64" s="17">
        <v>7</v>
      </c>
      <c r="F64" s="17">
        <v>14</v>
      </c>
      <c r="G64" s="23">
        <f t="shared" si="0"/>
        <v>31</v>
      </c>
      <c r="H64" s="20">
        <f t="shared" si="1"/>
        <v>0.3225806451612903</v>
      </c>
    </row>
    <row r="65" spans="1:8" ht="15" customHeight="1">
      <c r="A65" s="14" t="s">
        <v>63</v>
      </c>
      <c r="B65" s="15" t="s">
        <v>114</v>
      </c>
      <c r="C65" s="16" t="s">
        <v>115</v>
      </c>
      <c r="D65" s="17">
        <v>7</v>
      </c>
      <c r="E65" s="17">
        <v>6</v>
      </c>
      <c r="F65" s="17">
        <v>11</v>
      </c>
      <c r="G65" s="23">
        <f t="shared" si="0"/>
        <v>24</v>
      </c>
      <c r="H65" s="20">
        <f t="shared" si="1"/>
        <v>0.2916666666666667</v>
      </c>
    </row>
    <row r="66" spans="1:8" ht="15" customHeight="1">
      <c r="A66" s="14" t="s">
        <v>64</v>
      </c>
      <c r="B66" s="15" t="s">
        <v>103</v>
      </c>
      <c r="C66" s="16" t="s">
        <v>104</v>
      </c>
      <c r="D66" s="17">
        <v>24</v>
      </c>
      <c r="E66" s="17">
        <v>13</v>
      </c>
      <c r="F66" s="17">
        <v>12</v>
      </c>
      <c r="G66" s="23">
        <f t="shared" si="0"/>
        <v>49</v>
      </c>
      <c r="H66" s="20">
        <f t="shared" si="1"/>
        <v>0.4897959183673469</v>
      </c>
    </row>
    <row r="67" spans="1:8" ht="15" customHeight="1">
      <c r="A67" s="14" t="s">
        <v>65</v>
      </c>
      <c r="B67" s="15" t="s">
        <v>107</v>
      </c>
      <c r="C67" s="16" t="s">
        <v>108</v>
      </c>
      <c r="D67" s="17">
        <v>40</v>
      </c>
      <c r="E67" s="17">
        <v>11</v>
      </c>
      <c r="F67" s="17">
        <v>15</v>
      </c>
      <c r="G67" s="23">
        <f t="shared" si="0"/>
        <v>66</v>
      </c>
      <c r="H67" s="20">
        <f t="shared" si="1"/>
        <v>0.6060606060606061</v>
      </c>
    </row>
    <row r="68" spans="1:8" ht="15" customHeight="1">
      <c r="A68" s="14" t="s">
        <v>66</v>
      </c>
      <c r="B68" s="15" t="s">
        <v>103</v>
      </c>
      <c r="C68" s="16" t="s">
        <v>104</v>
      </c>
      <c r="D68" s="17">
        <v>42</v>
      </c>
      <c r="E68" s="17">
        <v>25</v>
      </c>
      <c r="F68" s="17">
        <v>24</v>
      </c>
      <c r="G68" s="23">
        <f t="shared" si="0"/>
        <v>91</v>
      </c>
      <c r="H68" s="20">
        <f t="shared" si="1"/>
        <v>0.46153846153846156</v>
      </c>
    </row>
    <row r="69" spans="1:8" ht="15" customHeight="1">
      <c r="A69" s="14" t="s">
        <v>67</v>
      </c>
      <c r="B69" s="15" t="s">
        <v>116</v>
      </c>
      <c r="C69" s="16" t="s">
        <v>113</v>
      </c>
      <c r="D69" s="17">
        <v>106</v>
      </c>
      <c r="E69" s="17">
        <v>77</v>
      </c>
      <c r="F69" s="17">
        <v>53</v>
      </c>
      <c r="G69" s="23">
        <f t="shared" si="0"/>
        <v>236</v>
      </c>
      <c r="H69" s="20">
        <f t="shared" si="1"/>
        <v>0.4491525423728814</v>
      </c>
    </row>
    <row r="70" spans="1:8" ht="15" customHeight="1">
      <c r="A70" s="14" t="s">
        <v>68</v>
      </c>
      <c r="B70" s="15" t="s">
        <v>109</v>
      </c>
      <c r="C70" s="16" t="s">
        <v>110</v>
      </c>
      <c r="D70" s="17">
        <v>26</v>
      </c>
      <c r="E70" s="17">
        <v>15</v>
      </c>
      <c r="F70" s="17">
        <v>11</v>
      </c>
      <c r="G70" s="23">
        <f t="shared" si="0"/>
        <v>52</v>
      </c>
      <c r="H70" s="20">
        <f t="shared" si="1"/>
        <v>0.5</v>
      </c>
    </row>
    <row r="71" spans="1:8" ht="15" customHeight="1">
      <c r="A71" s="14" t="s">
        <v>69</v>
      </c>
      <c r="B71" s="15" t="s">
        <v>112</v>
      </c>
      <c r="C71" s="16" t="s">
        <v>113</v>
      </c>
      <c r="D71" s="17">
        <v>15</v>
      </c>
      <c r="E71" s="17">
        <v>9</v>
      </c>
      <c r="F71" s="17">
        <v>8</v>
      </c>
      <c r="G71" s="23">
        <f aca="true" t="shared" si="2" ref="G71:G104">SUM(D71:F71)</f>
        <v>32</v>
      </c>
      <c r="H71" s="20">
        <f aca="true" t="shared" si="3" ref="H71:H104">D71/G71</f>
        <v>0.46875</v>
      </c>
    </row>
    <row r="72" spans="1:8" ht="15" customHeight="1">
      <c r="A72" s="14" t="s">
        <v>70</v>
      </c>
      <c r="B72" s="15" t="s">
        <v>109</v>
      </c>
      <c r="C72" s="16" t="s">
        <v>115</v>
      </c>
      <c r="D72" s="17">
        <v>9</v>
      </c>
      <c r="E72" s="17">
        <v>4</v>
      </c>
      <c r="F72" s="17">
        <v>7</v>
      </c>
      <c r="G72" s="23">
        <f t="shared" si="2"/>
        <v>20</v>
      </c>
      <c r="H72" s="20">
        <f t="shared" si="3"/>
        <v>0.45</v>
      </c>
    </row>
    <row r="73" spans="1:8" ht="15" customHeight="1">
      <c r="A73" s="14" t="s">
        <v>71</v>
      </c>
      <c r="B73" s="15" t="s">
        <v>107</v>
      </c>
      <c r="C73" s="16" t="s">
        <v>108</v>
      </c>
      <c r="D73" s="17">
        <v>13</v>
      </c>
      <c r="E73" s="17">
        <v>10</v>
      </c>
      <c r="F73" s="17">
        <v>7</v>
      </c>
      <c r="G73" s="23">
        <f t="shared" si="2"/>
        <v>30</v>
      </c>
      <c r="H73" s="20">
        <f t="shared" si="3"/>
        <v>0.43333333333333335</v>
      </c>
    </row>
    <row r="74" spans="1:8" ht="15" customHeight="1">
      <c r="A74" s="14" t="s">
        <v>72</v>
      </c>
      <c r="B74" s="15" t="s">
        <v>109</v>
      </c>
      <c r="C74" s="16" t="s">
        <v>110</v>
      </c>
      <c r="D74" s="17">
        <v>22</v>
      </c>
      <c r="E74" s="17">
        <v>16</v>
      </c>
      <c r="F74" s="17">
        <v>11</v>
      </c>
      <c r="G74" s="23">
        <f t="shared" si="2"/>
        <v>49</v>
      </c>
      <c r="H74" s="20">
        <f t="shared" si="3"/>
        <v>0.4489795918367347</v>
      </c>
    </row>
    <row r="75" spans="1:8" ht="15" customHeight="1">
      <c r="A75" s="14" t="s">
        <v>73</v>
      </c>
      <c r="B75" s="15" t="s">
        <v>117</v>
      </c>
      <c r="C75" s="16" t="s">
        <v>118</v>
      </c>
      <c r="D75" s="17">
        <v>103</v>
      </c>
      <c r="E75" s="17">
        <v>50</v>
      </c>
      <c r="F75" s="17">
        <v>48</v>
      </c>
      <c r="G75" s="23">
        <f t="shared" si="2"/>
        <v>201</v>
      </c>
      <c r="H75" s="20">
        <f t="shared" si="3"/>
        <v>0.5124378109452736</v>
      </c>
    </row>
    <row r="76" spans="1:8" ht="15" customHeight="1">
      <c r="A76" s="14" t="s">
        <v>74</v>
      </c>
      <c r="B76" s="15" t="s">
        <v>114</v>
      </c>
      <c r="C76" s="16" t="s">
        <v>115</v>
      </c>
      <c r="D76" s="17">
        <v>35</v>
      </c>
      <c r="E76" s="17">
        <v>20</v>
      </c>
      <c r="F76" s="17">
        <v>22</v>
      </c>
      <c r="G76" s="23">
        <f t="shared" si="2"/>
        <v>77</v>
      </c>
      <c r="H76" s="20">
        <f t="shared" si="3"/>
        <v>0.45454545454545453</v>
      </c>
    </row>
    <row r="77" spans="1:8" ht="15" customHeight="1">
      <c r="A77" s="14" t="s">
        <v>75</v>
      </c>
      <c r="B77" s="15" t="s">
        <v>114</v>
      </c>
      <c r="C77" s="16" t="s">
        <v>115</v>
      </c>
      <c r="D77" s="17">
        <v>16</v>
      </c>
      <c r="E77" s="17">
        <v>7</v>
      </c>
      <c r="F77" s="17">
        <v>3</v>
      </c>
      <c r="G77" s="23">
        <f t="shared" si="2"/>
        <v>26</v>
      </c>
      <c r="H77" s="20">
        <f t="shared" si="3"/>
        <v>0.6153846153846154</v>
      </c>
    </row>
    <row r="78" spans="1:8" ht="15" customHeight="1">
      <c r="A78" s="14" t="s">
        <v>76</v>
      </c>
      <c r="B78" s="15" t="s">
        <v>109</v>
      </c>
      <c r="C78" s="16" t="s">
        <v>110</v>
      </c>
      <c r="D78" s="17">
        <v>24</v>
      </c>
      <c r="E78" s="17">
        <v>16</v>
      </c>
      <c r="F78" s="17">
        <v>12</v>
      </c>
      <c r="G78" s="23">
        <f t="shared" si="2"/>
        <v>52</v>
      </c>
      <c r="H78" s="20">
        <f t="shared" si="3"/>
        <v>0.46153846153846156</v>
      </c>
    </row>
    <row r="79" spans="1:8" ht="15" customHeight="1">
      <c r="A79" s="14" t="s">
        <v>77</v>
      </c>
      <c r="B79" s="15" t="s">
        <v>114</v>
      </c>
      <c r="C79" s="16" t="s">
        <v>115</v>
      </c>
      <c r="D79" s="17">
        <v>18</v>
      </c>
      <c r="E79" s="17">
        <v>8</v>
      </c>
      <c r="F79" s="17">
        <v>6</v>
      </c>
      <c r="G79" s="23">
        <f t="shared" si="2"/>
        <v>32</v>
      </c>
      <c r="H79" s="20">
        <f t="shared" si="3"/>
        <v>0.5625</v>
      </c>
    </row>
    <row r="80" spans="1:8" ht="15" customHeight="1">
      <c r="A80" s="14" t="s">
        <v>78</v>
      </c>
      <c r="B80" s="15" t="s">
        <v>114</v>
      </c>
      <c r="C80" s="16" t="s">
        <v>115</v>
      </c>
      <c r="D80" s="17">
        <v>34</v>
      </c>
      <c r="E80" s="17">
        <v>16</v>
      </c>
      <c r="F80" s="17">
        <v>13</v>
      </c>
      <c r="G80" s="23">
        <f t="shared" si="2"/>
        <v>63</v>
      </c>
      <c r="H80" s="20">
        <f t="shared" si="3"/>
        <v>0.5396825396825397</v>
      </c>
    </row>
    <row r="81" spans="1:8" ht="15" customHeight="1">
      <c r="A81" s="14" t="s">
        <v>79</v>
      </c>
      <c r="B81" s="15" t="s">
        <v>116</v>
      </c>
      <c r="C81" s="16" t="s">
        <v>113</v>
      </c>
      <c r="D81" s="17">
        <v>13</v>
      </c>
      <c r="E81" s="17">
        <v>7</v>
      </c>
      <c r="F81" s="17">
        <v>5</v>
      </c>
      <c r="G81" s="23">
        <f t="shared" si="2"/>
        <v>25</v>
      </c>
      <c r="H81" s="20">
        <f t="shared" si="3"/>
        <v>0.52</v>
      </c>
    </row>
    <row r="82" spans="1:8" ht="15" customHeight="1">
      <c r="A82" s="14" t="s">
        <v>80</v>
      </c>
      <c r="B82" s="15" t="s">
        <v>103</v>
      </c>
      <c r="C82" s="16" t="s">
        <v>104</v>
      </c>
      <c r="D82" s="17">
        <v>682</v>
      </c>
      <c r="E82" s="17">
        <v>360</v>
      </c>
      <c r="F82" s="17">
        <v>260</v>
      </c>
      <c r="G82" s="23">
        <f t="shared" si="2"/>
        <v>1302</v>
      </c>
      <c r="H82" s="20">
        <f t="shared" si="3"/>
        <v>0.5238095238095238</v>
      </c>
    </row>
    <row r="83" spans="1:8" ht="15" customHeight="1">
      <c r="A83" s="14" t="s">
        <v>81</v>
      </c>
      <c r="B83" s="15" t="s">
        <v>109</v>
      </c>
      <c r="C83" s="16" t="s">
        <v>110</v>
      </c>
      <c r="D83" s="17">
        <v>179</v>
      </c>
      <c r="E83" s="17">
        <v>84</v>
      </c>
      <c r="F83" s="17">
        <v>65</v>
      </c>
      <c r="G83" s="23">
        <f t="shared" si="2"/>
        <v>328</v>
      </c>
      <c r="H83" s="20">
        <f t="shared" si="3"/>
        <v>0.5457317073170732</v>
      </c>
    </row>
    <row r="84" spans="1:8" ht="15" customHeight="1">
      <c r="A84" s="14" t="s">
        <v>82</v>
      </c>
      <c r="B84" s="15" t="s">
        <v>116</v>
      </c>
      <c r="C84" s="16" t="s">
        <v>108</v>
      </c>
      <c r="D84" s="17">
        <v>45</v>
      </c>
      <c r="E84" s="17">
        <v>24</v>
      </c>
      <c r="F84" s="17">
        <v>18</v>
      </c>
      <c r="G84" s="23">
        <f t="shared" si="2"/>
        <v>87</v>
      </c>
      <c r="H84" s="20">
        <f t="shared" si="3"/>
        <v>0.5172413793103449</v>
      </c>
    </row>
    <row r="85" spans="1:8" ht="15" customHeight="1">
      <c r="A85" s="14" t="s">
        <v>83</v>
      </c>
      <c r="B85" s="15" t="s">
        <v>103</v>
      </c>
      <c r="C85" s="16" t="s">
        <v>104</v>
      </c>
      <c r="D85" s="17">
        <v>8</v>
      </c>
      <c r="E85" s="17">
        <v>6</v>
      </c>
      <c r="F85" s="17">
        <v>11</v>
      </c>
      <c r="G85" s="23">
        <f t="shared" si="2"/>
        <v>25</v>
      </c>
      <c r="H85" s="20">
        <f t="shared" si="3"/>
        <v>0.32</v>
      </c>
    </row>
    <row r="86" spans="1:8" ht="15" customHeight="1">
      <c r="A86" s="14" t="s">
        <v>84</v>
      </c>
      <c r="B86" s="15" t="s">
        <v>109</v>
      </c>
      <c r="C86" s="16" t="s">
        <v>113</v>
      </c>
      <c r="D86" s="17">
        <v>14</v>
      </c>
      <c r="E86" s="17">
        <v>7</v>
      </c>
      <c r="F86" s="17">
        <v>12</v>
      </c>
      <c r="G86" s="23">
        <f t="shared" si="2"/>
        <v>33</v>
      </c>
      <c r="H86" s="20">
        <f t="shared" si="3"/>
        <v>0.42424242424242425</v>
      </c>
    </row>
    <row r="87" spans="1:8" ht="15" customHeight="1">
      <c r="A87" s="14" t="s">
        <v>85</v>
      </c>
      <c r="B87" s="15" t="s">
        <v>117</v>
      </c>
      <c r="C87" s="16" t="s">
        <v>118</v>
      </c>
      <c r="D87" s="17">
        <v>426</v>
      </c>
      <c r="E87" s="17">
        <v>129</v>
      </c>
      <c r="F87" s="17">
        <v>124</v>
      </c>
      <c r="G87" s="23">
        <f t="shared" si="2"/>
        <v>679</v>
      </c>
      <c r="H87" s="20">
        <f t="shared" si="3"/>
        <v>0.6273932253313697</v>
      </c>
    </row>
    <row r="88" spans="1:8" ht="15" customHeight="1">
      <c r="A88" s="14" t="s">
        <v>86</v>
      </c>
      <c r="B88" s="15" t="s">
        <v>109</v>
      </c>
      <c r="C88" s="16" t="s">
        <v>110</v>
      </c>
      <c r="D88" s="17">
        <v>18</v>
      </c>
      <c r="E88" s="17">
        <v>13</v>
      </c>
      <c r="F88" s="17">
        <v>6</v>
      </c>
      <c r="G88" s="23">
        <f t="shared" si="2"/>
        <v>37</v>
      </c>
      <c r="H88" s="20">
        <f t="shared" si="3"/>
        <v>0.4864864864864865</v>
      </c>
    </row>
    <row r="89" spans="1:8" ht="15" customHeight="1">
      <c r="A89" s="14" t="s">
        <v>87</v>
      </c>
      <c r="B89" s="15" t="s">
        <v>114</v>
      </c>
      <c r="C89" s="16" t="s">
        <v>115</v>
      </c>
      <c r="D89" s="17">
        <v>19</v>
      </c>
      <c r="E89" s="17">
        <v>24</v>
      </c>
      <c r="F89" s="17">
        <v>17</v>
      </c>
      <c r="G89" s="23">
        <f t="shared" si="2"/>
        <v>60</v>
      </c>
      <c r="H89" s="20">
        <f t="shared" si="3"/>
        <v>0.31666666666666665</v>
      </c>
    </row>
    <row r="90" spans="1:8" ht="15" customHeight="1">
      <c r="A90" s="14" t="s">
        <v>88</v>
      </c>
      <c r="B90" s="15" t="s">
        <v>116</v>
      </c>
      <c r="C90" s="16" t="s">
        <v>113</v>
      </c>
      <c r="D90" s="17">
        <v>123</v>
      </c>
      <c r="E90" s="17">
        <v>57</v>
      </c>
      <c r="F90" s="17">
        <v>32</v>
      </c>
      <c r="G90" s="23">
        <f t="shared" si="2"/>
        <v>212</v>
      </c>
      <c r="H90" s="20">
        <f t="shared" si="3"/>
        <v>0.5801886792452831</v>
      </c>
    </row>
    <row r="91" spans="1:8" ht="15" customHeight="1">
      <c r="A91" s="14" t="s">
        <v>89</v>
      </c>
      <c r="B91" s="15" t="s">
        <v>116</v>
      </c>
      <c r="C91" s="16" t="s">
        <v>111</v>
      </c>
      <c r="D91" s="17">
        <v>53</v>
      </c>
      <c r="E91" s="17">
        <v>27</v>
      </c>
      <c r="F91" s="17">
        <v>20</v>
      </c>
      <c r="G91" s="23">
        <f t="shared" si="2"/>
        <v>100</v>
      </c>
      <c r="H91" s="20">
        <f t="shared" si="3"/>
        <v>0.53</v>
      </c>
    </row>
    <row r="92" spans="1:8" ht="15" customHeight="1">
      <c r="A92" s="14" t="s">
        <v>90</v>
      </c>
      <c r="B92" s="15" t="s">
        <v>109</v>
      </c>
      <c r="C92" s="16" t="s">
        <v>104</v>
      </c>
      <c r="D92" s="17">
        <v>12</v>
      </c>
      <c r="E92" s="17">
        <v>3</v>
      </c>
      <c r="F92" s="17">
        <v>3</v>
      </c>
      <c r="G92" s="23">
        <f t="shared" si="2"/>
        <v>18</v>
      </c>
      <c r="H92" s="20">
        <f t="shared" si="3"/>
        <v>0.6666666666666666</v>
      </c>
    </row>
    <row r="93" spans="1:8" ht="15" customHeight="1">
      <c r="A93" s="14" t="s">
        <v>91</v>
      </c>
      <c r="B93" s="15" t="s">
        <v>103</v>
      </c>
      <c r="C93" s="16" t="s">
        <v>104</v>
      </c>
      <c r="D93" s="17">
        <v>18</v>
      </c>
      <c r="E93" s="17">
        <v>14</v>
      </c>
      <c r="F93" s="17">
        <v>11</v>
      </c>
      <c r="G93" s="23">
        <f t="shared" si="2"/>
        <v>43</v>
      </c>
      <c r="H93" s="20">
        <f t="shared" si="3"/>
        <v>0.4186046511627907</v>
      </c>
    </row>
    <row r="94" spans="1:8" ht="15" customHeight="1">
      <c r="A94" s="14" t="s">
        <v>92</v>
      </c>
      <c r="B94" s="15" t="s">
        <v>107</v>
      </c>
      <c r="C94" s="16" t="s">
        <v>108</v>
      </c>
      <c r="D94" s="17">
        <v>8</v>
      </c>
      <c r="E94" s="17">
        <v>4</v>
      </c>
      <c r="F94" s="17">
        <v>4</v>
      </c>
      <c r="G94" s="23">
        <f t="shared" si="2"/>
        <v>16</v>
      </c>
      <c r="H94" s="20">
        <f t="shared" si="3"/>
        <v>0.5</v>
      </c>
    </row>
    <row r="95" spans="1:8" ht="15" customHeight="1">
      <c r="A95" s="14" t="s">
        <v>93</v>
      </c>
      <c r="B95" s="15" t="s">
        <v>107</v>
      </c>
      <c r="C95" s="16" t="s">
        <v>108</v>
      </c>
      <c r="D95" s="17">
        <v>149</v>
      </c>
      <c r="E95" s="17">
        <v>71</v>
      </c>
      <c r="F95" s="17">
        <v>65</v>
      </c>
      <c r="G95" s="23">
        <f t="shared" si="2"/>
        <v>285</v>
      </c>
      <c r="H95" s="20">
        <f t="shared" si="3"/>
        <v>0.5228070175438596</v>
      </c>
    </row>
    <row r="96" spans="1:8" ht="15" customHeight="1">
      <c r="A96" s="14" t="s">
        <v>94</v>
      </c>
      <c r="B96" s="15" t="s">
        <v>103</v>
      </c>
      <c r="C96" s="16" t="s">
        <v>104</v>
      </c>
      <c r="D96" s="17">
        <v>73</v>
      </c>
      <c r="E96" s="17">
        <v>54</v>
      </c>
      <c r="F96" s="17">
        <v>37</v>
      </c>
      <c r="G96" s="23">
        <f t="shared" si="2"/>
        <v>164</v>
      </c>
      <c r="H96" s="20">
        <f t="shared" si="3"/>
        <v>0.4451219512195122</v>
      </c>
    </row>
    <row r="97" spans="1:8" ht="15" customHeight="1">
      <c r="A97" s="14" t="s">
        <v>95</v>
      </c>
      <c r="B97" s="15" t="s">
        <v>107</v>
      </c>
      <c r="C97" s="16" t="s">
        <v>108</v>
      </c>
      <c r="D97" s="17">
        <v>30</v>
      </c>
      <c r="E97" s="17">
        <v>8</v>
      </c>
      <c r="F97" s="17">
        <v>16</v>
      </c>
      <c r="G97" s="23">
        <f t="shared" si="2"/>
        <v>54</v>
      </c>
      <c r="H97" s="20">
        <f t="shared" si="3"/>
        <v>0.5555555555555556</v>
      </c>
    </row>
    <row r="98" spans="1:8" ht="15" customHeight="1">
      <c r="A98" s="14" t="s">
        <v>96</v>
      </c>
      <c r="B98" s="15" t="s">
        <v>103</v>
      </c>
      <c r="C98" s="16" t="s">
        <v>104</v>
      </c>
      <c r="D98" s="17">
        <v>15</v>
      </c>
      <c r="E98" s="17">
        <v>1</v>
      </c>
      <c r="F98" s="17">
        <v>18</v>
      </c>
      <c r="G98" s="23">
        <f t="shared" si="2"/>
        <v>34</v>
      </c>
      <c r="H98" s="20">
        <f t="shared" si="3"/>
        <v>0.4411764705882353</v>
      </c>
    </row>
    <row r="99" spans="1:8" ht="15" customHeight="1">
      <c r="A99" s="14" t="s">
        <v>97</v>
      </c>
      <c r="B99" s="15" t="s">
        <v>116</v>
      </c>
      <c r="C99" s="16" t="s">
        <v>113</v>
      </c>
      <c r="D99" s="17">
        <v>108</v>
      </c>
      <c r="E99" s="17">
        <v>45</v>
      </c>
      <c r="F99" s="17">
        <v>51</v>
      </c>
      <c r="G99" s="23">
        <f t="shared" si="2"/>
        <v>204</v>
      </c>
      <c r="H99" s="20">
        <f t="shared" si="3"/>
        <v>0.5294117647058824</v>
      </c>
    </row>
    <row r="100" spans="1:8" ht="15" customHeight="1">
      <c r="A100" s="14" t="s">
        <v>98</v>
      </c>
      <c r="B100" s="15" t="s">
        <v>112</v>
      </c>
      <c r="C100" s="16" t="s">
        <v>113</v>
      </c>
      <c r="D100" s="17">
        <v>9</v>
      </c>
      <c r="E100" s="17">
        <v>5</v>
      </c>
      <c r="F100" s="17">
        <v>9</v>
      </c>
      <c r="G100" s="23">
        <f t="shared" si="2"/>
        <v>23</v>
      </c>
      <c r="H100" s="20">
        <f t="shared" si="3"/>
        <v>0.391304347826087</v>
      </c>
    </row>
    <row r="101" spans="1:8" ht="15" customHeight="1">
      <c r="A101" s="14" t="s">
        <v>99</v>
      </c>
      <c r="B101" s="15" t="s">
        <v>105</v>
      </c>
      <c r="C101" s="16" t="s">
        <v>106</v>
      </c>
      <c r="D101" s="17">
        <v>12</v>
      </c>
      <c r="E101" s="17">
        <v>5</v>
      </c>
      <c r="F101" s="17">
        <v>6</v>
      </c>
      <c r="G101" s="23">
        <f t="shared" si="2"/>
        <v>23</v>
      </c>
      <c r="H101" s="20">
        <f t="shared" si="3"/>
        <v>0.5217391304347826</v>
      </c>
    </row>
    <row r="102" spans="1:8" ht="15" customHeight="1">
      <c r="A102" s="14" t="s">
        <v>100</v>
      </c>
      <c r="B102" s="15" t="s">
        <v>114</v>
      </c>
      <c r="C102" s="16" t="s">
        <v>115</v>
      </c>
      <c r="D102" s="17">
        <v>274</v>
      </c>
      <c r="E102" s="17">
        <v>118</v>
      </c>
      <c r="F102" s="17">
        <v>115</v>
      </c>
      <c r="G102" s="23">
        <f t="shared" si="2"/>
        <v>507</v>
      </c>
      <c r="H102" s="20">
        <f t="shared" si="3"/>
        <v>0.5404339250493096</v>
      </c>
    </row>
    <row r="103" spans="1:8" ht="15" customHeight="1">
      <c r="A103" s="14" t="s">
        <v>101</v>
      </c>
      <c r="B103" s="15" t="s">
        <v>112</v>
      </c>
      <c r="C103" s="16" t="s">
        <v>113</v>
      </c>
      <c r="D103" s="17">
        <v>15</v>
      </c>
      <c r="E103" s="17">
        <v>8</v>
      </c>
      <c r="F103" s="17">
        <v>6</v>
      </c>
      <c r="G103" s="23">
        <f t="shared" si="2"/>
        <v>29</v>
      </c>
      <c r="H103" s="20">
        <f t="shared" si="3"/>
        <v>0.5172413793103449</v>
      </c>
    </row>
    <row r="104" spans="1:8" ht="15" customHeight="1">
      <c r="A104" s="14" t="s">
        <v>102</v>
      </c>
      <c r="B104" s="15" t="s">
        <v>116</v>
      </c>
      <c r="C104" s="16" t="s">
        <v>113</v>
      </c>
      <c r="D104" s="17">
        <v>26</v>
      </c>
      <c r="E104" s="17">
        <v>24</v>
      </c>
      <c r="F104" s="17">
        <v>22</v>
      </c>
      <c r="G104" s="23">
        <f t="shared" si="2"/>
        <v>72</v>
      </c>
      <c r="H104" s="20">
        <f t="shared" si="3"/>
        <v>0.3611111111111111</v>
      </c>
    </row>
    <row r="105" spans="4:8" ht="15" customHeight="1">
      <c r="D105" s="18"/>
      <c r="E105" s="18"/>
      <c r="F105" s="18"/>
      <c r="G105" s="24"/>
      <c r="H105" s="25"/>
    </row>
    <row r="106" spans="1:4" ht="12.75">
      <c r="A106" s="36" t="s">
        <v>142</v>
      </c>
      <c r="B106"/>
      <c r="C106"/>
      <c r="D106" s="36" t="s">
        <v>143</v>
      </c>
    </row>
    <row r="107" spans="1:4" ht="12.75">
      <c r="A107" t="s">
        <v>144</v>
      </c>
      <c r="B107"/>
      <c r="C107"/>
      <c r="D107" t="s">
        <v>145</v>
      </c>
    </row>
    <row r="108" spans="1:4" ht="12.75">
      <c r="A108" t="s">
        <v>146</v>
      </c>
      <c r="B108"/>
      <c r="C108"/>
      <c r="D108" t="s">
        <v>147</v>
      </c>
    </row>
    <row r="109" spans="1:4" ht="12.75">
      <c r="A109" t="s">
        <v>148</v>
      </c>
      <c r="B109"/>
      <c r="C109"/>
      <c r="D109" t="s">
        <v>149</v>
      </c>
    </row>
  </sheetData>
  <autoFilter ref="A5:C5"/>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Matthew Haubrich</Manager>
  <Company>State of Iowa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scui</dc:creator>
  <cp:keywords/>
  <dc:description/>
  <cp:lastModifiedBy>Matthew Haubrich</cp:lastModifiedBy>
  <dcterms:created xsi:type="dcterms:W3CDTF">2009-04-14T21:38:20Z</dcterms:created>
  <dcterms:modified xsi:type="dcterms:W3CDTF">2009-06-02T19:21:02Z</dcterms:modified>
  <cp:category/>
  <cp:version/>
  <cp:contentType/>
  <cp:contentStatus/>
</cp:coreProperties>
</file>