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8975" windowHeight="11955" activeTab="0"/>
  </bookViews>
  <sheets>
    <sheet name="Report" sheetId="1" r:id="rId1"/>
    <sheet name="Unique Children" sheetId="2" r:id="rId2"/>
    <sheet name="Duplicate Children" sheetId="3" r:id="rId3"/>
    <sheet name="Type of Abuse" sheetId="4" r:id="rId4"/>
    <sheet name="Age" sheetId="5" r:id="rId5"/>
  </sheets>
  <definedNames>
    <definedName name="_xlnm._FilterDatabase" localSheetId="4" hidden="1">'Age'!$A$5:$C$5</definedName>
    <definedName name="_xlnm._FilterDatabase" localSheetId="2" hidden="1">'Duplicate Children'!$A$5:$C$5</definedName>
    <definedName name="_xlnm._FilterDatabase" localSheetId="0" hidden="1">'Report'!$A$5:$C$5</definedName>
    <definedName name="_xlnm._FilterDatabase" localSheetId="3" hidden="1">'Type of Abuse'!$A$5:$C$5</definedName>
    <definedName name="_xlnm._FilterDatabase" localSheetId="1" hidden="1">'Unique Children'!$A$5:$C$104</definedName>
  </definedNames>
  <calcPr fullCalcOnLoad="1"/>
</workbook>
</file>

<file path=xl/sharedStrings.xml><?xml version="1.0" encoding="utf-8"?>
<sst xmlns="http://schemas.openxmlformats.org/spreadsheetml/2006/main" count="1588" uniqueCount="155">
  <si>
    <t>Totals</t>
  </si>
  <si>
    <t>County</t>
  </si>
  <si>
    <t>DHS Service Area</t>
  </si>
  <si>
    <t>Judicial District</t>
  </si>
  <si>
    <t>Unconfirmed</t>
  </si>
  <si>
    <t>Confirmed</t>
  </si>
  <si>
    <t>Founded</t>
  </si>
  <si>
    <t xml:space="preserve">Total </t>
  </si>
  <si>
    <t>Adair</t>
  </si>
  <si>
    <t>6-Des Moines</t>
  </si>
  <si>
    <t>5-FifthJD</t>
  </si>
  <si>
    <t>Adams</t>
  </si>
  <si>
    <t>Allamakee</t>
  </si>
  <si>
    <t>3-Dubuque</t>
  </si>
  <si>
    <t>1-First JD</t>
  </si>
  <si>
    <t>Appanoose</t>
  </si>
  <si>
    <t>7-Cedar Rapids</t>
  </si>
  <si>
    <t>8-Eigth JD</t>
  </si>
  <si>
    <t>Audubon</t>
  </si>
  <si>
    <t>5-Council Bluffs</t>
  </si>
  <si>
    <t>4-FourthJD</t>
  </si>
  <si>
    <t>Benton</t>
  </si>
  <si>
    <t>6-SixthJD</t>
  </si>
  <si>
    <t>Black Hawk</t>
  </si>
  <si>
    <t>2-Waterloo</t>
  </si>
  <si>
    <t>Boone</t>
  </si>
  <si>
    <t>2-Second JD</t>
  </si>
  <si>
    <t>Bremer</t>
  </si>
  <si>
    <t>Buchanan</t>
  </si>
  <si>
    <t>Buena Vista</t>
  </si>
  <si>
    <t>1-Sioux City</t>
  </si>
  <si>
    <t>3-Third JD</t>
  </si>
  <si>
    <t>Butler</t>
  </si>
  <si>
    <t>Calhoun</t>
  </si>
  <si>
    <t>4-Ames</t>
  </si>
  <si>
    <t>Carroll</t>
  </si>
  <si>
    <t>Cass</t>
  </si>
  <si>
    <t>Cedar</t>
  </si>
  <si>
    <t>8-Davenport</t>
  </si>
  <si>
    <t>7-Seventh JD</t>
  </si>
  <si>
    <t>Cerro Gordo</t>
  </si>
  <si>
    <t>Cherokee</t>
  </si>
  <si>
    <t>Chickasaw</t>
  </si>
  <si>
    <t>Clarke</t>
  </si>
  <si>
    <t>Clay</t>
  </si>
  <si>
    <t>Clayton</t>
  </si>
  <si>
    <t>Clinton</t>
  </si>
  <si>
    <t>Crawford</t>
  </si>
  <si>
    <t>Dallas</t>
  </si>
  <si>
    <t>Davis</t>
  </si>
  <si>
    <t>Decatur</t>
  </si>
  <si>
    <t>Delaware</t>
  </si>
  <si>
    <t>Des Moines</t>
  </si>
  <si>
    <t>Dickinson</t>
  </si>
  <si>
    <t>Dubuque</t>
  </si>
  <si>
    <t>Emmet</t>
  </si>
  <si>
    <t>Fayette</t>
  </si>
  <si>
    <t>Floyd</t>
  </si>
  <si>
    <t>Franklin</t>
  </si>
  <si>
    <t>Fremont</t>
  </si>
  <si>
    <t>Greene</t>
  </si>
  <si>
    <t>Grundy</t>
  </si>
  <si>
    <t>Guthrie</t>
  </si>
  <si>
    <t>Hamilton</t>
  </si>
  <si>
    <t>Hancock</t>
  </si>
  <si>
    <t>Hardin</t>
  </si>
  <si>
    <t>Harrison</t>
  </si>
  <si>
    <t>Henry</t>
  </si>
  <si>
    <t>Howard</t>
  </si>
  <si>
    <t>Humboldt</t>
  </si>
  <si>
    <t>Ida</t>
  </si>
  <si>
    <t>Iowa</t>
  </si>
  <si>
    <t>Jackson</t>
  </si>
  <si>
    <t>Jasper</t>
  </si>
  <si>
    <t>Jefferson</t>
  </si>
  <si>
    <t>Johnson</t>
  </si>
  <si>
    <t>Jones</t>
  </si>
  <si>
    <t>Keokuk</t>
  </si>
  <si>
    <t>Kossuth</t>
  </si>
  <si>
    <t>Lee</t>
  </si>
  <si>
    <t>Linn</t>
  </si>
  <si>
    <t>Louisa</t>
  </si>
  <si>
    <t>Lucas</t>
  </si>
  <si>
    <t>Lyon</t>
  </si>
  <si>
    <t>Madison</t>
  </si>
  <si>
    <t>Mahaska</t>
  </si>
  <si>
    <t>Marion</t>
  </si>
  <si>
    <t>Marshall</t>
  </si>
  <si>
    <t>Mills</t>
  </si>
  <si>
    <t>Mitchell</t>
  </si>
  <si>
    <t>Monona</t>
  </si>
  <si>
    <t>Monroe</t>
  </si>
  <si>
    <t>Montgomery</t>
  </si>
  <si>
    <t>Muscatine</t>
  </si>
  <si>
    <t>OBrien</t>
  </si>
  <si>
    <t>Osceola</t>
  </si>
  <si>
    <t>Page</t>
  </si>
  <si>
    <t>Palo Alto</t>
  </si>
  <si>
    <t>Plymouth</t>
  </si>
  <si>
    <t>Pocahontas</t>
  </si>
  <si>
    <t>Polk</t>
  </si>
  <si>
    <t>Pottawattamie</t>
  </si>
  <si>
    <t>Poweshiek</t>
  </si>
  <si>
    <t>Ringgold</t>
  </si>
  <si>
    <t>Sac</t>
  </si>
  <si>
    <t>Scott</t>
  </si>
  <si>
    <t>Shelby</t>
  </si>
  <si>
    <t>Sioux</t>
  </si>
  <si>
    <t>Story</t>
  </si>
  <si>
    <t>Tama</t>
  </si>
  <si>
    <t>Taylor</t>
  </si>
  <si>
    <t>Union</t>
  </si>
  <si>
    <t>Van Buren</t>
  </si>
  <si>
    <t>Wapello</t>
  </si>
  <si>
    <t>Warren</t>
  </si>
  <si>
    <t>Washington</t>
  </si>
  <si>
    <t>Wayne</t>
  </si>
  <si>
    <t>Webster</t>
  </si>
  <si>
    <t>Winnebago</t>
  </si>
  <si>
    <t>Winneshiek</t>
  </si>
  <si>
    <t>Woodbury</t>
  </si>
  <si>
    <t>Worth</t>
  </si>
  <si>
    <t>Wright</t>
  </si>
  <si>
    <t>Prepared By:</t>
  </si>
  <si>
    <t>Contact:</t>
  </si>
  <si>
    <t>Shuxin Cui</t>
  </si>
  <si>
    <t>Sandy Knudsen</t>
  </si>
  <si>
    <t>(515) 281-7064</t>
  </si>
  <si>
    <t>sknudse@dhs.state.ia.us</t>
  </si>
  <si>
    <t xml:space="preserve"> </t>
  </si>
  <si>
    <t>Total</t>
  </si>
  <si>
    <t>Assessed Reports of Child Neglect and Abuse by Level of Finding for CY2009</t>
  </si>
  <si>
    <t>Unique Children by Level of Finding for Child Neglect and Abuse for CY2009</t>
  </si>
  <si>
    <t>Duplicate Children by Level of Finding for Child Neglect and Abuse for CY2009</t>
  </si>
  <si>
    <t>Mental Injury</t>
  </si>
  <si>
    <t>Other</t>
  </si>
  <si>
    <t>Type of Abuse for Child Victims of Confirmed or Founded Abuse for CY2009</t>
  </si>
  <si>
    <t>5 or Younger</t>
  </si>
  <si>
    <t>6 to 10</t>
  </si>
  <si>
    <t>Older than 11</t>
  </si>
  <si>
    <t>% 5 or Younger</t>
  </si>
  <si>
    <t>Age Range of Child Victims of Confirmed or Founded Abuse for CY2009</t>
  </si>
  <si>
    <t>Bureau of Planning and Research</t>
  </si>
  <si>
    <t>Iowa Department of Human Services</t>
  </si>
  <si>
    <t>Physical Abuse</t>
  </si>
  <si>
    <t>Sexual Abuse</t>
  </si>
  <si>
    <t>Exposure to Manufacturing of Meth</t>
  </si>
  <si>
    <t>Presence of Illegal Drugs in Child's System (PID)</t>
  </si>
  <si>
    <t>Denial of Critical Care (Neglect)</t>
  </si>
  <si>
    <r>
      <t>Cohabitation w/ a Registered Sex Offender</t>
    </r>
    <r>
      <rPr>
        <b/>
        <vertAlign val="superscript"/>
        <sz val="10"/>
        <color indexed="8"/>
        <rFont val="Arial"/>
        <family val="2"/>
      </rPr>
      <t>(1)</t>
    </r>
  </si>
  <si>
    <r>
      <t>Allows Access by Registered Sex Offender</t>
    </r>
    <r>
      <rPr>
        <b/>
        <vertAlign val="superscript"/>
        <sz val="10"/>
        <color indexed="8"/>
        <rFont val="Arial"/>
        <family val="2"/>
      </rPr>
      <t>(2)</t>
    </r>
  </si>
  <si>
    <t>Notes:</t>
  </si>
  <si>
    <t>(1) Due to a change in state statute, this maltreatment type was discontinued as of June 30, 2009</t>
  </si>
  <si>
    <t>(2) Due to a change in state statute, this maltreatment type was added as of July 1, 2009</t>
  </si>
  <si>
    <t>Released March 3, 2010</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</si>
</sst>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
    <numFmt numFmtId="166" formatCode="####.00"/>
    <numFmt numFmtId="167" formatCode="0.0%"/>
  </numFmts>
  <fonts count="45">
    <font>
      <sz val="10"/>
      <color theme="1"/>
      <name val="Arial"/>
      <family val="2"/>
    </font>
    <font>
      <sz val="11"/>
      <color indexed="8"/>
      <name val="Calibri"/>
      <family val="2"/>
    </font>
    <font>
      <sz val="10"/>
      <name val="Arial"/>
      <family val="0"/>
    </font>
    <font>
      <sz val="10"/>
      <color indexed="8"/>
      <name val="MS Sans Serif"/>
      <family val="0"/>
    </font>
    <font>
      <sz val="10"/>
      <color indexed="12"/>
      <name val="Arial"/>
      <family val="2"/>
    </font>
    <font>
      <b/>
      <sz val="10"/>
      <name val="Arial"/>
      <family val="2"/>
    </font>
    <font>
      <sz val="10"/>
      <color indexed="8"/>
      <name val="Arial"/>
      <family val="2"/>
    </font>
    <font>
      <b/>
      <sz val="10"/>
      <color indexed="8"/>
      <name val="Arial"/>
      <family val="2"/>
    </font>
    <font>
      <sz val="8"/>
      <name val="Arial"/>
      <family val="2"/>
    </font>
    <font>
      <sz val="8"/>
      <color indexed="8"/>
      <name val="Times New Roman"/>
      <family val="0"/>
    </font>
    <font>
      <b/>
      <vertAlign val="superscript"/>
      <sz val="10"/>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thin"/>
      <top style="thin"/>
      <bottom style="thin"/>
    </border>
    <border>
      <left style="thin"/>
      <right style="thin"/>
      <top style="thin"/>
      <bottom style="thin"/>
    </border>
    <border>
      <left style="thin"/>
      <right style="thin"/>
      <top style="thin"/>
      <bottom/>
    </border>
    <border>
      <left style="thin"/>
      <right/>
      <top style="thin"/>
      <bottom style="thin"/>
    </border>
    <border>
      <left/>
      <right style="thin"/>
      <top style="thin"/>
      <bottom/>
    </border>
  </borders>
  <cellStyleXfs count="8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2" fillId="0" borderId="0">
      <alignment/>
      <protection/>
    </xf>
    <xf numFmtId="0" fontId="2" fillId="0" borderId="0">
      <alignment/>
      <protection/>
    </xf>
    <xf numFmtId="0" fontId="2" fillId="0" borderId="0">
      <alignment/>
      <protection/>
    </xf>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91">
    <xf numFmtId="0" fontId="0" fillId="0" borderId="0" xfId="0" applyAlignment="1">
      <alignment/>
    </xf>
    <xf numFmtId="0" fontId="2" fillId="0" borderId="0" xfId="59">
      <alignment/>
      <protection/>
    </xf>
    <xf numFmtId="0" fontId="4" fillId="0" borderId="0" xfId="59" applyFont="1">
      <alignment/>
      <protection/>
    </xf>
    <xf numFmtId="0" fontId="2" fillId="0" borderId="0" xfId="59" applyFont="1" applyAlignment="1">
      <alignment horizontal="center"/>
      <protection/>
    </xf>
    <xf numFmtId="41" fontId="2" fillId="0" borderId="0" xfId="44" applyNumberFormat="1" applyFont="1" applyBorder="1" applyAlignment="1">
      <alignment horizontal="right"/>
    </xf>
    <xf numFmtId="41" fontId="2" fillId="0" borderId="10" xfId="44" applyNumberFormat="1" applyFont="1" applyBorder="1" applyAlignment="1">
      <alignment horizontal="right"/>
    </xf>
    <xf numFmtId="0" fontId="5" fillId="0" borderId="11" xfId="59" applyFont="1" applyBorder="1" applyAlignment="1">
      <alignment horizontal="center"/>
      <protection/>
    </xf>
    <xf numFmtId="164" fontId="5" fillId="0" borderId="11" xfId="44" applyNumberFormat="1" applyFont="1" applyBorder="1" applyAlignment="1">
      <alignment horizontal="right"/>
    </xf>
    <xf numFmtId="0" fontId="6" fillId="0" borderId="0" xfId="59" applyFont="1" applyFill="1" applyAlignment="1">
      <alignment horizontal="center"/>
      <protection/>
    </xf>
    <xf numFmtId="0" fontId="7" fillId="33" borderId="12" xfId="68" applyFont="1" applyFill="1" applyBorder="1" applyAlignment="1">
      <alignment horizontal="center" vertical="center" wrapText="1"/>
      <protection/>
    </xf>
    <xf numFmtId="0" fontId="5" fillId="33" borderId="12" xfId="59" applyFont="1" applyFill="1" applyBorder="1" applyAlignment="1">
      <alignment horizontal="center" vertical="center" wrapText="1"/>
      <protection/>
    </xf>
    <xf numFmtId="0" fontId="2" fillId="0" borderId="11" xfId="59" applyFont="1" applyBorder="1">
      <alignment/>
      <protection/>
    </xf>
    <xf numFmtId="0" fontId="6" fillId="0" borderId="11" xfId="65" applyFont="1" applyFill="1" applyBorder="1" applyAlignment="1">
      <alignment horizontal="left" wrapText="1"/>
      <protection/>
    </xf>
    <xf numFmtId="0" fontId="6" fillId="0" borderId="13" xfId="65" applyFont="1" applyFill="1" applyBorder="1" applyAlignment="1">
      <alignment horizontal="left" wrapText="1"/>
      <protection/>
    </xf>
    <xf numFmtId="165" fontId="6" fillId="0" borderId="11" xfId="59" applyNumberFormat="1" applyFont="1" applyBorder="1" applyAlignment="1">
      <alignment horizontal="right" vertical="top"/>
      <protection/>
    </xf>
    <xf numFmtId="165" fontId="6" fillId="0" borderId="0" xfId="59" applyNumberFormat="1" applyFont="1" applyBorder="1" applyAlignment="1">
      <alignment horizontal="right" vertical="top"/>
      <protection/>
    </xf>
    <xf numFmtId="0" fontId="5" fillId="33" borderId="14" xfId="59" applyFont="1" applyFill="1" applyBorder="1" applyAlignment="1">
      <alignment horizontal="center" vertical="center" wrapText="1"/>
      <protection/>
    </xf>
    <xf numFmtId="41" fontId="7" fillId="33" borderId="12" xfId="44" applyNumberFormat="1" applyFont="1" applyFill="1" applyBorder="1" applyAlignment="1">
      <alignment horizontal="right" vertical="center" wrapText="1"/>
    </xf>
    <xf numFmtId="0" fontId="5" fillId="0" borderId="0" xfId="59" applyFont="1">
      <alignment/>
      <protection/>
    </xf>
    <xf numFmtId="0" fontId="8" fillId="0" borderId="0" xfId="59" applyFont="1">
      <alignment/>
      <protection/>
    </xf>
    <xf numFmtId="165" fontId="0" fillId="0" borderId="0" xfId="0" applyNumberFormat="1" applyAlignment="1">
      <alignment/>
    </xf>
    <xf numFmtId="0" fontId="2" fillId="0" borderId="0" xfId="60">
      <alignment/>
      <protection/>
    </xf>
    <xf numFmtId="0" fontId="4" fillId="0" borderId="0" xfId="60" applyFont="1">
      <alignment/>
      <protection/>
    </xf>
    <xf numFmtId="0" fontId="2" fillId="0" borderId="0" xfId="60" applyFont="1" applyAlignment="1">
      <alignment horizontal="center"/>
      <protection/>
    </xf>
    <xf numFmtId="0" fontId="5" fillId="0" borderId="11" xfId="60" applyFont="1" applyBorder="1" applyAlignment="1">
      <alignment horizontal="center"/>
      <protection/>
    </xf>
    <xf numFmtId="164" fontId="5" fillId="0" borderId="11" xfId="45" applyNumberFormat="1" applyFont="1" applyBorder="1" applyAlignment="1">
      <alignment horizontal="right"/>
    </xf>
    <xf numFmtId="0" fontId="6" fillId="0" borderId="0" xfId="60" applyFont="1" applyFill="1" applyAlignment="1">
      <alignment horizontal="center"/>
      <protection/>
    </xf>
    <xf numFmtId="0" fontId="5" fillId="33" borderId="12" xfId="60" applyFont="1" applyFill="1" applyBorder="1" applyAlignment="1">
      <alignment horizontal="center" vertical="center" wrapText="1"/>
      <protection/>
    </xf>
    <xf numFmtId="0" fontId="2" fillId="0" borderId="11" xfId="60" applyFont="1" applyBorder="1">
      <alignment/>
      <protection/>
    </xf>
    <xf numFmtId="0" fontId="5" fillId="0" borderId="0" xfId="60" applyFont="1">
      <alignment/>
      <protection/>
    </xf>
    <xf numFmtId="0" fontId="8" fillId="0" borderId="0" xfId="60" applyFont="1">
      <alignment/>
      <protection/>
    </xf>
    <xf numFmtId="165" fontId="6" fillId="0" borderId="11" xfId="74" applyNumberFormat="1" applyFont="1" applyBorder="1" applyAlignment="1">
      <alignment horizontal="right" vertical="top"/>
      <protection/>
    </xf>
    <xf numFmtId="165" fontId="6" fillId="0" borderId="0" xfId="74" applyNumberFormat="1" applyFont="1" applyBorder="1" applyAlignment="1">
      <alignment horizontal="right" vertical="top"/>
      <protection/>
    </xf>
    <xf numFmtId="0" fontId="2" fillId="0" borderId="0" xfId="61">
      <alignment/>
      <protection/>
    </xf>
    <xf numFmtId="0" fontId="4" fillId="0" borderId="0" xfId="61" applyFont="1">
      <alignment/>
      <protection/>
    </xf>
    <xf numFmtId="0" fontId="2" fillId="0" borderId="0" xfId="61" applyFont="1" applyAlignment="1">
      <alignment horizontal="center"/>
      <protection/>
    </xf>
    <xf numFmtId="0" fontId="5" fillId="0" borderId="11" xfId="61" applyFont="1" applyBorder="1" applyAlignment="1">
      <alignment horizontal="center"/>
      <protection/>
    </xf>
    <xf numFmtId="164" fontId="5" fillId="0" borderId="11" xfId="46" applyNumberFormat="1" applyFont="1" applyBorder="1" applyAlignment="1">
      <alignment horizontal="right"/>
    </xf>
    <xf numFmtId="0" fontId="7" fillId="33" borderId="12" xfId="69" applyFont="1" applyFill="1" applyBorder="1" applyAlignment="1">
      <alignment horizontal="center" vertical="center" wrapText="1"/>
      <protection/>
    </xf>
    <xf numFmtId="0" fontId="2" fillId="0" borderId="11" xfId="61" applyFont="1" applyBorder="1">
      <alignment/>
      <protection/>
    </xf>
    <xf numFmtId="0" fontId="6" fillId="0" borderId="11" xfId="66" applyFont="1" applyFill="1" applyBorder="1" applyAlignment="1">
      <alignment horizontal="left" wrapText="1"/>
      <protection/>
    </xf>
    <xf numFmtId="0" fontId="6" fillId="0" borderId="13" xfId="66" applyFont="1" applyFill="1" applyBorder="1" applyAlignment="1">
      <alignment horizontal="left" wrapText="1"/>
      <protection/>
    </xf>
    <xf numFmtId="0" fontId="7" fillId="33" borderId="11" xfId="69" applyFont="1" applyFill="1" applyBorder="1" applyAlignment="1">
      <alignment horizontal="center" vertical="center" wrapText="1"/>
      <protection/>
    </xf>
    <xf numFmtId="0" fontId="5" fillId="33" borderId="11" xfId="61" applyFont="1" applyFill="1" applyBorder="1" applyAlignment="1">
      <alignment horizontal="center" vertical="center" wrapText="1"/>
      <protection/>
    </xf>
    <xf numFmtId="0" fontId="5" fillId="0" borderId="0" xfId="61" applyFont="1">
      <alignment/>
      <protection/>
    </xf>
    <xf numFmtId="0" fontId="8" fillId="0" borderId="0" xfId="61" applyFont="1">
      <alignment/>
      <protection/>
    </xf>
    <xf numFmtId="165" fontId="6" fillId="0" borderId="11" xfId="62" applyNumberFormat="1" applyFont="1" applyBorder="1" applyAlignment="1">
      <alignment horizontal="right" vertical="top"/>
      <protection/>
    </xf>
    <xf numFmtId="165" fontId="6" fillId="0" borderId="0" xfId="62" applyNumberFormat="1" applyFont="1" applyBorder="1" applyAlignment="1">
      <alignment horizontal="right" vertical="top"/>
      <protection/>
    </xf>
    <xf numFmtId="0" fontId="2" fillId="0" borderId="0" xfId="63">
      <alignment/>
      <protection/>
    </xf>
    <xf numFmtId="0" fontId="4" fillId="0" borderId="0" xfId="63" applyFont="1">
      <alignment/>
      <protection/>
    </xf>
    <xf numFmtId="0" fontId="2" fillId="0" borderId="0" xfId="63" applyFont="1" applyAlignment="1">
      <alignment horizontal="center"/>
      <protection/>
    </xf>
    <xf numFmtId="0" fontId="5" fillId="0" borderId="11" xfId="63" applyFont="1" applyBorder="1" applyAlignment="1">
      <alignment horizontal="center"/>
      <protection/>
    </xf>
    <xf numFmtId="0" fontId="2" fillId="0" borderId="11" xfId="63" applyFont="1" applyBorder="1">
      <alignment/>
      <protection/>
    </xf>
    <xf numFmtId="0" fontId="6" fillId="0" borderId="11" xfId="67" applyFont="1" applyFill="1" applyBorder="1" applyAlignment="1">
      <alignment horizontal="left" wrapText="1"/>
      <protection/>
    </xf>
    <xf numFmtId="0" fontId="6" fillId="0" borderId="13" xfId="67" applyFont="1" applyFill="1" applyBorder="1" applyAlignment="1">
      <alignment horizontal="left" wrapText="1"/>
      <protection/>
    </xf>
    <xf numFmtId="165" fontId="6" fillId="0" borderId="0" xfId="63" applyNumberFormat="1" applyFont="1" applyBorder="1" applyAlignment="1">
      <alignment horizontal="right" vertical="top"/>
      <protection/>
    </xf>
    <xf numFmtId="0" fontId="7" fillId="33" borderId="11" xfId="70" applyFont="1" applyFill="1" applyBorder="1" applyAlignment="1">
      <alignment horizontal="center" vertical="center" wrapText="1"/>
      <protection/>
    </xf>
    <xf numFmtId="0" fontId="5" fillId="33" borderId="11" xfId="63" applyFont="1" applyFill="1" applyBorder="1" applyAlignment="1">
      <alignment horizontal="center" vertical="center" wrapText="1"/>
      <protection/>
    </xf>
    <xf numFmtId="0" fontId="7" fillId="33" borderId="12" xfId="63" applyFont="1" applyFill="1" applyBorder="1" applyAlignment="1">
      <alignment horizontal="center" vertical="center" wrapText="1"/>
      <protection/>
    </xf>
    <xf numFmtId="3" fontId="2" fillId="0" borderId="11" xfId="63" applyNumberFormat="1" applyFont="1" applyBorder="1" applyAlignment="1">
      <alignment horizontal="right"/>
      <protection/>
    </xf>
    <xf numFmtId="3" fontId="2" fillId="0" borderId="0" xfId="63" applyNumberFormat="1" applyFont="1" applyBorder="1" applyAlignment="1">
      <alignment horizontal="right"/>
      <protection/>
    </xf>
    <xf numFmtId="1" fontId="6" fillId="0" borderId="11" xfId="63" applyNumberFormat="1" applyFont="1" applyBorder="1" applyAlignment="1">
      <alignment horizontal="right" vertical="top"/>
      <protection/>
    </xf>
    <xf numFmtId="1" fontId="2" fillId="0" borderId="11" xfId="63" applyNumberFormat="1" applyFont="1" applyBorder="1" applyAlignment="1">
      <alignment horizontal="center" vertical="center"/>
      <protection/>
    </xf>
    <xf numFmtId="0" fontId="5" fillId="0" borderId="0" xfId="63" applyFont="1">
      <alignment/>
      <protection/>
    </xf>
    <xf numFmtId="0" fontId="8" fillId="0" borderId="0" xfId="63" applyFont="1">
      <alignment/>
      <protection/>
    </xf>
    <xf numFmtId="0" fontId="2" fillId="0" borderId="0" xfId="72">
      <alignment/>
      <protection/>
    </xf>
    <xf numFmtId="166" fontId="2" fillId="0" borderId="0" xfId="63" applyNumberFormat="1">
      <alignment/>
      <protection/>
    </xf>
    <xf numFmtId="0" fontId="8" fillId="0" borderId="0" xfId="0" applyFont="1" applyAlignment="1">
      <alignment/>
    </xf>
    <xf numFmtId="0" fontId="2" fillId="0" borderId="0" xfId="0" applyFont="1" applyAlignment="1">
      <alignment/>
    </xf>
    <xf numFmtId="0" fontId="4" fillId="0" borderId="0" xfId="0" applyFont="1" applyAlignment="1">
      <alignment/>
    </xf>
    <xf numFmtId="0" fontId="2" fillId="0" borderId="0" xfId="0" applyFont="1" applyAlignment="1">
      <alignment horizontal="center"/>
    </xf>
    <xf numFmtId="0" fontId="5" fillId="0" borderId="11" xfId="0" applyFont="1" applyBorder="1" applyAlignment="1">
      <alignment horizontal="center"/>
    </xf>
    <xf numFmtId="167" fontId="5" fillId="0" borderId="11" xfId="0" applyNumberFormat="1" applyFont="1" applyBorder="1" applyAlignment="1">
      <alignment horizontal="center"/>
    </xf>
    <xf numFmtId="167" fontId="2" fillId="0" borderId="11" xfId="0" applyNumberFormat="1" applyFont="1" applyBorder="1" applyAlignment="1">
      <alignment horizontal="center"/>
    </xf>
    <xf numFmtId="0" fontId="5" fillId="33" borderId="12" xfId="0" applyFont="1" applyFill="1" applyBorder="1" applyAlignment="1">
      <alignment horizontal="center" vertical="center" wrapText="1"/>
    </xf>
    <xf numFmtId="0" fontId="7" fillId="33" borderId="12" xfId="71" applyFont="1" applyFill="1" applyBorder="1" applyAlignment="1">
      <alignment horizontal="center" vertical="center" wrapText="1"/>
      <protection/>
    </xf>
    <xf numFmtId="16" fontId="7" fillId="33" borderId="12" xfId="71" applyNumberFormat="1" applyFont="1" applyFill="1" applyBorder="1" applyAlignment="1">
      <alignment horizontal="center" vertical="center" wrapText="1"/>
      <protection/>
    </xf>
    <xf numFmtId="0" fontId="2" fillId="0" borderId="11" xfId="0" applyFont="1" applyBorder="1" applyAlignment="1">
      <alignment/>
    </xf>
    <xf numFmtId="167" fontId="2" fillId="0" borderId="0" xfId="0" applyNumberFormat="1" applyFont="1" applyBorder="1" applyAlignment="1">
      <alignment horizontal="center"/>
    </xf>
    <xf numFmtId="0" fontId="5" fillId="0" borderId="0" xfId="0" applyFont="1" applyAlignment="1">
      <alignment/>
    </xf>
    <xf numFmtId="0" fontId="2" fillId="0" borderId="0" xfId="64">
      <alignment/>
      <protection/>
    </xf>
    <xf numFmtId="165" fontId="6" fillId="0" borderId="0" xfId="64" applyNumberFormat="1" applyFont="1" applyBorder="1" applyAlignment="1">
      <alignment horizontal="right" vertical="top"/>
      <protection/>
    </xf>
    <xf numFmtId="167" fontId="2" fillId="0" borderId="10" xfId="0" applyNumberFormat="1" applyFont="1" applyBorder="1" applyAlignment="1">
      <alignment horizontal="center"/>
    </xf>
    <xf numFmtId="165" fontId="6" fillId="0" borderId="11" xfId="64" applyNumberFormat="1" applyFont="1" applyBorder="1" applyAlignment="1">
      <alignment horizontal="right" vertical="top"/>
      <protection/>
    </xf>
    <xf numFmtId="166" fontId="9" fillId="0" borderId="0" xfId="73" applyNumberFormat="1" applyFont="1" applyBorder="1" applyAlignment="1">
      <alignment horizontal="right" vertical="top"/>
      <protection/>
    </xf>
    <xf numFmtId="164" fontId="2" fillId="0" borderId="0" xfId="63" applyNumberFormat="1" applyFont="1" applyAlignment="1">
      <alignment horizontal="center"/>
      <protection/>
    </xf>
    <xf numFmtId="1" fontId="6" fillId="0" borderId="11" xfId="73" applyNumberFormat="1" applyFont="1" applyBorder="1" applyAlignment="1">
      <alignment horizontal="right" vertical="top"/>
      <protection/>
    </xf>
    <xf numFmtId="1" fontId="2" fillId="0" borderId="11" xfId="73" applyNumberFormat="1" applyFont="1" applyBorder="1" applyAlignment="1">
      <alignment horizontal="center" vertical="center"/>
      <protection/>
    </xf>
    <xf numFmtId="0" fontId="2" fillId="0" borderId="0" xfId="63" applyFill="1">
      <alignment/>
      <protection/>
    </xf>
    <xf numFmtId="0" fontId="8" fillId="0" borderId="0" xfId="63" applyFont="1" applyFill="1">
      <alignment/>
      <protection/>
    </xf>
    <xf numFmtId="0" fontId="0" fillId="0" borderId="0" xfId="0" applyAlignment="1">
      <alignment wrapText="1"/>
    </xf>
  </cellXfs>
  <cellStyles count="6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omma 4" xfId="46"/>
    <cellStyle name="Comma 6" xfId="47"/>
    <cellStyle name="Currency" xfId="48"/>
    <cellStyle name="Currency [0]" xfId="49"/>
    <cellStyle name="Explanatory Text" xfId="50"/>
    <cellStyle name="Good" xfId="51"/>
    <cellStyle name="Heading 1" xfId="52"/>
    <cellStyle name="Heading 2" xfId="53"/>
    <cellStyle name="Heading 3" xfId="54"/>
    <cellStyle name="Heading 4" xfId="55"/>
    <cellStyle name="Input" xfId="56"/>
    <cellStyle name="Linked Cell" xfId="57"/>
    <cellStyle name="Neutral" xfId="58"/>
    <cellStyle name="Normal 2" xfId="59"/>
    <cellStyle name="Normal 3" xfId="60"/>
    <cellStyle name="Normal 4" xfId="61"/>
    <cellStyle name="Normal 5" xfId="62"/>
    <cellStyle name="Normal 6" xfId="63"/>
    <cellStyle name="Normal_Age" xfId="64"/>
    <cellStyle name="Normal_CNTYREG2" xfId="65"/>
    <cellStyle name="Normal_CNTYREG2 2" xfId="66"/>
    <cellStyle name="Normal_CNTYREG2 4" xfId="67"/>
    <cellStyle name="Normal_Sheet1" xfId="68"/>
    <cellStyle name="Normal_Sheet1 2" xfId="69"/>
    <cellStyle name="Normal_Sheet1 4" xfId="70"/>
    <cellStyle name="Normal_Sheet5" xfId="71"/>
    <cellStyle name="Normal_Type of Abuse" xfId="72"/>
    <cellStyle name="Normal_Type of Abuse_1" xfId="73"/>
    <cellStyle name="Normal_Unique Children" xfId="74"/>
    <cellStyle name="Note" xfId="75"/>
    <cellStyle name="Output" xfId="76"/>
    <cellStyle name="Percent" xfId="77"/>
    <cellStyle name="Title" xfId="78"/>
    <cellStyle name="Total" xfId="79"/>
    <cellStyle name="Warning Text" xfId="8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66675</xdr:colOff>
      <xdr:row>5</xdr:row>
      <xdr:rowOff>0</xdr:rowOff>
    </xdr:from>
    <xdr:to>
      <xdr:col>9</xdr:col>
      <xdr:colOff>257175</xdr:colOff>
      <xdr:row>12</xdr:row>
      <xdr:rowOff>38100</xdr:rowOff>
    </xdr:to>
    <xdr:sp>
      <xdr:nvSpPr>
        <xdr:cNvPr id="1" name="Text Box 1"/>
        <xdr:cNvSpPr txBox="1">
          <a:spLocks noChangeArrowheads="1"/>
        </xdr:cNvSpPr>
      </xdr:nvSpPr>
      <xdr:spPr>
        <a:xfrm>
          <a:off x="7096125" y="923925"/>
          <a:ext cx="1409700" cy="137160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This data counts each report of child neglect and abuse.  Each report may address one or multiple children, this data counts only the report - or assessment - and not individual children.</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38100</xdr:colOff>
      <xdr:row>5</xdr:row>
      <xdr:rowOff>0</xdr:rowOff>
    </xdr:from>
    <xdr:to>
      <xdr:col>10</xdr:col>
      <xdr:colOff>133350</xdr:colOff>
      <xdr:row>17</xdr:row>
      <xdr:rowOff>161925</xdr:rowOff>
    </xdr:to>
    <xdr:sp>
      <xdr:nvSpPr>
        <xdr:cNvPr id="1" name="Text Box 1"/>
        <xdr:cNvSpPr txBox="1">
          <a:spLocks noChangeArrowheads="1"/>
        </xdr:cNvSpPr>
      </xdr:nvSpPr>
      <xdr:spPr>
        <a:xfrm>
          <a:off x="6248400" y="838200"/>
          <a:ext cx="1924050" cy="244792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This data counts each child who is a victim of child abuse once, no matter how many times they may have been reported or victimized.  The count is the total unique individual children within the year.  Any child reported more than once will be categorized under the "highest" (most adverse) outcome that child experienced during the year.  If the child resided in multiple counties, the child will be categorized with the county he or she resided in at the time of the most adverse outcome.</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47625</xdr:colOff>
      <xdr:row>5</xdr:row>
      <xdr:rowOff>0</xdr:rowOff>
    </xdr:from>
    <xdr:to>
      <xdr:col>10</xdr:col>
      <xdr:colOff>438150</xdr:colOff>
      <xdr:row>15</xdr:row>
      <xdr:rowOff>95250</xdr:rowOff>
    </xdr:to>
    <xdr:sp>
      <xdr:nvSpPr>
        <xdr:cNvPr id="1" name="TextBox 1"/>
        <xdr:cNvSpPr txBox="1">
          <a:spLocks noChangeArrowheads="1"/>
        </xdr:cNvSpPr>
      </xdr:nvSpPr>
      <xdr:spPr>
        <a:xfrm>
          <a:off x="6124575" y="971550"/>
          <a:ext cx="2219325" cy="20002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rPr>
            <a:t>This data counts each child who is a victim of child abuse each time they are victimized.  The count "duplicates" for every child who is assessed as a possible victim of neglect or abuse more than once within the year.  If a child resided in and was a victim of maltreatment in more than one county, that child would be listed for each county in which he or she was maltreated.</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57150</xdr:colOff>
      <xdr:row>5</xdr:row>
      <xdr:rowOff>123825</xdr:rowOff>
    </xdr:from>
    <xdr:to>
      <xdr:col>16</xdr:col>
      <xdr:colOff>0</xdr:colOff>
      <xdr:row>16</xdr:row>
      <xdr:rowOff>152400</xdr:rowOff>
    </xdr:to>
    <xdr:sp>
      <xdr:nvSpPr>
        <xdr:cNvPr id="1" name="TextBox 1"/>
        <xdr:cNvSpPr txBox="1">
          <a:spLocks noChangeArrowheads="1"/>
        </xdr:cNvSpPr>
      </xdr:nvSpPr>
      <xdr:spPr>
        <a:xfrm>
          <a:off x="11029950" y="1600200"/>
          <a:ext cx="1771650" cy="21240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This data counts each confirmed or founded type of abuse.  This data does not count children - it counts all confirmed or founded allegations of neglect and abuse for each child.  Each child may be confirmed of multiple types of abuse on a single report, and may have multiple reports.</a:t>
          </a:r>
          <a:r>
            <a:rPr lang="en-US" cap="none" sz="1100" b="0" i="0" u="none" baseline="0">
              <a:solidFill>
                <a:srgbClr val="000000"/>
              </a:solidFill>
              <a:latin typeface="Calibri"/>
              <a:ea typeface="Calibri"/>
              <a:cs typeface="Calibri"/>
            </a:rPr>
            <a:t>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47625</xdr:colOff>
      <xdr:row>4</xdr:row>
      <xdr:rowOff>95250</xdr:rowOff>
    </xdr:from>
    <xdr:to>
      <xdr:col>11</xdr:col>
      <xdr:colOff>600075</xdr:colOff>
      <xdr:row>18</xdr:row>
      <xdr:rowOff>57150</xdr:rowOff>
    </xdr:to>
    <xdr:sp>
      <xdr:nvSpPr>
        <xdr:cNvPr id="1" name="TextBox 1"/>
        <xdr:cNvSpPr txBox="1">
          <a:spLocks noChangeArrowheads="1"/>
        </xdr:cNvSpPr>
      </xdr:nvSpPr>
      <xdr:spPr>
        <a:xfrm>
          <a:off x="6896100" y="742950"/>
          <a:ext cx="2381250" cy="26289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This data counts the age of each child at the time of a confirmed or founded assessment of abuse or neglect.  If a child had multiple assessments, age is counted into the age category the child meets at the time the most adverse assessment was reported. The county is also determined according to the child's county of residence for the most adverse report outcome.  These data may not balance against the unique child report because age information is unavailable for a very small number of children.</a:t>
          </a:r>
          <a:r>
            <a:rPr lang="en-US" cap="none" sz="1100" b="0" i="0" u="none" baseline="0">
              <a:solidFill>
                <a:srgbClr val="000000"/>
              </a:solidFill>
              <a:latin typeface="Calibri"/>
              <a:ea typeface="Calibri"/>
              <a:cs typeface="Calibri"/>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sheet1.xml><?xml version="1.0" encoding="utf-8"?>
<worksheet xmlns="http://schemas.openxmlformats.org/spreadsheetml/2006/main" xmlns:r="http://schemas.openxmlformats.org/officeDocument/2006/relationships">
  <dimension ref="A1:H109"/>
  <sheetViews>
    <sheetView tabSelected="1" zoomScalePageLayoutView="0" workbookViewId="0" topLeftCell="A1">
      <selection activeCell="A3" sqref="A3"/>
    </sheetView>
  </sheetViews>
  <sheetFormatPr defaultColWidth="9.140625" defaultRowHeight="12.75"/>
  <cols>
    <col min="1" max="1" width="13.7109375" style="0" customWidth="1"/>
    <col min="2" max="2" width="18.28125" style="0" customWidth="1"/>
    <col min="3" max="3" width="16.57421875" style="0" customWidth="1"/>
    <col min="4" max="4" width="17.57421875" style="0" customWidth="1"/>
    <col min="5" max="5" width="12.8515625" style="0" customWidth="1"/>
    <col min="6" max="6" width="14.140625" style="0" customWidth="1"/>
    <col min="7" max="7" width="12.28125" style="0" customWidth="1"/>
  </cols>
  <sheetData>
    <row r="1" spans="1:7" ht="12.75">
      <c r="A1" s="19" t="s">
        <v>154</v>
      </c>
      <c r="B1" s="1"/>
      <c r="C1" s="1"/>
      <c r="D1" s="1"/>
      <c r="E1" s="1"/>
      <c r="F1" s="1"/>
      <c r="G1" s="1"/>
    </row>
    <row r="2" spans="1:7" ht="15" customHeight="1">
      <c r="A2" s="2" t="s">
        <v>131</v>
      </c>
      <c r="B2" s="2"/>
      <c r="C2" s="2"/>
      <c r="D2" s="2"/>
      <c r="E2" s="2"/>
      <c r="F2" s="2"/>
      <c r="G2" s="2"/>
    </row>
    <row r="3" spans="1:7" ht="15" customHeight="1">
      <c r="A3" s="1"/>
      <c r="B3" s="1"/>
      <c r="C3" s="6" t="s">
        <v>0</v>
      </c>
      <c r="D3" s="7">
        <f>SUBTOTAL(9,D6:D104)</f>
        <v>16947</v>
      </c>
      <c r="E3" s="7">
        <f>SUBTOTAL(9,E6:E104)</f>
        <v>1856</v>
      </c>
      <c r="F3" s="7">
        <f>SUBTOTAL(9,F6:F104)</f>
        <v>7011</v>
      </c>
      <c r="G3" s="7">
        <f>SUBTOTAL(9,G6:G104)</f>
        <v>25814</v>
      </c>
    </row>
    <row r="4" spans="1:7" ht="15" customHeight="1">
      <c r="A4" s="1"/>
      <c r="B4" s="1"/>
      <c r="C4" s="1"/>
      <c r="D4" s="8"/>
      <c r="E4" s="3"/>
      <c r="F4" s="3"/>
      <c r="G4" s="3"/>
    </row>
    <row r="5" spans="1:7" ht="15" customHeight="1">
      <c r="A5" s="9" t="s">
        <v>1</v>
      </c>
      <c r="B5" s="10" t="s">
        <v>2</v>
      </c>
      <c r="C5" s="10" t="s">
        <v>3</v>
      </c>
      <c r="D5" s="10" t="s">
        <v>4</v>
      </c>
      <c r="E5" s="10" t="s">
        <v>5</v>
      </c>
      <c r="F5" s="16" t="s">
        <v>6</v>
      </c>
      <c r="G5" s="17" t="s">
        <v>7</v>
      </c>
    </row>
    <row r="6" spans="1:7" ht="15" customHeight="1">
      <c r="A6" s="11" t="s">
        <v>8</v>
      </c>
      <c r="B6" s="12" t="s">
        <v>9</v>
      </c>
      <c r="C6" s="13" t="s">
        <v>10</v>
      </c>
      <c r="D6" s="14">
        <v>43</v>
      </c>
      <c r="E6" s="14">
        <v>6</v>
      </c>
      <c r="F6" s="14">
        <v>12</v>
      </c>
      <c r="G6" s="5">
        <f>SUM(D6:F6)</f>
        <v>61</v>
      </c>
    </row>
    <row r="7" spans="1:7" ht="15" customHeight="1">
      <c r="A7" s="11" t="s">
        <v>11</v>
      </c>
      <c r="B7" s="12" t="s">
        <v>9</v>
      </c>
      <c r="C7" s="13" t="s">
        <v>10</v>
      </c>
      <c r="D7" s="14">
        <v>35</v>
      </c>
      <c r="E7" s="14">
        <v>2</v>
      </c>
      <c r="F7" s="14">
        <v>7</v>
      </c>
      <c r="G7" s="5">
        <f aca="true" t="shared" si="0" ref="G7:G70">SUM(D7:F7)</f>
        <v>44</v>
      </c>
    </row>
    <row r="8" spans="1:7" ht="15" customHeight="1">
      <c r="A8" s="11" t="s">
        <v>12</v>
      </c>
      <c r="B8" s="12" t="s">
        <v>13</v>
      </c>
      <c r="C8" s="13" t="s">
        <v>14</v>
      </c>
      <c r="D8" s="14">
        <v>94</v>
      </c>
      <c r="E8" s="14">
        <v>4</v>
      </c>
      <c r="F8" s="14">
        <v>28</v>
      </c>
      <c r="G8" s="5">
        <f t="shared" si="0"/>
        <v>126</v>
      </c>
    </row>
    <row r="9" spans="1:7" ht="15" customHeight="1">
      <c r="A9" s="11" t="s">
        <v>15</v>
      </c>
      <c r="B9" s="12" t="s">
        <v>16</v>
      </c>
      <c r="C9" s="13" t="s">
        <v>17</v>
      </c>
      <c r="D9" s="14">
        <v>85</v>
      </c>
      <c r="E9" s="14">
        <v>17</v>
      </c>
      <c r="F9" s="14">
        <v>67</v>
      </c>
      <c r="G9" s="5">
        <f t="shared" si="0"/>
        <v>169</v>
      </c>
    </row>
    <row r="10" spans="1:7" ht="15" customHeight="1">
      <c r="A10" s="11" t="s">
        <v>18</v>
      </c>
      <c r="B10" s="12" t="s">
        <v>19</v>
      </c>
      <c r="C10" s="13" t="s">
        <v>20</v>
      </c>
      <c r="D10" s="14">
        <v>34</v>
      </c>
      <c r="E10" s="14">
        <v>10</v>
      </c>
      <c r="F10" s="14">
        <v>4</v>
      </c>
      <c r="G10" s="5">
        <f t="shared" si="0"/>
        <v>48</v>
      </c>
    </row>
    <row r="11" spans="1:7" ht="15" customHeight="1">
      <c r="A11" s="11" t="s">
        <v>21</v>
      </c>
      <c r="B11" s="12" t="s">
        <v>16</v>
      </c>
      <c r="C11" s="13" t="s">
        <v>22</v>
      </c>
      <c r="D11" s="14">
        <v>121</v>
      </c>
      <c r="E11" s="14">
        <v>21</v>
      </c>
      <c r="F11" s="14">
        <v>65</v>
      </c>
      <c r="G11" s="5">
        <f t="shared" si="0"/>
        <v>207</v>
      </c>
    </row>
    <row r="12" spans="1:7" ht="15" customHeight="1">
      <c r="A12" s="11" t="s">
        <v>23</v>
      </c>
      <c r="B12" s="12" t="s">
        <v>24</v>
      </c>
      <c r="C12" s="13" t="s">
        <v>14</v>
      </c>
      <c r="D12" s="14">
        <v>1021</v>
      </c>
      <c r="E12" s="14">
        <v>84</v>
      </c>
      <c r="F12" s="14">
        <v>444</v>
      </c>
      <c r="G12" s="5">
        <f t="shared" si="0"/>
        <v>1549</v>
      </c>
    </row>
    <row r="13" spans="1:7" ht="15" customHeight="1">
      <c r="A13" s="11" t="s">
        <v>25</v>
      </c>
      <c r="B13" s="12" t="s">
        <v>9</v>
      </c>
      <c r="C13" s="13" t="s">
        <v>26</v>
      </c>
      <c r="D13" s="14">
        <v>187</v>
      </c>
      <c r="E13" s="14">
        <v>17</v>
      </c>
      <c r="F13" s="14">
        <v>77</v>
      </c>
      <c r="G13" s="5">
        <f t="shared" si="0"/>
        <v>281</v>
      </c>
    </row>
    <row r="14" spans="1:7" ht="15" customHeight="1">
      <c r="A14" s="11" t="s">
        <v>27</v>
      </c>
      <c r="B14" s="12" t="s">
        <v>24</v>
      </c>
      <c r="C14" s="13" t="s">
        <v>26</v>
      </c>
      <c r="D14" s="14">
        <v>93</v>
      </c>
      <c r="E14" s="14">
        <v>13</v>
      </c>
      <c r="F14" s="14">
        <v>26</v>
      </c>
      <c r="G14" s="5">
        <f t="shared" si="0"/>
        <v>132</v>
      </c>
    </row>
    <row r="15" spans="1:7" ht="15" customHeight="1">
      <c r="A15" s="11" t="s">
        <v>28</v>
      </c>
      <c r="B15" s="12" t="s">
        <v>13</v>
      </c>
      <c r="C15" s="13" t="s">
        <v>14</v>
      </c>
      <c r="D15" s="14">
        <v>90</v>
      </c>
      <c r="E15" s="14">
        <v>6</v>
      </c>
      <c r="F15" s="14">
        <v>31</v>
      </c>
      <c r="G15" s="5">
        <f t="shared" si="0"/>
        <v>127</v>
      </c>
    </row>
    <row r="16" spans="1:7" ht="15" customHeight="1">
      <c r="A16" s="11" t="s">
        <v>29</v>
      </c>
      <c r="B16" s="12" t="s">
        <v>30</v>
      </c>
      <c r="C16" s="13" t="s">
        <v>31</v>
      </c>
      <c r="D16" s="14">
        <v>104</v>
      </c>
      <c r="E16" s="14">
        <v>8</v>
      </c>
      <c r="F16" s="14">
        <v>46</v>
      </c>
      <c r="G16" s="5">
        <f t="shared" si="0"/>
        <v>158</v>
      </c>
    </row>
    <row r="17" spans="1:7" ht="15" customHeight="1">
      <c r="A17" s="11" t="s">
        <v>32</v>
      </c>
      <c r="B17" s="12" t="s">
        <v>24</v>
      </c>
      <c r="C17" s="13" t="s">
        <v>26</v>
      </c>
      <c r="D17" s="14">
        <v>70</v>
      </c>
      <c r="E17" s="14">
        <v>10</v>
      </c>
      <c r="F17" s="14">
        <v>29</v>
      </c>
      <c r="G17" s="5">
        <f t="shared" si="0"/>
        <v>109</v>
      </c>
    </row>
    <row r="18" spans="1:7" ht="15" customHeight="1">
      <c r="A18" s="11" t="s">
        <v>33</v>
      </c>
      <c r="B18" s="12" t="s">
        <v>34</v>
      </c>
      <c r="C18" s="13" t="s">
        <v>26</v>
      </c>
      <c r="D18" s="14">
        <v>36</v>
      </c>
      <c r="E18" s="14">
        <v>11</v>
      </c>
      <c r="F18" s="14">
        <v>24</v>
      </c>
      <c r="G18" s="5">
        <f t="shared" si="0"/>
        <v>71</v>
      </c>
    </row>
    <row r="19" spans="1:7" ht="15" customHeight="1">
      <c r="A19" s="11" t="s">
        <v>35</v>
      </c>
      <c r="B19" s="12" t="s">
        <v>19</v>
      </c>
      <c r="C19" s="13" t="s">
        <v>26</v>
      </c>
      <c r="D19" s="14">
        <v>104</v>
      </c>
      <c r="E19" s="14">
        <v>2</v>
      </c>
      <c r="F19" s="14">
        <v>44</v>
      </c>
      <c r="G19" s="5">
        <f t="shared" si="0"/>
        <v>150</v>
      </c>
    </row>
    <row r="20" spans="1:7" ht="15" customHeight="1">
      <c r="A20" s="11" t="s">
        <v>36</v>
      </c>
      <c r="B20" s="12" t="s">
        <v>19</v>
      </c>
      <c r="C20" s="13" t="s">
        <v>20</v>
      </c>
      <c r="D20" s="14">
        <v>85</v>
      </c>
      <c r="E20" s="14">
        <v>14</v>
      </c>
      <c r="F20" s="14">
        <v>26</v>
      </c>
      <c r="G20" s="5">
        <f t="shared" si="0"/>
        <v>125</v>
      </c>
    </row>
    <row r="21" spans="1:7" ht="15" customHeight="1">
      <c r="A21" s="11" t="s">
        <v>37</v>
      </c>
      <c r="B21" s="12" t="s">
        <v>38</v>
      </c>
      <c r="C21" s="13" t="s">
        <v>39</v>
      </c>
      <c r="D21" s="14">
        <v>77</v>
      </c>
      <c r="E21" s="14">
        <v>4</v>
      </c>
      <c r="F21" s="14">
        <v>28</v>
      </c>
      <c r="G21" s="5">
        <f t="shared" si="0"/>
        <v>109</v>
      </c>
    </row>
    <row r="22" spans="1:7" ht="15" customHeight="1">
      <c r="A22" s="11" t="s">
        <v>40</v>
      </c>
      <c r="B22" s="12" t="s">
        <v>24</v>
      </c>
      <c r="C22" s="13" t="s">
        <v>26</v>
      </c>
      <c r="D22" s="14">
        <v>323</v>
      </c>
      <c r="E22" s="14">
        <v>30</v>
      </c>
      <c r="F22" s="14">
        <v>142</v>
      </c>
      <c r="G22" s="5">
        <f t="shared" si="0"/>
        <v>495</v>
      </c>
    </row>
    <row r="23" spans="1:7" ht="15" customHeight="1">
      <c r="A23" s="11" t="s">
        <v>41</v>
      </c>
      <c r="B23" s="12" t="s">
        <v>30</v>
      </c>
      <c r="C23" s="13" t="s">
        <v>31</v>
      </c>
      <c r="D23" s="14">
        <v>90</v>
      </c>
      <c r="E23" s="14">
        <v>5</v>
      </c>
      <c r="F23" s="14">
        <v>14</v>
      </c>
      <c r="G23" s="5">
        <f t="shared" si="0"/>
        <v>109</v>
      </c>
    </row>
    <row r="24" spans="1:7" ht="15" customHeight="1">
      <c r="A24" s="11" t="s">
        <v>42</v>
      </c>
      <c r="B24" s="12" t="s">
        <v>24</v>
      </c>
      <c r="C24" s="13" t="s">
        <v>14</v>
      </c>
      <c r="D24" s="14">
        <v>73</v>
      </c>
      <c r="E24" s="14">
        <v>9</v>
      </c>
      <c r="F24" s="14">
        <v>23</v>
      </c>
      <c r="G24" s="5">
        <f t="shared" si="0"/>
        <v>105</v>
      </c>
    </row>
    <row r="25" spans="1:7" ht="15" customHeight="1">
      <c r="A25" s="11" t="s">
        <v>43</v>
      </c>
      <c r="B25" s="12" t="s">
        <v>9</v>
      </c>
      <c r="C25" s="13" t="s">
        <v>10</v>
      </c>
      <c r="D25" s="14">
        <v>74</v>
      </c>
      <c r="E25" s="14">
        <v>5</v>
      </c>
      <c r="F25" s="14">
        <v>36</v>
      </c>
      <c r="G25" s="5">
        <f t="shared" si="0"/>
        <v>115</v>
      </c>
    </row>
    <row r="26" spans="1:7" ht="15" customHeight="1">
      <c r="A26" s="11" t="s">
        <v>44</v>
      </c>
      <c r="B26" s="12" t="s">
        <v>30</v>
      </c>
      <c r="C26" s="13" t="s">
        <v>31</v>
      </c>
      <c r="D26" s="14">
        <v>133</v>
      </c>
      <c r="E26" s="14">
        <v>6</v>
      </c>
      <c r="F26" s="14">
        <v>50</v>
      </c>
      <c r="G26" s="5">
        <f t="shared" si="0"/>
        <v>189</v>
      </c>
    </row>
    <row r="27" spans="1:7" ht="15" customHeight="1">
      <c r="A27" s="11" t="s">
        <v>45</v>
      </c>
      <c r="B27" s="12" t="s">
        <v>13</v>
      </c>
      <c r="C27" s="13" t="s">
        <v>14</v>
      </c>
      <c r="D27" s="14">
        <v>68</v>
      </c>
      <c r="E27" s="14">
        <v>5</v>
      </c>
      <c r="F27" s="14">
        <v>19</v>
      </c>
      <c r="G27" s="5">
        <f t="shared" si="0"/>
        <v>92</v>
      </c>
    </row>
    <row r="28" spans="1:7" ht="15" customHeight="1">
      <c r="A28" s="11" t="s">
        <v>46</v>
      </c>
      <c r="B28" s="12" t="s">
        <v>13</v>
      </c>
      <c r="C28" s="13" t="s">
        <v>39</v>
      </c>
      <c r="D28" s="14">
        <v>339</v>
      </c>
      <c r="E28" s="14">
        <v>46</v>
      </c>
      <c r="F28" s="14">
        <v>173</v>
      </c>
      <c r="G28" s="5">
        <f t="shared" si="0"/>
        <v>558</v>
      </c>
    </row>
    <row r="29" spans="1:7" ht="15" customHeight="1">
      <c r="A29" s="11" t="s">
        <v>47</v>
      </c>
      <c r="B29" s="12" t="s">
        <v>19</v>
      </c>
      <c r="C29" s="13" t="s">
        <v>31</v>
      </c>
      <c r="D29" s="14">
        <v>50</v>
      </c>
      <c r="E29" s="14">
        <v>6</v>
      </c>
      <c r="F29" s="14">
        <v>37</v>
      </c>
      <c r="G29" s="5">
        <f t="shared" si="0"/>
        <v>93</v>
      </c>
    </row>
    <row r="30" spans="1:7" ht="15" customHeight="1">
      <c r="A30" s="11" t="s">
        <v>48</v>
      </c>
      <c r="B30" s="12" t="s">
        <v>9</v>
      </c>
      <c r="C30" s="13" t="s">
        <v>10</v>
      </c>
      <c r="D30" s="14">
        <v>256</v>
      </c>
      <c r="E30" s="14">
        <v>18</v>
      </c>
      <c r="F30" s="14">
        <v>87</v>
      </c>
      <c r="G30" s="5">
        <f t="shared" si="0"/>
        <v>361</v>
      </c>
    </row>
    <row r="31" spans="1:7" ht="15" customHeight="1">
      <c r="A31" s="11" t="s">
        <v>49</v>
      </c>
      <c r="B31" s="12" t="s">
        <v>16</v>
      </c>
      <c r="C31" s="13" t="s">
        <v>17</v>
      </c>
      <c r="D31" s="14">
        <v>40</v>
      </c>
      <c r="E31" s="14">
        <v>5</v>
      </c>
      <c r="F31" s="14">
        <v>11</v>
      </c>
      <c r="G31" s="5">
        <f t="shared" si="0"/>
        <v>56</v>
      </c>
    </row>
    <row r="32" spans="1:7" ht="15" customHeight="1">
      <c r="A32" s="11" t="s">
        <v>50</v>
      </c>
      <c r="B32" s="12" t="s">
        <v>9</v>
      </c>
      <c r="C32" s="13" t="s">
        <v>10</v>
      </c>
      <c r="D32" s="14">
        <v>41</v>
      </c>
      <c r="E32" s="14">
        <v>9</v>
      </c>
      <c r="F32" s="14">
        <v>22</v>
      </c>
      <c r="G32" s="5">
        <f t="shared" si="0"/>
        <v>72</v>
      </c>
    </row>
    <row r="33" spans="1:7" ht="15" customHeight="1">
      <c r="A33" s="11" t="s">
        <v>51</v>
      </c>
      <c r="B33" s="12" t="s">
        <v>13</v>
      </c>
      <c r="C33" s="13" t="s">
        <v>14</v>
      </c>
      <c r="D33" s="14">
        <v>71</v>
      </c>
      <c r="E33" s="14">
        <v>8</v>
      </c>
      <c r="F33" s="14">
        <v>31</v>
      </c>
      <c r="G33" s="5">
        <f t="shared" si="0"/>
        <v>110</v>
      </c>
    </row>
    <row r="34" spans="1:7" ht="15" customHeight="1">
      <c r="A34" s="11" t="s">
        <v>52</v>
      </c>
      <c r="B34" s="12" t="s">
        <v>38</v>
      </c>
      <c r="C34" s="13" t="s">
        <v>17</v>
      </c>
      <c r="D34" s="14">
        <v>325</v>
      </c>
      <c r="E34" s="14">
        <v>29</v>
      </c>
      <c r="F34" s="14">
        <v>147</v>
      </c>
      <c r="G34" s="5">
        <f t="shared" si="0"/>
        <v>501</v>
      </c>
    </row>
    <row r="35" spans="1:7" ht="15" customHeight="1">
      <c r="A35" s="11" t="s">
        <v>53</v>
      </c>
      <c r="B35" s="12" t="s">
        <v>30</v>
      </c>
      <c r="C35" s="13" t="s">
        <v>31</v>
      </c>
      <c r="D35" s="14">
        <v>81</v>
      </c>
      <c r="E35" s="14">
        <v>5</v>
      </c>
      <c r="F35" s="14">
        <v>36</v>
      </c>
      <c r="G35" s="5">
        <f t="shared" si="0"/>
        <v>122</v>
      </c>
    </row>
    <row r="36" spans="1:7" ht="15" customHeight="1">
      <c r="A36" s="11" t="s">
        <v>54</v>
      </c>
      <c r="B36" s="12" t="s">
        <v>13</v>
      </c>
      <c r="C36" s="13" t="s">
        <v>14</v>
      </c>
      <c r="D36" s="14">
        <v>530</v>
      </c>
      <c r="E36" s="14">
        <v>64</v>
      </c>
      <c r="F36" s="14">
        <v>198</v>
      </c>
      <c r="G36" s="5">
        <f t="shared" si="0"/>
        <v>792</v>
      </c>
    </row>
    <row r="37" spans="1:7" ht="15" customHeight="1">
      <c r="A37" s="11" t="s">
        <v>55</v>
      </c>
      <c r="B37" s="12" t="s">
        <v>30</v>
      </c>
      <c r="C37" s="13" t="s">
        <v>31</v>
      </c>
      <c r="D37" s="14">
        <v>44</v>
      </c>
      <c r="E37" s="14">
        <v>6</v>
      </c>
      <c r="F37" s="14">
        <v>36</v>
      </c>
      <c r="G37" s="5">
        <f t="shared" si="0"/>
        <v>86</v>
      </c>
    </row>
    <row r="38" spans="1:7" ht="15" customHeight="1">
      <c r="A38" s="11" t="s">
        <v>56</v>
      </c>
      <c r="B38" s="12" t="s">
        <v>13</v>
      </c>
      <c r="C38" s="13" t="s">
        <v>14</v>
      </c>
      <c r="D38" s="14">
        <v>129</v>
      </c>
      <c r="E38" s="14">
        <v>6</v>
      </c>
      <c r="F38" s="14">
        <v>53</v>
      </c>
      <c r="G38" s="5">
        <f t="shared" si="0"/>
        <v>188</v>
      </c>
    </row>
    <row r="39" spans="1:7" ht="15" customHeight="1">
      <c r="A39" s="11" t="s">
        <v>57</v>
      </c>
      <c r="B39" s="12" t="s">
        <v>24</v>
      </c>
      <c r="C39" s="13" t="s">
        <v>26</v>
      </c>
      <c r="D39" s="14">
        <v>110</v>
      </c>
      <c r="E39" s="14">
        <v>13</v>
      </c>
      <c r="F39" s="14">
        <v>56</v>
      </c>
      <c r="G39" s="5">
        <f t="shared" si="0"/>
        <v>179</v>
      </c>
    </row>
    <row r="40" spans="1:7" ht="15" customHeight="1">
      <c r="A40" s="11" t="s">
        <v>58</v>
      </c>
      <c r="B40" s="12" t="s">
        <v>24</v>
      </c>
      <c r="C40" s="13" t="s">
        <v>26</v>
      </c>
      <c r="D40" s="14">
        <v>82</v>
      </c>
      <c r="E40" s="14">
        <v>10</v>
      </c>
      <c r="F40" s="14">
        <v>22</v>
      </c>
      <c r="G40" s="5">
        <f t="shared" si="0"/>
        <v>114</v>
      </c>
    </row>
    <row r="41" spans="1:7" ht="15" customHeight="1">
      <c r="A41" s="11" t="s">
        <v>59</v>
      </c>
      <c r="B41" s="12" t="s">
        <v>19</v>
      </c>
      <c r="C41" s="13" t="s">
        <v>20</v>
      </c>
      <c r="D41" s="14">
        <v>38</v>
      </c>
      <c r="E41" s="14">
        <v>3</v>
      </c>
      <c r="F41" s="14">
        <v>10</v>
      </c>
      <c r="G41" s="5">
        <f t="shared" si="0"/>
        <v>51</v>
      </c>
    </row>
    <row r="42" spans="1:7" ht="15" customHeight="1">
      <c r="A42" s="11" t="s">
        <v>60</v>
      </c>
      <c r="B42" s="12" t="s">
        <v>19</v>
      </c>
      <c r="C42" s="13" t="s">
        <v>26</v>
      </c>
      <c r="D42" s="14">
        <v>43</v>
      </c>
      <c r="E42" s="14">
        <v>5</v>
      </c>
      <c r="F42" s="14">
        <v>25</v>
      </c>
      <c r="G42" s="5">
        <f t="shared" si="0"/>
        <v>73</v>
      </c>
    </row>
    <row r="43" spans="1:7" ht="15" customHeight="1">
      <c r="A43" s="11" t="s">
        <v>61</v>
      </c>
      <c r="B43" s="12" t="s">
        <v>24</v>
      </c>
      <c r="C43" s="13" t="s">
        <v>14</v>
      </c>
      <c r="D43" s="14">
        <v>53</v>
      </c>
      <c r="E43" s="14">
        <v>2</v>
      </c>
      <c r="F43" s="14">
        <v>15</v>
      </c>
      <c r="G43" s="5">
        <f t="shared" si="0"/>
        <v>70</v>
      </c>
    </row>
    <row r="44" spans="1:7" ht="15" customHeight="1">
      <c r="A44" s="11" t="s">
        <v>62</v>
      </c>
      <c r="B44" s="12" t="s">
        <v>19</v>
      </c>
      <c r="C44" s="13" t="s">
        <v>10</v>
      </c>
      <c r="D44" s="14">
        <v>48</v>
      </c>
      <c r="E44" s="14">
        <v>7</v>
      </c>
      <c r="F44" s="14">
        <v>21</v>
      </c>
      <c r="G44" s="5">
        <f t="shared" si="0"/>
        <v>76</v>
      </c>
    </row>
    <row r="45" spans="1:7" ht="15" customHeight="1">
      <c r="A45" s="11" t="s">
        <v>63</v>
      </c>
      <c r="B45" s="12" t="s">
        <v>34</v>
      </c>
      <c r="C45" s="13" t="s">
        <v>26</v>
      </c>
      <c r="D45" s="14">
        <v>85</v>
      </c>
      <c r="E45" s="14">
        <v>7</v>
      </c>
      <c r="F45" s="14">
        <v>36</v>
      </c>
      <c r="G45" s="5">
        <f t="shared" si="0"/>
        <v>128</v>
      </c>
    </row>
    <row r="46" spans="1:7" ht="15" customHeight="1">
      <c r="A46" s="11" t="s">
        <v>64</v>
      </c>
      <c r="B46" s="12" t="s">
        <v>24</v>
      </c>
      <c r="C46" s="13" t="s">
        <v>26</v>
      </c>
      <c r="D46" s="14">
        <v>44</v>
      </c>
      <c r="E46" s="14">
        <v>5</v>
      </c>
      <c r="F46" s="14">
        <v>14</v>
      </c>
      <c r="G46" s="5">
        <f t="shared" si="0"/>
        <v>63</v>
      </c>
    </row>
    <row r="47" spans="1:7" ht="15" customHeight="1">
      <c r="A47" s="11" t="s">
        <v>65</v>
      </c>
      <c r="B47" s="12" t="s">
        <v>34</v>
      </c>
      <c r="C47" s="13" t="s">
        <v>26</v>
      </c>
      <c r="D47" s="14">
        <v>105</v>
      </c>
      <c r="E47" s="14">
        <v>19</v>
      </c>
      <c r="F47" s="14">
        <v>46</v>
      </c>
      <c r="G47" s="5">
        <f t="shared" si="0"/>
        <v>170</v>
      </c>
    </row>
    <row r="48" spans="1:7" ht="15" customHeight="1">
      <c r="A48" s="11" t="s">
        <v>66</v>
      </c>
      <c r="B48" s="12" t="s">
        <v>19</v>
      </c>
      <c r="C48" s="13" t="s">
        <v>20</v>
      </c>
      <c r="D48" s="14">
        <v>82</v>
      </c>
      <c r="E48" s="14">
        <v>7</v>
      </c>
      <c r="F48" s="14">
        <v>17</v>
      </c>
      <c r="G48" s="5">
        <f t="shared" si="0"/>
        <v>106</v>
      </c>
    </row>
    <row r="49" spans="1:7" ht="15" customHeight="1">
      <c r="A49" s="11" t="s">
        <v>67</v>
      </c>
      <c r="B49" s="12" t="s">
        <v>38</v>
      </c>
      <c r="C49" s="13" t="s">
        <v>17</v>
      </c>
      <c r="D49" s="14">
        <v>111</v>
      </c>
      <c r="E49" s="14">
        <v>7</v>
      </c>
      <c r="F49" s="14">
        <v>65</v>
      </c>
      <c r="G49" s="5">
        <f t="shared" si="0"/>
        <v>183</v>
      </c>
    </row>
    <row r="50" spans="1:7" ht="15" customHeight="1">
      <c r="A50" s="11" t="s">
        <v>68</v>
      </c>
      <c r="B50" s="12" t="s">
        <v>13</v>
      </c>
      <c r="C50" s="13" t="s">
        <v>14</v>
      </c>
      <c r="D50" s="14">
        <v>54</v>
      </c>
      <c r="E50" s="14">
        <v>1</v>
      </c>
      <c r="F50" s="14">
        <v>9</v>
      </c>
      <c r="G50" s="5">
        <f t="shared" si="0"/>
        <v>64</v>
      </c>
    </row>
    <row r="51" spans="1:7" ht="15" customHeight="1">
      <c r="A51" s="11" t="s">
        <v>69</v>
      </c>
      <c r="B51" s="12" t="s">
        <v>34</v>
      </c>
      <c r="C51" s="13" t="s">
        <v>26</v>
      </c>
      <c r="D51" s="14">
        <v>43</v>
      </c>
      <c r="E51" s="14">
        <v>5</v>
      </c>
      <c r="F51" s="14">
        <v>26</v>
      </c>
      <c r="G51" s="5">
        <f t="shared" si="0"/>
        <v>74</v>
      </c>
    </row>
    <row r="52" spans="1:7" ht="15" customHeight="1">
      <c r="A52" s="11" t="s">
        <v>70</v>
      </c>
      <c r="B52" s="12" t="s">
        <v>30</v>
      </c>
      <c r="C52" s="13" t="s">
        <v>31</v>
      </c>
      <c r="D52" s="14">
        <v>54</v>
      </c>
      <c r="E52" s="14">
        <v>2</v>
      </c>
      <c r="F52" s="14">
        <v>8</v>
      </c>
      <c r="G52" s="5">
        <f t="shared" si="0"/>
        <v>64</v>
      </c>
    </row>
    <row r="53" spans="1:7" ht="15" customHeight="1">
      <c r="A53" s="11" t="s">
        <v>71</v>
      </c>
      <c r="B53" s="12" t="s">
        <v>16</v>
      </c>
      <c r="C53" s="13" t="s">
        <v>22</v>
      </c>
      <c r="D53" s="14">
        <v>55</v>
      </c>
      <c r="E53" s="14">
        <v>7</v>
      </c>
      <c r="F53" s="14">
        <v>29</v>
      </c>
      <c r="G53" s="5">
        <f t="shared" si="0"/>
        <v>91</v>
      </c>
    </row>
    <row r="54" spans="1:7" ht="15" customHeight="1">
      <c r="A54" s="11" t="s">
        <v>72</v>
      </c>
      <c r="B54" s="12" t="s">
        <v>13</v>
      </c>
      <c r="C54" s="13" t="s">
        <v>39</v>
      </c>
      <c r="D54" s="14">
        <v>120</v>
      </c>
      <c r="E54" s="14">
        <v>8</v>
      </c>
      <c r="F54" s="14">
        <v>37</v>
      </c>
      <c r="G54" s="5">
        <f t="shared" si="0"/>
        <v>165</v>
      </c>
    </row>
    <row r="55" spans="1:7" ht="15" customHeight="1">
      <c r="A55" s="11" t="s">
        <v>73</v>
      </c>
      <c r="B55" s="12" t="s">
        <v>34</v>
      </c>
      <c r="C55" s="13" t="s">
        <v>10</v>
      </c>
      <c r="D55" s="14">
        <v>182</v>
      </c>
      <c r="E55" s="14">
        <v>19</v>
      </c>
      <c r="F55" s="14">
        <v>108</v>
      </c>
      <c r="G55" s="5">
        <f t="shared" si="0"/>
        <v>309</v>
      </c>
    </row>
    <row r="56" spans="1:7" ht="15" customHeight="1">
      <c r="A56" s="11" t="s">
        <v>74</v>
      </c>
      <c r="B56" s="12" t="s">
        <v>16</v>
      </c>
      <c r="C56" s="13" t="s">
        <v>17</v>
      </c>
      <c r="D56" s="14">
        <v>110</v>
      </c>
      <c r="E56" s="14">
        <v>3</v>
      </c>
      <c r="F56" s="14">
        <v>30</v>
      </c>
      <c r="G56" s="5">
        <f t="shared" si="0"/>
        <v>143</v>
      </c>
    </row>
    <row r="57" spans="1:7" ht="15" customHeight="1">
      <c r="A57" s="11" t="s">
        <v>75</v>
      </c>
      <c r="B57" s="12" t="s">
        <v>16</v>
      </c>
      <c r="C57" s="13" t="s">
        <v>22</v>
      </c>
      <c r="D57" s="14">
        <v>379</v>
      </c>
      <c r="E57" s="14">
        <v>66</v>
      </c>
      <c r="F57" s="14">
        <v>159</v>
      </c>
      <c r="G57" s="5">
        <f t="shared" si="0"/>
        <v>604</v>
      </c>
    </row>
    <row r="58" spans="1:7" ht="15" customHeight="1">
      <c r="A58" s="11" t="s">
        <v>76</v>
      </c>
      <c r="B58" s="12" t="s">
        <v>16</v>
      </c>
      <c r="C58" s="13" t="s">
        <v>22</v>
      </c>
      <c r="D58" s="14">
        <v>88</v>
      </c>
      <c r="E58" s="14">
        <v>13</v>
      </c>
      <c r="F58" s="14">
        <v>24</v>
      </c>
      <c r="G58" s="5">
        <f t="shared" si="0"/>
        <v>125</v>
      </c>
    </row>
    <row r="59" spans="1:7" ht="15" customHeight="1">
      <c r="A59" s="11" t="s">
        <v>77</v>
      </c>
      <c r="B59" s="12" t="s">
        <v>16</v>
      </c>
      <c r="C59" s="13" t="s">
        <v>17</v>
      </c>
      <c r="D59" s="14">
        <v>63</v>
      </c>
      <c r="E59" s="14">
        <v>9</v>
      </c>
      <c r="F59" s="14">
        <v>24</v>
      </c>
      <c r="G59" s="5">
        <f t="shared" si="0"/>
        <v>96</v>
      </c>
    </row>
    <row r="60" spans="1:7" ht="15" customHeight="1">
      <c r="A60" s="11" t="s">
        <v>78</v>
      </c>
      <c r="B60" s="12" t="s">
        <v>30</v>
      </c>
      <c r="C60" s="13" t="s">
        <v>31</v>
      </c>
      <c r="D60" s="14">
        <v>82</v>
      </c>
      <c r="E60" s="14">
        <v>9</v>
      </c>
      <c r="F60" s="14">
        <v>20</v>
      </c>
      <c r="G60" s="5">
        <f t="shared" si="0"/>
        <v>111</v>
      </c>
    </row>
    <row r="61" spans="1:7" ht="15" customHeight="1">
      <c r="A61" s="11" t="s">
        <v>79</v>
      </c>
      <c r="B61" s="12" t="s">
        <v>38</v>
      </c>
      <c r="C61" s="13" t="s">
        <v>17</v>
      </c>
      <c r="D61" s="14">
        <v>241</v>
      </c>
      <c r="E61" s="14">
        <v>34</v>
      </c>
      <c r="F61" s="14">
        <v>133</v>
      </c>
      <c r="G61" s="5">
        <f t="shared" si="0"/>
        <v>408</v>
      </c>
    </row>
    <row r="62" spans="1:7" ht="15" customHeight="1">
      <c r="A62" s="11" t="s">
        <v>80</v>
      </c>
      <c r="B62" s="12" t="s">
        <v>16</v>
      </c>
      <c r="C62" s="13" t="s">
        <v>22</v>
      </c>
      <c r="D62" s="14">
        <v>1168</v>
      </c>
      <c r="E62" s="14">
        <v>180</v>
      </c>
      <c r="F62" s="14">
        <v>498</v>
      </c>
      <c r="G62" s="5">
        <f t="shared" si="0"/>
        <v>1846</v>
      </c>
    </row>
    <row r="63" spans="1:7" ht="15" customHeight="1">
      <c r="A63" s="11" t="s">
        <v>81</v>
      </c>
      <c r="B63" s="12" t="s">
        <v>38</v>
      </c>
      <c r="C63" s="13" t="s">
        <v>17</v>
      </c>
      <c r="D63" s="14">
        <v>65</v>
      </c>
      <c r="E63" s="14">
        <v>3</v>
      </c>
      <c r="F63" s="14">
        <v>25</v>
      </c>
      <c r="G63" s="5">
        <f t="shared" si="0"/>
        <v>93</v>
      </c>
    </row>
    <row r="64" spans="1:7" ht="15" customHeight="1">
      <c r="A64" s="11" t="s">
        <v>82</v>
      </c>
      <c r="B64" s="12" t="s">
        <v>9</v>
      </c>
      <c r="C64" s="13" t="s">
        <v>10</v>
      </c>
      <c r="D64" s="14">
        <v>42</v>
      </c>
      <c r="E64" s="14">
        <v>3</v>
      </c>
      <c r="F64" s="14">
        <v>13</v>
      </c>
      <c r="G64" s="5">
        <f t="shared" si="0"/>
        <v>58</v>
      </c>
    </row>
    <row r="65" spans="1:7" ht="15" customHeight="1">
      <c r="A65" s="11" t="s">
        <v>83</v>
      </c>
      <c r="B65" s="12" t="s">
        <v>30</v>
      </c>
      <c r="C65" s="13" t="s">
        <v>31</v>
      </c>
      <c r="D65" s="14">
        <v>38</v>
      </c>
      <c r="E65" s="14">
        <v>8</v>
      </c>
      <c r="F65" s="14">
        <v>12</v>
      </c>
      <c r="G65" s="5">
        <f t="shared" si="0"/>
        <v>58</v>
      </c>
    </row>
    <row r="66" spans="1:7" ht="15" customHeight="1">
      <c r="A66" s="11" t="s">
        <v>84</v>
      </c>
      <c r="B66" s="12" t="s">
        <v>9</v>
      </c>
      <c r="C66" s="13" t="s">
        <v>10</v>
      </c>
      <c r="D66" s="14">
        <v>77</v>
      </c>
      <c r="E66" s="14">
        <v>8</v>
      </c>
      <c r="F66" s="14">
        <v>27</v>
      </c>
      <c r="G66" s="5">
        <f t="shared" si="0"/>
        <v>112</v>
      </c>
    </row>
    <row r="67" spans="1:7" ht="15" customHeight="1">
      <c r="A67" s="11" t="s">
        <v>85</v>
      </c>
      <c r="B67" s="12" t="s">
        <v>16</v>
      </c>
      <c r="C67" s="13" t="s">
        <v>17</v>
      </c>
      <c r="D67" s="14">
        <v>133</v>
      </c>
      <c r="E67" s="14">
        <v>13</v>
      </c>
      <c r="F67" s="14">
        <v>48</v>
      </c>
      <c r="G67" s="5">
        <f t="shared" si="0"/>
        <v>194</v>
      </c>
    </row>
    <row r="68" spans="1:7" ht="15" customHeight="1">
      <c r="A68" s="11" t="s">
        <v>86</v>
      </c>
      <c r="B68" s="12" t="s">
        <v>9</v>
      </c>
      <c r="C68" s="13" t="s">
        <v>10</v>
      </c>
      <c r="D68" s="14">
        <v>160</v>
      </c>
      <c r="E68" s="14">
        <v>13</v>
      </c>
      <c r="F68" s="14">
        <v>46</v>
      </c>
      <c r="G68" s="5">
        <f t="shared" si="0"/>
        <v>219</v>
      </c>
    </row>
    <row r="69" spans="1:7" ht="15" customHeight="1">
      <c r="A69" s="11" t="s">
        <v>87</v>
      </c>
      <c r="B69" s="12" t="s">
        <v>34</v>
      </c>
      <c r="C69" s="13" t="s">
        <v>26</v>
      </c>
      <c r="D69" s="14">
        <v>337</v>
      </c>
      <c r="E69" s="14">
        <v>38</v>
      </c>
      <c r="F69" s="14">
        <v>151</v>
      </c>
      <c r="G69" s="5">
        <f t="shared" si="0"/>
        <v>526</v>
      </c>
    </row>
    <row r="70" spans="1:7" ht="15" customHeight="1">
      <c r="A70" s="11" t="s">
        <v>88</v>
      </c>
      <c r="B70" s="12" t="s">
        <v>19</v>
      </c>
      <c r="C70" s="13" t="s">
        <v>20</v>
      </c>
      <c r="D70" s="14">
        <v>73</v>
      </c>
      <c r="E70" s="14">
        <v>4</v>
      </c>
      <c r="F70" s="14">
        <v>10</v>
      </c>
      <c r="G70" s="5">
        <f t="shared" si="0"/>
        <v>87</v>
      </c>
    </row>
    <row r="71" spans="1:7" ht="15" customHeight="1">
      <c r="A71" s="11" t="s">
        <v>89</v>
      </c>
      <c r="B71" s="12" t="s">
        <v>24</v>
      </c>
      <c r="C71" s="13" t="s">
        <v>26</v>
      </c>
      <c r="D71" s="14">
        <v>38</v>
      </c>
      <c r="E71" s="14">
        <v>1</v>
      </c>
      <c r="F71" s="14">
        <v>16</v>
      </c>
      <c r="G71" s="5">
        <f aca="true" t="shared" si="1" ref="G71:G104">SUM(D71:F71)</f>
        <v>55</v>
      </c>
    </row>
    <row r="72" spans="1:7" ht="15" customHeight="1">
      <c r="A72" s="11" t="s">
        <v>90</v>
      </c>
      <c r="B72" s="12" t="s">
        <v>19</v>
      </c>
      <c r="C72" s="13" t="s">
        <v>31</v>
      </c>
      <c r="D72" s="14">
        <v>37</v>
      </c>
      <c r="E72" s="14">
        <v>2</v>
      </c>
      <c r="F72" s="14">
        <v>9</v>
      </c>
      <c r="G72" s="5">
        <f t="shared" si="1"/>
        <v>48</v>
      </c>
    </row>
    <row r="73" spans="1:7" ht="15" customHeight="1">
      <c r="A73" s="11" t="s">
        <v>91</v>
      </c>
      <c r="B73" s="12" t="s">
        <v>16</v>
      </c>
      <c r="C73" s="13" t="s">
        <v>17</v>
      </c>
      <c r="D73" s="14">
        <v>31</v>
      </c>
      <c r="E73" s="14">
        <v>5</v>
      </c>
      <c r="F73" s="14">
        <v>19</v>
      </c>
      <c r="G73" s="5">
        <f t="shared" si="1"/>
        <v>55</v>
      </c>
    </row>
    <row r="74" spans="1:7" ht="15" customHeight="1">
      <c r="A74" s="11" t="s">
        <v>92</v>
      </c>
      <c r="B74" s="12" t="s">
        <v>19</v>
      </c>
      <c r="C74" s="13" t="s">
        <v>20</v>
      </c>
      <c r="D74" s="14">
        <v>72</v>
      </c>
      <c r="E74" s="14">
        <v>6</v>
      </c>
      <c r="F74" s="14">
        <v>33</v>
      </c>
      <c r="G74" s="5">
        <f t="shared" si="1"/>
        <v>111</v>
      </c>
    </row>
    <row r="75" spans="1:7" ht="15" customHeight="1">
      <c r="A75" s="11" t="s">
        <v>93</v>
      </c>
      <c r="B75" s="12" t="s">
        <v>38</v>
      </c>
      <c r="C75" s="13" t="s">
        <v>39</v>
      </c>
      <c r="D75" s="14">
        <v>287</v>
      </c>
      <c r="E75" s="14">
        <v>34</v>
      </c>
      <c r="F75" s="14">
        <v>127</v>
      </c>
      <c r="G75" s="5">
        <f t="shared" si="1"/>
        <v>448</v>
      </c>
    </row>
    <row r="76" spans="1:7" ht="15" customHeight="1">
      <c r="A76" s="11" t="s">
        <v>94</v>
      </c>
      <c r="B76" s="12" t="s">
        <v>30</v>
      </c>
      <c r="C76" s="13" t="s">
        <v>31</v>
      </c>
      <c r="D76" s="14">
        <v>115</v>
      </c>
      <c r="E76" s="14">
        <v>9</v>
      </c>
      <c r="F76" s="14">
        <v>38</v>
      </c>
      <c r="G76" s="5">
        <f t="shared" si="1"/>
        <v>162</v>
      </c>
    </row>
    <row r="77" spans="1:7" ht="15" customHeight="1">
      <c r="A77" s="11" t="s">
        <v>95</v>
      </c>
      <c r="B77" s="12" t="s">
        <v>30</v>
      </c>
      <c r="C77" s="13" t="s">
        <v>31</v>
      </c>
      <c r="D77" s="14">
        <v>42</v>
      </c>
      <c r="E77" s="14">
        <v>1</v>
      </c>
      <c r="F77" s="14">
        <v>14</v>
      </c>
      <c r="G77" s="5">
        <f t="shared" si="1"/>
        <v>57</v>
      </c>
    </row>
    <row r="78" spans="1:7" ht="15" customHeight="1">
      <c r="A78" s="11" t="s">
        <v>96</v>
      </c>
      <c r="B78" s="12" t="s">
        <v>19</v>
      </c>
      <c r="C78" s="13" t="s">
        <v>20</v>
      </c>
      <c r="D78" s="14">
        <v>98</v>
      </c>
      <c r="E78" s="14">
        <v>5</v>
      </c>
      <c r="F78" s="14">
        <v>46</v>
      </c>
      <c r="G78" s="5">
        <f t="shared" si="1"/>
        <v>149</v>
      </c>
    </row>
    <row r="79" spans="1:7" ht="15" customHeight="1">
      <c r="A79" s="11" t="s">
        <v>97</v>
      </c>
      <c r="B79" s="12" t="s">
        <v>30</v>
      </c>
      <c r="C79" s="13" t="s">
        <v>31</v>
      </c>
      <c r="D79" s="14">
        <v>39</v>
      </c>
      <c r="E79" s="14">
        <v>2</v>
      </c>
      <c r="F79" s="14">
        <v>35</v>
      </c>
      <c r="G79" s="5">
        <f t="shared" si="1"/>
        <v>76</v>
      </c>
    </row>
    <row r="80" spans="1:7" ht="15" customHeight="1">
      <c r="A80" s="11" t="s">
        <v>98</v>
      </c>
      <c r="B80" s="12" t="s">
        <v>30</v>
      </c>
      <c r="C80" s="13" t="s">
        <v>31</v>
      </c>
      <c r="D80" s="14">
        <v>72</v>
      </c>
      <c r="E80" s="14">
        <v>14</v>
      </c>
      <c r="F80" s="14">
        <v>37</v>
      </c>
      <c r="G80" s="5">
        <f t="shared" si="1"/>
        <v>123</v>
      </c>
    </row>
    <row r="81" spans="1:7" ht="15" customHeight="1">
      <c r="A81" s="11" t="s">
        <v>99</v>
      </c>
      <c r="B81" s="12" t="s">
        <v>34</v>
      </c>
      <c r="C81" s="13" t="s">
        <v>26</v>
      </c>
      <c r="D81" s="14">
        <v>33</v>
      </c>
      <c r="E81" s="14">
        <v>2</v>
      </c>
      <c r="F81" s="14">
        <v>15</v>
      </c>
      <c r="G81" s="5">
        <f t="shared" si="1"/>
        <v>50</v>
      </c>
    </row>
    <row r="82" spans="1:7" ht="15" customHeight="1">
      <c r="A82" s="11" t="s">
        <v>100</v>
      </c>
      <c r="B82" s="12" t="s">
        <v>9</v>
      </c>
      <c r="C82" s="13" t="s">
        <v>10</v>
      </c>
      <c r="D82" s="14">
        <v>2381</v>
      </c>
      <c r="E82" s="14">
        <v>212</v>
      </c>
      <c r="F82" s="14">
        <v>904</v>
      </c>
      <c r="G82" s="5">
        <f t="shared" si="1"/>
        <v>3497</v>
      </c>
    </row>
    <row r="83" spans="1:7" ht="15" customHeight="1">
      <c r="A83" s="11" t="s">
        <v>101</v>
      </c>
      <c r="B83" s="12" t="s">
        <v>19</v>
      </c>
      <c r="C83" s="13" t="s">
        <v>20</v>
      </c>
      <c r="D83" s="14">
        <v>607</v>
      </c>
      <c r="E83" s="14">
        <v>70</v>
      </c>
      <c r="F83" s="14">
        <v>247</v>
      </c>
      <c r="G83" s="5">
        <f t="shared" si="1"/>
        <v>924</v>
      </c>
    </row>
    <row r="84" spans="1:7" ht="15" customHeight="1">
      <c r="A84" s="11" t="s">
        <v>102</v>
      </c>
      <c r="B84" s="12" t="s">
        <v>34</v>
      </c>
      <c r="C84" s="13" t="s">
        <v>17</v>
      </c>
      <c r="D84" s="14">
        <v>98</v>
      </c>
      <c r="E84" s="14">
        <v>11</v>
      </c>
      <c r="F84" s="14">
        <v>58</v>
      </c>
      <c r="G84" s="5">
        <f t="shared" si="1"/>
        <v>167</v>
      </c>
    </row>
    <row r="85" spans="1:7" ht="15" customHeight="1">
      <c r="A85" s="11" t="s">
        <v>103</v>
      </c>
      <c r="B85" s="12" t="s">
        <v>9</v>
      </c>
      <c r="C85" s="13" t="s">
        <v>10</v>
      </c>
      <c r="D85" s="14">
        <v>19</v>
      </c>
      <c r="E85" s="14">
        <v>4</v>
      </c>
      <c r="F85" s="14">
        <v>7</v>
      </c>
      <c r="G85" s="5">
        <f t="shared" si="1"/>
        <v>30</v>
      </c>
    </row>
    <row r="86" spans="1:7" ht="15" customHeight="1">
      <c r="A86" s="11" t="s">
        <v>104</v>
      </c>
      <c r="B86" s="12" t="s">
        <v>19</v>
      </c>
      <c r="C86" s="13" t="s">
        <v>26</v>
      </c>
      <c r="D86" s="14">
        <v>36</v>
      </c>
      <c r="E86" s="14">
        <v>5</v>
      </c>
      <c r="F86" s="14">
        <v>14</v>
      </c>
      <c r="G86" s="5">
        <f t="shared" si="1"/>
        <v>55</v>
      </c>
    </row>
    <row r="87" spans="1:7" ht="15" customHeight="1">
      <c r="A87" s="11" t="s">
        <v>105</v>
      </c>
      <c r="B87" s="12" t="s">
        <v>38</v>
      </c>
      <c r="C87" s="13" t="s">
        <v>39</v>
      </c>
      <c r="D87" s="14">
        <v>1049</v>
      </c>
      <c r="E87" s="14">
        <v>200</v>
      </c>
      <c r="F87" s="14">
        <v>412</v>
      </c>
      <c r="G87" s="5">
        <f t="shared" si="1"/>
        <v>1661</v>
      </c>
    </row>
    <row r="88" spans="1:7" ht="15" customHeight="1">
      <c r="A88" s="11" t="s">
        <v>106</v>
      </c>
      <c r="B88" s="12" t="s">
        <v>19</v>
      </c>
      <c r="C88" s="13" t="s">
        <v>20</v>
      </c>
      <c r="D88" s="14">
        <v>53</v>
      </c>
      <c r="E88" s="14">
        <v>7</v>
      </c>
      <c r="F88" s="14">
        <v>22</v>
      </c>
      <c r="G88" s="5">
        <f t="shared" si="1"/>
        <v>82</v>
      </c>
    </row>
    <row r="89" spans="1:7" ht="15" customHeight="1">
      <c r="A89" s="11" t="s">
        <v>107</v>
      </c>
      <c r="B89" s="12" t="s">
        <v>30</v>
      </c>
      <c r="C89" s="13" t="s">
        <v>31</v>
      </c>
      <c r="D89" s="14">
        <v>62</v>
      </c>
      <c r="E89" s="14">
        <v>18</v>
      </c>
      <c r="F89" s="14">
        <v>21</v>
      </c>
      <c r="G89" s="5">
        <f t="shared" si="1"/>
        <v>101</v>
      </c>
    </row>
    <row r="90" spans="1:7" ht="15" customHeight="1">
      <c r="A90" s="11" t="s">
        <v>108</v>
      </c>
      <c r="B90" s="12" t="s">
        <v>34</v>
      </c>
      <c r="C90" s="13" t="s">
        <v>26</v>
      </c>
      <c r="D90" s="14">
        <v>287</v>
      </c>
      <c r="E90" s="14">
        <v>37</v>
      </c>
      <c r="F90" s="14">
        <v>119</v>
      </c>
      <c r="G90" s="5">
        <f t="shared" si="1"/>
        <v>443</v>
      </c>
    </row>
    <row r="91" spans="1:7" ht="15" customHeight="1">
      <c r="A91" s="11" t="s">
        <v>109</v>
      </c>
      <c r="B91" s="12" t="s">
        <v>34</v>
      </c>
      <c r="C91" s="13" t="s">
        <v>22</v>
      </c>
      <c r="D91" s="14">
        <v>132</v>
      </c>
      <c r="E91" s="14">
        <v>7</v>
      </c>
      <c r="F91" s="14">
        <v>65</v>
      </c>
      <c r="G91" s="5">
        <f t="shared" si="1"/>
        <v>204</v>
      </c>
    </row>
    <row r="92" spans="1:7" ht="15" customHeight="1">
      <c r="A92" s="11" t="s">
        <v>110</v>
      </c>
      <c r="B92" s="12" t="s">
        <v>19</v>
      </c>
      <c r="C92" s="13" t="s">
        <v>10</v>
      </c>
      <c r="D92" s="14">
        <v>38</v>
      </c>
      <c r="E92" s="14">
        <v>5</v>
      </c>
      <c r="F92" s="14">
        <v>15</v>
      </c>
      <c r="G92" s="5">
        <f t="shared" si="1"/>
        <v>58</v>
      </c>
    </row>
    <row r="93" spans="1:7" ht="15" customHeight="1">
      <c r="A93" s="11" t="s">
        <v>111</v>
      </c>
      <c r="B93" s="12" t="s">
        <v>9</v>
      </c>
      <c r="C93" s="13" t="s">
        <v>10</v>
      </c>
      <c r="D93" s="14">
        <v>74</v>
      </c>
      <c r="E93" s="14">
        <v>10</v>
      </c>
      <c r="F93" s="14">
        <v>31</v>
      </c>
      <c r="G93" s="5">
        <f t="shared" si="1"/>
        <v>115</v>
      </c>
    </row>
    <row r="94" spans="1:7" ht="15" customHeight="1">
      <c r="A94" s="11" t="s">
        <v>112</v>
      </c>
      <c r="B94" s="12" t="s">
        <v>16</v>
      </c>
      <c r="C94" s="13" t="s">
        <v>17</v>
      </c>
      <c r="D94" s="14">
        <v>43</v>
      </c>
      <c r="E94" s="14">
        <v>5</v>
      </c>
      <c r="F94" s="14">
        <v>10</v>
      </c>
      <c r="G94" s="5">
        <f t="shared" si="1"/>
        <v>58</v>
      </c>
    </row>
    <row r="95" spans="1:7" ht="15" customHeight="1">
      <c r="A95" s="11" t="s">
        <v>113</v>
      </c>
      <c r="B95" s="12" t="s">
        <v>16</v>
      </c>
      <c r="C95" s="13" t="s">
        <v>17</v>
      </c>
      <c r="D95" s="14">
        <v>307</v>
      </c>
      <c r="E95" s="14">
        <v>34</v>
      </c>
      <c r="F95" s="14">
        <v>216</v>
      </c>
      <c r="G95" s="5">
        <f t="shared" si="1"/>
        <v>557</v>
      </c>
    </row>
    <row r="96" spans="1:7" ht="15" customHeight="1">
      <c r="A96" s="11" t="s">
        <v>114</v>
      </c>
      <c r="B96" s="12" t="s">
        <v>9</v>
      </c>
      <c r="C96" s="13" t="s">
        <v>10</v>
      </c>
      <c r="D96" s="14">
        <v>182</v>
      </c>
      <c r="E96" s="14">
        <v>12</v>
      </c>
      <c r="F96" s="14">
        <v>88</v>
      </c>
      <c r="G96" s="5">
        <f t="shared" si="1"/>
        <v>282</v>
      </c>
    </row>
    <row r="97" spans="1:7" ht="15" customHeight="1">
      <c r="A97" s="11" t="s">
        <v>115</v>
      </c>
      <c r="B97" s="12" t="s">
        <v>16</v>
      </c>
      <c r="C97" s="13" t="s">
        <v>17</v>
      </c>
      <c r="D97" s="14">
        <v>139</v>
      </c>
      <c r="E97" s="14">
        <v>9</v>
      </c>
      <c r="F97" s="14">
        <v>35</v>
      </c>
      <c r="G97" s="5">
        <f t="shared" si="1"/>
        <v>183</v>
      </c>
    </row>
    <row r="98" spans="1:7" ht="15" customHeight="1">
      <c r="A98" s="11" t="s">
        <v>116</v>
      </c>
      <c r="B98" s="12" t="s">
        <v>9</v>
      </c>
      <c r="C98" s="13" t="s">
        <v>10</v>
      </c>
      <c r="D98" s="14">
        <v>25</v>
      </c>
      <c r="E98" s="14">
        <v>3</v>
      </c>
      <c r="F98" s="14">
        <v>4</v>
      </c>
      <c r="G98" s="5">
        <f t="shared" si="1"/>
        <v>32</v>
      </c>
    </row>
    <row r="99" spans="1:7" ht="15" customHeight="1">
      <c r="A99" s="11" t="s">
        <v>117</v>
      </c>
      <c r="B99" s="12" t="s">
        <v>34</v>
      </c>
      <c r="C99" s="13" t="s">
        <v>26</v>
      </c>
      <c r="D99" s="14">
        <v>254</v>
      </c>
      <c r="E99" s="14">
        <v>25</v>
      </c>
      <c r="F99" s="14">
        <v>161</v>
      </c>
      <c r="G99" s="5">
        <f t="shared" si="1"/>
        <v>440</v>
      </c>
    </row>
    <row r="100" spans="1:7" ht="15" customHeight="1">
      <c r="A100" s="11" t="s">
        <v>118</v>
      </c>
      <c r="B100" s="12" t="s">
        <v>24</v>
      </c>
      <c r="C100" s="13" t="s">
        <v>26</v>
      </c>
      <c r="D100" s="14">
        <v>49</v>
      </c>
      <c r="E100" s="14">
        <v>4</v>
      </c>
      <c r="F100" s="14">
        <v>17</v>
      </c>
      <c r="G100" s="5">
        <f t="shared" si="1"/>
        <v>70</v>
      </c>
    </row>
    <row r="101" spans="1:7" ht="15" customHeight="1">
      <c r="A101" s="11" t="s">
        <v>119</v>
      </c>
      <c r="B101" s="12" t="s">
        <v>13</v>
      </c>
      <c r="C101" s="13" t="s">
        <v>14</v>
      </c>
      <c r="D101" s="14">
        <v>58</v>
      </c>
      <c r="E101" s="14">
        <v>5</v>
      </c>
      <c r="F101" s="14">
        <v>21</v>
      </c>
      <c r="G101" s="5">
        <f t="shared" si="1"/>
        <v>84</v>
      </c>
    </row>
    <row r="102" spans="1:7" ht="15" customHeight="1">
      <c r="A102" s="11" t="s">
        <v>120</v>
      </c>
      <c r="B102" s="12" t="s">
        <v>30</v>
      </c>
      <c r="C102" s="13" t="s">
        <v>31</v>
      </c>
      <c r="D102" s="14">
        <v>773</v>
      </c>
      <c r="E102" s="14">
        <v>53</v>
      </c>
      <c r="F102" s="14">
        <v>260</v>
      </c>
      <c r="G102" s="5">
        <f t="shared" si="1"/>
        <v>1086</v>
      </c>
    </row>
    <row r="103" spans="1:7" ht="15" customHeight="1">
      <c r="A103" s="11" t="s">
        <v>121</v>
      </c>
      <c r="B103" s="12" t="s">
        <v>24</v>
      </c>
      <c r="C103" s="13" t="s">
        <v>26</v>
      </c>
      <c r="D103" s="14">
        <v>33</v>
      </c>
      <c r="E103" s="14">
        <v>5</v>
      </c>
      <c r="F103" s="14">
        <v>13</v>
      </c>
      <c r="G103" s="5">
        <f t="shared" si="1"/>
        <v>51</v>
      </c>
    </row>
    <row r="104" spans="1:7" ht="15" customHeight="1">
      <c r="A104" s="11" t="s">
        <v>122</v>
      </c>
      <c r="B104" s="12" t="s">
        <v>34</v>
      </c>
      <c r="C104" s="13" t="s">
        <v>26</v>
      </c>
      <c r="D104" s="14">
        <v>73</v>
      </c>
      <c r="E104" s="14">
        <v>12</v>
      </c>
      <c r="F104" s="14">
        <v>45</v>
      </c>
      <c r="G104" s="5">
        <f t="shared" si="1"/>
        <v>130</v>
      </c>
    </row>
    <row r="105" spans="1:8" ht="12.75">
      <c r="A105" s="1"/>
      <c r="B105" s="1"/>
      <c r="C105" s="1"/>
      <c r="D105" s="15"/>
      <c r="E105" s="15"/>
      <c r="F105" s="15"/>
      <c r="G105" s="4"/>
      <c r="H105" s="20"/>
    </row>
    <row r="106" spans="1:7" ht="12.75">
      <c r="A106" s="18" t="s">
        <v>123</v>
      </c>
      <c r="B106" s="1"/>
      <c r="C106" s="1"/>
      <c r="D106" s="18" t="s">
        <v>124</v>
      </c>
      <c r="E106" s="1"/>
      <c r="F106" s="1"/>
      <c r="G106" s="1"/>
    </row>
    <row r="107" spans="1:7" ht="12.75">
      <c r="A107" s="1" t="s">
        <v>125</v>
      </c>
      <c r="B107" s="1"/>
      <c r="C107" s="1"/>
      <c r="D107" s="1" t="s">
        <v>126</v>
      </c>
      <c r="E107" s="1"/>
      <c r="F107" s="1"/>
      <c r="G107" s="1"/>
    </row>
    <row r="108" spans="1:7" ht="12.75">
      <c r="A108" s="1" t="s">
        <v>142</v>
      </c>
      <c r="B108" s="1"/>
      <c r="C108" s="1"/>
      <c r="D108" s="1" t="s">
        <v>127</v>
      </c>
      <c r="E108" s="1"/>
      <c r="F108" s="1"/>
      <c r="G108" s="1"/>
    </row>
    <row r="109" spans="1:7" ht="12.75">
      <c r="A109" s="1" t="s">
        <v>143</v>
      </c>
      <c r="B109" s="1"/>
      <c r="C109" s="1"/>
      <c r="D109" s="1" t="s">
        <v>128</v>
      </c>
      <c r="E109" s="1"/>
      <c r="F109" s="1"/>
      <c r="G109" s="1"/>
    </row>
  </sheetData>
  <sheetProtection/>
  <autoFilter ref="A5:C5"/>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A1:G109"/>
  <sheetViews>
    <sheetView zoomScalePageLayoutView="0" workbookViewId="0" topLeftCell="A1">
      <selection activeCell="D3" sqref="D3"/>
    </sheetView>
  </sheetViews>
  <sheetFormatPr defaultColWidth="9.140625" defaultRowHeight="12.75"/>
  <cols>
    <col min="1" max="1" width="15.00390625" style="0" customWidth="1"/>
    <col min="2" max="2" width="16.140625" style="0" customWidth="1"/>
    <col min="3" max="3" width="15.57421875" style="0" customWidth="1"/>
    <col min="4" max="6" width="12.421875" style="0" customWidth="1"/>
  </cols>
  <sheetData>
    <row r="1" spans="1:7" ht="12.75">
      <c r="A1" s="30" t="s">
        <v>154</v>
      </c>
      <c r="B1" s="21"/>
      <c r="C1" s="21"/>
      <c r="D1" s="21"/>
      <c r="E1" s="21"/>
      <c r="F1" s="21"/>
      <c r="G1" s="21"/>
    </row>
    <row r="2" spans="1:7" ht="12.75">
      <c r="A2" s="22" t="s">
        <v>132</v>
      </c>
      <c r="B2" s="22"/>
      <c r="C2" s="22"/>
      <c r="D2" s="23"/>
      <c r="E2" s="23"/>
      <c r="F2" s="23"/>
      <c r="G2" s="23"/>
    </row>
    <row r="3" spans="1:7" ht="12.75">
      <c r="A3" s="21"/>
      <c r="B3" s="21"/>
      <c r="C3" s="24" t="s">
        <v>0</v>
      </c>
      <c r="D3" s="25">
        <f>SUBTOTAL(9,D6:D104)</f>
        <v>19888</v>
      </c>
      <c r="E3" s="25">
        <f>SUBTOTAL(9,E6:E104)</f>
        <v>2294</v>
      </c>
      <c r="F3" s="25">
        <f>SUBTOTAL(9,F6:F104)</f>
        <v>10148</v>
      </c>
      <c r="G3" s="25">
        <f>SUBTOTAL(9,G6:G104)</f>
        <v>32330</v>
      </c>
    </row>
    <row r="4" spans="1:7" ht="12.75">
      <c r="A4" s="21"/>
      <c r="B4" s="21"/>
      <c r="C4" s="21"/>
      <c r="D4" s="26"/>
      <c r="E4" s="23"/>
      <c r="F4" s="23"/>
      <c r="G4" s="23"/>
    </row>
    <row r="5" spans="1:7" ht="15" customHeight="1">
      <c r="A5" s="9" t="s">
        <v>1</v>
      </c>
      <c r="B5" s="27" t="s">
        <v>2</v>
      </c>
      <c r="C5" s="27" t="s">
        <v>3</v>
      </c>
      <c r="D5" s="27" t="s">
        <v>4</v>
      </c>
      <c r="E5" s="27" t="s">
        <v>5</v>
      </c>
      <c r="F5" s="27" t="s">
        <v>6</v>
      </c>
      <c r="G5" s="9" t="s">
        <v>7</v>
      </c>
    </row>
    <row r="6" spans="1:7" ht="15" customHeight="1">
      <c r="A6" s="28" t="s">
        <v>8</v>
      </c>
      <c r="B6" s="12" t="s">
        <v>9</v>
      </c>
      <c r="C6" s="13" t="s">
        <v>10</v>
      </c>
      <c r="D6" s="31">
        <v>47</v>
      </c>
      <c r="E6" s="31">
        <v>8</v>
      </c>
      <c r="F6" s="31">
        <v>16</v>
      </c>
      <c r="G6" s="31">
        <f>SUM(D6:F6)</f>
        <v>71</v>
      </c>
    </row>
    <row r="7" spans="1:7" ht="15" customHeight="1">
      <c r="A7" s="28" t="s">
        <v>11</v>
      </c>
      <c r="B7" s="12" t="s">
        <v>9</v>
      </c>
      <c r="C7" s="13" t="s">
        <v>10</v>
      </c>
      <c r="D7" s="31">
        <v>45</v>
      </c>
      <c r="E7" s="31">
        <v>3</v>
      </c>
      <c r="F7" s="31">
        <v>9</v>
      </c>
      <c r="G7" s="31">
        <f aca="true" t="shared" si="0" ref="G7:G70">SUM(D7:F7)</f>
        <v>57</v>
      </c>
    </row>
    <row r="8" spans="1:7" ht="15" customHeight="1">
      <c r="A8" s="28" t="s">
        <v>12</v>
      </c>
      <c r="B8" s="12" t="s">
        <v>13</v>
      </c>
      <c r="C8" s="13" t="s">
        <v>14</v>
      </c>
      <c r="D8" s="31">
        <v>104</v>
      </c>
      <c r="E8" s="31">
        <v>4</v>
      </c>
      <c r="F8" s="31">
        <v>40</v>
      </c>
      <c r="G8" s="31">
        <f t="shared" si="0"/>
        <v>148</v>
      </c>
    </row>
    <row r="9" spans="1:7" ht="15" customHeight="1">
      <c r="A9" s="28" t="s">
        <v>15</v>
      </c>
      <c r="B9" s="12" t="s">
        <v>16</v>
      </c>
      <c r="C9" s="13" t="s">
        <v>17</v>
      </c>
      <c r="D9" s="31">
        <v>79</v>
      </c>
      <c r="E9" s="31">
        <v>19</v>
      </c>
      <c r="F9" s="31">
        <v>103</v>
      </c>
      <c r="G9" s="31">
        <f t="shared" si="0"/>
        <v>201</v>
      </c>
    </row>
    <row r="10" spans="1:7" ht="15" customHeight="1">
      <c r="A10" s="28" t="s">
        <v>18</v>
      </c>
      <c r="B10" s="12" t="s">
        <v>19</v>
      </c>
      <c r="C10" s="13" t="s">
        <v>20</v>
      </c>
      <c r="D10" s="31">
        <v>31</v>
      </c>
      <c r="E10" s="31">
        <v>14</v>
      </c>
      <c r="F10" s="31">
        <v>9</v>
      </c>
      <c r="G10" s="31">
        <f t="shared" si="0"/>
        <v>54</v>
      </c>
    </row>
    <row r="11" spans="1:7" ht="15" customHeight="1">
      <c r="A11" s="28" t="s">
        <v>21</v>
      </c>
      <c r="B11" s="12" t="s">
        <v>16</v>
      </c>
      <c r="C11" s="13" t="s">
        <v>22</v>
      </c>
      <c r="D11" s="31">
        <v>142</v>
      </c>
      <c r="E11" s="31">
        <v>20</v>
      </c>
      <c r="F11" s="31">
        <v>84</v>
      </c>
      <c r="G11" s="31">
        <f t="shared" si="0"/>
        <v>246</v>
      </c>
    </row>
    <row r="12" spans="1:7" ht="15" customHeight="1">
      <c r="A12" s="28" t="s">
        <v>23</v>
      </c>
      <c r="B12" s="12" t="s">
        <v>24</v>
      </c>
      <c r="C12" s="13" t="s">
        <v>14</v>
      </c>
      <c r="D12" s="31">
        <v>1140</v>
      </c>
      <c r="E12" s="31">
        <v>103</v>
      </c>
      <c r="F12" s="31">
        <v>617</v>
      </c>
      <c r="G12" s="31">
        <f t="shared" si="0"/>
        <v>1860</v>
      </c>
    </row>
    <row r="13" spans="1:7" ht="15" customHeight="1">
      <c r="A13" s="28" t="s">
        <v>25</v>
      </c>
      <c r="B13" s="12" t="s">
        <v>9</v>
      </c>
      <c r="C13" s="13" t="s">
        <v>26</v>
      </c>
      <c r="D13" s="31">
        <v>213</v>
      </c>
      <c r="E13" s="31">
        <v>19</v>
      </c>
      <c r="F13" s="31">
        <v>111</v>
      </c>
      <c r="G13" s="31">
        <f t="shared" si="0"/>
        <v>343</v>
      </c>
    </row>
    <row r="14" spans="1:7" ht="15" customHeight="1">
      <c r="A14" s="28" t="s">
        <v>27</v>
      </c>
      <c r="B14" s="12" t="s">
        <v>24</v>
      </c>
      <c r="C14" s="13" t="s">
        <v>26</v>
      </c>
      <c r="D14" s="31">
        <v>105</v>
      </c>
      <c r="E14" s="31">
        <v>20</v>
      </c>
      <c r="F14" s="31">
        <v>40</v>
      </c>
      <c r="G14" s="31">
        <f t="shared" si="0"/>
        <v>165</v>
      </c>
    </row>
    <row r="15" spans="1:7" ht="15" customHeight="1">
      <c r="A15" s="28" t="s">
        <v>28</v>
      </c>
      <c r="B15" s="12" t="s">
        <v>13</v>
      </c>
      <c r="C15" s="13" t="s">
        <v>14</v>
      </c>
      <c r="D15" s="31">
        <v>100</v>
      </c>
      <c r="E15" s="31">
        <v>8</v>
      </c>
      <c r="F15" s="31">
        <v>51</v>
      </c>
      <c r="G15" s="31">
        <f t="shared" si="0"/>
        <v>159</v>
      </c>
    </row>
    <row r="16" spans="1:7" ht="15" customHeight="1">
      <c r="A16" s="28" t="s">
        <v>29</v>
      </c>
      <c r="B16" s="12" t="s">
        <v>30</v>
      </c>
      <c r="C16" s="13" t="s">
        <v>31</v>
      </c>
      <c r="D16" s="31">
        <v>116</v>
      </c>
      <c r="E16" s="31">
        <v>13</v>
      </c>
      <c r="F16" s="31">
        <v>84</v>
      </c>
      <c r="G16" s="31">
        <f t="shared" si="0"/>
        <v>213</v>
      </c>
    </row>
    <row r="17" spans="1:7" ht="15" customHeight="1">
      <c r="A17" s="28" t="s">
        <v>32</v>
      </c>
      <c r="B17" s="12" t="s">
        <v>24</v>
      </c>
      <c r="C17" s="13" t="s">
        <v>26</v>
      </c>
      <c r="D17" s="31">
        <v>82</v>
      </c>
      <c r="E17" s="31">
        <v>13</v>
      </c>
      <c r="F17" s="31">
        <v>55</v>
      </c>
      <c r="G17" s="31">
        <f t="shared" si="0"/>
        <v>150</v>
      </c>
    </row>
    <row r="18" spans="1:7" ht="15" customHeight="1">
      <c r="A18" s="28" t="s">
        <v>33</v>
      </c>
      <c r="B18" s="12" t="s">
        <v>34</v>
      </c>
      <c r="C18" s="13" t="s">
        <v>26</v>
      </c>
      <c r="D18" s="31">
        <v>50</v>
      </c>
      <c r="E18" s="31">
        <v>11</v>
      </c>
      <c r="F18" s="31">
        <v>36</v>
      </c>
      <c r="G18" s="31">
        <f t="shared" si="0"/>
        <v>97</v>
      </c>
    </row>
    <row r="19" spans="1:7" ht="15" customHeight="1">
      <c r="A19" s="28" t="s">
        <v>35</v>
      </c>
      <c r="B19" s="12" t="s">
        <v>19</v>
      </c>
      <c r="C19" s="13" t="s">
        <v>26</v>
      </c>
      <c r="D19" s="31">
        <v>137</v>
      </c>
      <c r="E19" s="31">
        <v>4</v>
      </c>
      <c r="F19" s="31">
        <v>60</v>
      </c>
      <c r="G19" s="31">
        <f t="shared" si="0"/>
        <v>201</v>
      </c>
    </row>
    <row r="20" spans="1:7" ht="15" customHeight="1">
      <c r="A20" s="28" t="s">
        <v>36</v>
      </c>
      <c r="B20" s="12" t="s">
        <v>19</v>
      </c>
      <c r="C20" s="13" t="s">
        <v>20</v>
      </c>
      <c r="D20" s="31">
        <v>105</v>
      </c>
      <c r="E20" s="31">
        <v>24</v>
      </c>
      <c r="F20" s="31">
        <v>39</v>
      </c>
      <c r="G20" s="31">
        <f t="shared" si="0"/>
        <v>168</v>
      </c>
    </row>
    <row r="21" spans="1:7" ht="15" customHeight="1">
      <c r="A21" s="28" t="s">
        <v>37</v>
      </c>
      <c r="B21" s="12" t="s">
        <v>38</v>
      </c>
      <c r="C21" s="13" t="s">
        <v>39</v>
      </c>
      <c r="D21" s="31">
        <v>92</v>
      </c>
      <c r="E21" s="31">
        <v>4</v>
      </c>
      <c r="F21" s="31">
        <v>47</v>
      </c>
      <c r="G21" s="31">
        <f t="shared" si="0"/>
        <v>143</v>
      </c>
    </row>
    <row r="22" spans="1:7" ht="15" customHeight="1">
      <c r="A22" s="28" t="s">
        <v>40</v>
      </c>
      <c r="B22" s="12" t="s">
        <v>24</v>
      </c>
      <c r="C22" s="13" t="s">
        <v>26</v>
      </c>
      <c r="D22" s="31">
        <v>351</v>
      </c>
      <c r="E22" s="31">
        <v>35</v>
      </c>
      <c r="F22" s="31">
        <v>219</v>
      </c>
      <c r="G22" s="31">
        <f t="shared" si="0"/>
        <v>605</v>
      </c>
    </row>
    <row r="23" spans="1:7" ht="15" customHeight="1">
      <c r="A23" s="28" t="s">
        <v>41</v>
      </c>
      <c r="B23" s="12" t="s">
        <v>30</v>
      </c>
      <c r="C23" s="13" t="s">
        <v>31</v>
      </c>
      <c r="D23" s="31">
        <v>113</v>
      </c>
      <c r="E23" s="31">
        <v>5</v>
      </c>
      <c r="F23" s="31">
        <v>27</v>
      </c>
      <c r="G23" s="31">
        <f t="shared" si="0"/>
        <v>145</v>
      </c>
    </row>
    <row r="24" spans="1:7" ht="15" customHeight="1">
      <c r="A24" s="28" t="s">
        <v>42</v>
      </c>
      <c r="B24" s="12" t="s">
        <v>24</v>
      </c>
      <c r="C24" s="13" t="s">
        <v>14</v>
      </c>
      <c r="D24" s="31">
        <v>78</v>
      </c>
      <c r="E24" s="31">
        <v>8</v>
      </c>
      <c r="F24" s="31">
        <v>33</v>
      </c>
      <c r="G24" s="31">
        <f t="shared" si="0"/>
        <v>119</v>
      </c>
    </row>
    <row r="25" spans="1:7" ht="15" customHeight="1">
      <c r="A25" s="28" t="s">
        <v>43</v>
      </c>
      <c r="B25" s="12" t="s">
        <v>9</v>
      </c>
      <c r="C25" s="13" t="s">
        <v>10</v>
      </c>
      <c r="D25" s="31">
        <v>72</v>
      </c>
      <c r="E25" s="31">
        <v>4</v>
      </c>
      <c r="F25" s="31">
        <v>42</v>
      </c>
      <c r="G25" s="31">
        <f t="shared" si="0"/>
        <v>118</v>
      </c>
    </row>
    <row r="26" spans="1:7" ht="15" customHeight="1">
      <c r="A26" s="28" t="s">
        <v>44</v>
      </c>
      <c r="B26" s="12" t="s">
        <v>30</v>
      </c>
      <c r="C26" s="13" t="s">
        <v>31</v>
      </c>
      <c r="D26" s="31">
        <v>131</v>
      </c>
      <c r="E26" s="31">
        <v>7</v>
      </c>
      <c r="F26" s="31">
        <v>66</v>
      </c>
      <c r="G26" s="31">
        <f t="shared" si="0"/>
        <v>204</v>
      </c>
    </row>
    <row r="27" spans="1:7" ht="15" customHeight="1">
      <c r="A27" s="28" t="s">
        <v>45</v>
      </c>
      <c r="B27" s="12" t="s">
        <v>13</v>
      </c>
      <c r="C27" s="13" t="s">
        <v>14</v>
      </c>
      <c r="D27" s="31">
        <v>86</v>
      </c>
      <c r="E27" s="31">
        <v>6</v>
      </c>
      <c r="F27" s="31">
        <v>21</v>
      </c>
      <c r="G27" s="31">
        <f t="shared" si="0"/>
        <v>113</v>
      </c>
    </row>
    <row r="28" spans="1:7" ht="15" customHeight="1">
      <c r="A28" s="28" t="s">
        <v>46</v>
      </c>
      <c r="B28" s="12" t="s">
        <v>13</v>
      </c>
      <c r="C28" s="13" t="s">
        <v>39</v>
      </c>
      <c r="D28" s="31">
        <v>343</v>
      </c>
      <c r="E28" s="31">
        <v>55</v>
      </c>
      <c r="F28" s="31">
        <v>250</v>
      </c>
      <c r="G28" s="31">
        <f t="shared" si="0"/>
        <v>648</v>
      </c>
    </row>
    <row r="29" spans="1:7" ht="15" customHeight="1">
      <c r="A29" s="28" t="s">
        <v>47</v>
      </c>
      <c r="B29" s="12" t="s">
        <v>19</v>
      </c>
      <c r="C29" s="13" t="s">
        <v>31</v>
      </c>
      <c r="D29" s="31">
        <v>74</v>
      </c>
      <c r="E29" s="31">
        <v>8</v>
      </c>
      <c r="F29" s="31">
        <v>59</v>
      </c>
      <c r="G29" s="31">
        <f t="shared" si="0"/>
        <v>141</v>
      </c>
    </row>
    <row r="30" spans="1:7" ht="15" customHeight="1">
      <c r="A30" s="28" t="s">
        <v>48</v>
      </c>
      <c r="B30" s="12" t="s">
        <v>9</v>
      </c>
      <c r="C30" s="13" t="s">
        <v>10</v>
      </c>
      <c r="D30" s="31">
        <v>288</v>
      </c>
      <c r="E30" s="31">
        <v>20</v>
      </c>
      <c r="F30" s="31">
        <v>131</v>
      </c>
      <c r="G30" s="31">
        <f t="shared" si="0"/>
        <v>439</v>
      </c>
    </row>
    <row r="31" spans="1:7" ht="15" customHeight="1">
      <c r="A31" s="28" t="s">
        <v>49</v>
      </c>
      <c r="B31" s="12" t="s">
        <v>16</v>
      </c>
      <c r="C31" s="13" t="s">
        <v>17</v>
      </c>
      <c r="D31" s="31">
        <v>40</v>
      </c>
      <c r="E31" s="31">
        <v>6</v>
      </c>
      <c r="F31" s="31">
        <v>16</v>
      </c>
      <c r="G31" s="31">
        <f t="shared" si="0"/>
        <v>62</v>
      </c>
    </row>
    <row r="32" spans="1:7" ht="15" customHeight="1">
      <c r="A32" s="28" t="s">
        <v>50</v>
      </c>
      <c r="B32" s="12" t="s">
        <v>9</v>
      </c>
      <c r="C32" s="13" t="s">
        <v>10</v>
      </c>
      <c r="D32" s="31">
        <v>56</v>
      </c>
      <c r="E32" s="31">
        <v>11</v>
      </c>
      <c r="F32" s="31">
        <v>37</v>
      </c>
      <c r="G32" s="31">
        <f t="shared" si="0"/>
        <v>104</v>
      </c>
    </row>
    <row r="33" spans="1:7" ht="15" customHeight="1">
      <c r="A33" s="28" t="s">
        <v>51</v>
      </c>
      <c r="B33" s="12" t="s">
        <v>13</v>
      </c>
      <c r="C33" s="13" t="s">
        <v>14</v>
      </c>
      <c r="D33" s="31">
        <v>75</v>
      </c>
      <c r="E33" s="31">
        <v>8</v>
      </c>
      <c r="F33" s="31">
        <v>40</v>
      </c>
      <c r="G33" s="31">
        <f t="shared" si="0"/>
        <v>123</v>
      </c>
    </row>
    <row r="34" spans="1:7" ht="15" customHeight="1">
      <c r="A34" s="28" t="s">
        <v>52</v>
      </c>
      <c r="B34" s="12" t="s">
        <v>38</v>
      </c>
      <c r="C34" s="13" t="s">
        <v>17</v>
      </c>
      <c r="D34" s="31">
        <v>337</v>
      </c>
      <c r="E34" s="31">
        <v>32</v>
      </c>
      <c r="F34" s="31">
        <v>210</v>
      </c>
      <c r="G34" s="31">
        <f t="shared" si="0"/>
        <v>579</v>
      </c>
    </row>
    <row r="35" spans="1:7" ht="15" customHeight="1">
      <c r="A35" s="28" t="s">
        <v>53</v>
      </c>
      <c r="B35" s="12" t="s">
        <v>30</v>
      </c>
      <c r="C35" s="13" t="s">
        <v>31</v>
      </c>
      <c r="D35" s="31">
        <v>84</v>
      </c>
      <c r="E35" s="31">
        <v>5</v>
      </c>
      <c r="F35" s="31">
        <v>58</v>
      </c>
      <c r="G35" s="31">
        <f t="shared" si="0"/>
        <v>147</v>
      </c>
    </row>
    <row r="36" spans="1:7" ht="15" customHeight="1">
      <c r="A36" s="28" t="s">
        <v>54</v>
      </c>
      <c r="B36" s="12" t="s">
        <v>13</v>
      </c>
      <c r="C36" s="13" t="s">
        <v>14</v>
      </c>
      <c r="D36" s="31">
        <v>622</v>
      </c>
      <c r="E36" s="31">
        <v>87</v>
      </c>
      <c r="F36" s="31">
        <v>287</v>
      </c>
      <c r="G36" s="31">
        <f t="shared" si="0"/>
        <v>996</v>
      </c>
    </row>
    <row r="37" spans="1:7" ht="15" customHeight="1">
      <c r="A37" s="28" t="s">
        <v>55</v>
      </c>
      <c r="B37" s="12" t="s">
        <v>30</v>
      </c>
      <c r="C37" s="13" t="s">
        <v>31</v>
      </c>
      <c r="D37" s="31">
        <v>50</v>
      </c>
      <c r="E37" s="31">
        <v>6</v>
      </c>
      <c r="F37" s="31">
        <v>47</v>
      </c>
      <c r="G37" s="31">
        <f t="shared" si="0"/>
        <v>103</v>
      </c>
    </row>
    <row r="38" spans="1:7" ht="15" customHeight="1">
      <c r="A38" s="28" t="s">
        <v>56</v>
      </c>
      <c r="B38" s="12" t="s">
        <v>13</v>
      </c>
      <c r="C38" s="13" t="s">
        <v>14</v>
      </c>
      <c r="D38" s="31">
        <v>126</v>
      </c>
      <c r="E38" s="31">
        <v>8</v>
      </c>
      <c r="F38" s="31">
        <v>80</v>
      </c>
      <c r="G38" s="31">
        <f t="shared" si="0"/>
        <v>214</v>
      </c>
    </row>
    <row r="39" spans="1:7" ht="15" customHeight="1">
      <c r="A39" s="28" t="s">
        <v>57</v>
      </c>
      <c r="B39" s="12" t="s">
        <v>24</v>
      </c>
      <c r="C39" s="13" t="s">
        <v>26</v>
      </c>
      <c r="D39" s="31">
        <v>150</v>
      </c>
      <c r="E39" s="31">
        <v>14</v>
      </c>
      <c r="F39" s="31">
        <v>83</v>
      </c>
      <c r="G39" s="31">
        <f t="shared" si="0"/>
        <v>247</v>
      </c>
    </row>
    <row r="40" spans="1:7" ht="15" customHeight="1">
      <c r="A40" s="28" t="s">
        <v>58</v>
      </c>
      <c r="B40" s="12" t="s">
        <v>24</v>
      </c>
      <c r="C40" s="13" t="s">
        <v>26</v>
      </c>
      <c r="D40" s="31">
        <v>108</v>
      </c>
      <c r="E40" s="31">
        <v>14</v>
      </c>
      <c r="F40" s="31">
        <v>34</v>
      </c>
      <c r="G40" s="31">
        <f t="shared" si="0"/>
        <v>156</v>
      </c>
    </row>
    <row r="41" spans="1:7" ht="15" customHeight="1">
      <c r="A41" s="28" t="s">
        <v>59</v>
      </c>
      <c r="B41" s="12" t="s">
        <v>19</v>
      </c>
      <c r="C41" s="13" t="s">
        <v>20</v>
      </c>
      <c r="D41" s="31">
        <v>43</v>
      </c>
      <c r="E41" s="31">
        <v>3</v>
      </c>
      <c r="F41" s="31">
        <v>21</v>
      </c>
      <c r="G41" s="31">
        <f t="shared" si="0"/>
        <v>67</v>
      </c>
    </row>
    <row r="42" spans="1:7" ht="15" customHeight="1">
      <c r="A42" s="28" t="s">
        <v>60</v>
      </c>
      <c r="B42" s="12" t="s">
        <v>19</v>
      </c>
      <c r="C42" s="13" t="s">
        <v>26</v>
      </c>
      <c r="D42" s="31">
        <v>75</v>
      </c>
      <c r="E42" s="31">
        <v>3</v>
      </c>
      <c r="F42" s="31">
        <v>39</v>
      </c>
      <c r="G42" s="31">
        <f t="shared" si="0"/>
        <v>117</v>
      </c>
    </row>
    <row r="43" spans="1:7" ht="15" customHeight="1">
      <c r="A43" s="28" t="s">
        <v>61</v>
      </c>
      <c r="B43" s="12" t="s">
        <v>24</v>
      </c>
      <c r="C43" s="13" t="s">
        <v>14</v>
      </c>
      <c r="D43" s="31">
        <v>62</v>
      </c>
      <c r="E43" s="31">
        <v>1</v>
      </c>
      <c r="F43" s="31">
        <v>18</v>
      </c>
      <c r="G43" s="31">
        <f t="shared" si="0"/>
        <v>81</v>
      </c>
    </row>
    <row r="44" spans="1:7" ht="15" customHeight="1">
      <c r="A44" s="28" t="s">
        <v>62</v>
      </c>
      <c r="B44" s="12" t="s">
        <v>19</v>
      </c>
      <c r="C44" s="13" t="s">
        <v>10</v>
      </c>
      <c r="D44" s="31">
        <v>67</v>
      </c>
      <c r="E44" s="31">
        <v>15</v>
      </c>
      <c r="F44" s="31">
        <v>25</v>
      </c>
      <c r="G44" s="31">
        <f t="shared" si="0"/>
        <v>107</v>
      </c>
    </row>
    <row r="45" spans="1:7" ht="15" customHeight="1">
      <c r="A45" s="28" t="s">
        <v>63</v>
      </c>
      <c r="B45" s="12" t="s">
        <v>34</v>
      </c>
      <c r="C45" s="13" t="s">
        <v>26</v>
      </c>
      <c r="D45" s="31">
        <v>121</v>
      </c>
      <c r="E45" s="31">
        <v>10</v>
      </c>
      <c r="F45" s="31">
        <v>59</v>
      </c>
      <c r="G45" s="31">
        <f t="shared" si="0"/>
        <v>190</v>
      </c>
    </row>
    <row r="46" spans="1:7" ht="15" customHeight="1">
      <c r="A46" s="28" t="s">
        <v>64</v>
      </c>
      <c r="B46" s="12" t="s">
        <v>24</v>
      </c>
      <c r="C46" s="13" t="s">
        <v>26</v>
      </c>
      <c r="D46" s="31">
        <v>65</v>
      </c>
      <c r="E46" s="31">
        <v>10</v>
      </c>
      <c r="F46" s="31">
        <v>22</v>
      </c>
      <c r="G46" s="31">
        <f t="shared" si="0"/>
        <v>97</v>
      </c>
    </row>
    <row r="47" spans="1:7" ht="15" customHeight="1">
      <c r="A47" s="28" t="s">
        <v>65</v>
      </c>
      <c r="B47" s="12" t="s">
        <v>34</v>
      </c>
      <c r="C47" s="13" t="s">
        <v>26</v>
      </c>
      <c r="D47" s="31">
        <v>121</v>
      </c>
      <c r="E47" s="31">
        <v>22</v>
      </c>
      <c r="F47" s="31">
        <v>79</v>
      </c>
      <c r="G47" s="31">
        <f t="shared" si="0"/>
        <v>222</v>
      </c>
    </row>
    <row r="48" spans="1:7" ht="15" customHeight="1">
      <c r="A48" s="28" t="s">
        <v>66</v>
      </c>
      <c r="B48" s="12" t="s">
        <v>19</v>
      </c>
      <c r="C48" s="13" t="s">
        <v>20</v>
      </c>
      <c r="D48" s="31">
        <v>106</v>
      </c>
      <c r="E48" s="31">
        <v>9</v>
      </c>
      <c r="F48" s="31">
        <v>36</v>
      </c>
      <c r="G48" s="31">
        <f t="shared" si="0"/>
        <v>151</v>
      </c>
    </row>
    <row r="49" spans="1:7" ht="15" customHeight="1">
      <c r="A49" s="28" t="s">
        <v>67</v>
      </c>
      <c r="B49" s="12" t="s">
        <v>38</v>
      </c>
      <c r="C49" s="13" t="s">
        <v>17</v>
      </c>
      <c r="D49" s="31">
        <v>123</v>
      </c>
      <c r="E49" s="31">
        <v>7</v>
      </c>
      <c r="F49" s="31">
        <v>81</v>
      </c>
      <c r="G49" s="31">
        <f t="shared" si="0"/>
        <v>211</v>
      </c>
    </row>
    <row r="50" spans="1:7" ht="15" customHeight="1">
      <c r="A50" s="28" t="s">
        <v>68</v>
      </c>
      <c r="B50" s="12" t="s">
        <v>13</v>
      </c>
      <c r="C50" s="13" t="s">
        <v>14</v>
      </c>
      <c r="D50" s="31">
        <v>68</v>
      </c>
      <c r="E50" s="31">
        <v>1</v>
      </c>
      <c r="F50" s="31">
        <v>8</v>
      </c>
      <c r="G50" s="31">
        <f t="shared" si="0"/>
        <v>77</v>
      </c>
    </row>
    <row r="51" spans="1:7" ht="15" customHeight="1">
      <c r="A51" s="28" t="s">
        <v>69</v>
      </c>
      <c r="B51" s="12" t="s">
        <v>34</v>
      </c>
      <c r="C51" s="13" t="s">
        <v>26</v>
      </c>
      <c r="D51" s="31">
        <v>46</v>
      </c>
      <c r="E51" s="31">
        <v>9</v>
      </c>
      <c r="F51" s="31">
        <v>38</v>
      </c>
      <c r="G51" s="31">
        <f t="shared" si="0"/>
        <v>93</v>
      </c>
    </row>
    <row r="52" spans="1:7" ht="15" customHeight="1">
      <c r="A52" s="28" t="s">
        <v>70</v>
      </c>
      <c r="B52" s="12" t="s">
        <v>30</v>
      </c>
      <c r="C52" s="13" t="s">
        <v>31</v>
      </c>
      <c r="D52" s="31">
        <v>65</v>
      </c>
      <c r="E52" s="31">
        <v>2</v>
      </c>
      <c r="F52" s="31">
        <v>12</v>
      </c>
      <c r="G52" s="31">
        <f t="shared" si="0"/>
        <v>79</v>
      </c>
    </row>
    <row r="53" spans="1:7" ht="15" customHeight="1">
      <c r="A53" s="28" t="s">
        <v>71</v>
      </c>
      <c r="B53" s="12" t="s">
        <v>16</v>
      </c>
      <c r="C53" s="13" t="s">
        <v>22</v>
      </c>
      <c r="D53" s="31">
        <v>79</v>
      </c>
      <c r="E53" s="31">
        <v>7</v>
      </c>
      <c r="F53" s="31">
        <v>33</v>
      </c>
      <c r="G53" s="31">
        <f t="shared" si="0"/>
        <v>119</v>
      </c>
    </row>
    <row r="54" spans="1:7" ht="15" customHeight="1">
      <c r="A54" s="28" t="s">
        <v>72</v>
      </c>
      <c r="B54" s="12" t="s">
        <v>13</v>
      </c>
      <c r="C54" s="13" t="s">
        <v>39</v>
      </c>
      <c r="D54" s="31">
        <v>149</v>
      </c>
      <c r="E54" s="31">
        <v>7</v>
      </c>
      <c r="F54" s="31">
        <v>52</v>
      </c>
      <c r="G54" s="31">
        <f t="shared" si="0"/>
        <v>208</v>
      </c>
    </row>
    <row r="55" spans="1:7" ht="15" customHeight="1">
      <c r="A55" s="28" t="s">
        <v>73</v>
      </c>
      <c r="B55" s="12" t="s">
        <v>34</v>
      </c>
      <c r="C55" s="13" t="s">
        <v>10</v>
      </c>
      <c r="D55" s="31">
        <v>207</v>
      </c>
      <c r="E55" s="31">
        <v>27</v>
      </c>
      <c r="F55" s="31">
        <v>146</v>
      </c>
      <c r="G55" s="31">
        <f t="shared" si="0"/>
        <v>380</v>
      </c>
    </row>
    <row r="56" spans="1:7" ht="15" customHeight="1">
      <c r="A56" s="28" t="s">
        <v>74</v>
      </c>
      <c r="B56" s="12" t="s">
        <v>16</v>
      </c>
      <c r="C56" s="13" t="s">
        <v>17</v>
      </c>
      <c r="D56" s="31">
        <v>125</v>
      </c>
      <c r="E56" s="31">
        <v>8</v>
      </c>
      <c r="F56" s="31">
        <v>35</v>
      </c>
      <c r="G56" s="31">
        <f t="shared" si="0"/>
        <v>168</v>
      </c>
    </row>
    <row r="57" spans="1:7" ht="15" customHeight="1">
      <c r="A57" s="28" t="s">
        <v>75</v>
      </c>
      <c r="B57" s="12" t="s">
        <v>16</v>
      </c>
      <c r="C57" s="13" t="s">
        <v>22</v>
      </c>
      <c r="D57" s="31">
        <v>463</v>
      </c>
      <c r="E57" s="31">
        <v>98</v>
      </c>
      <c r="F57" s="31">
        <v>231</v>
      </c>
      <c r="G57" s="31">
        <f t="shared" si="0"/>
        <v>792</v>
      </c>
    </row>
    <row r="58" spans="1:7" ht="15" customHeight="1">
      <c r="A58" s="28" t="s">
        <v>76</v>
      </c>
      <c r="B58" s="12" t="s">
        <v>16</v>
      </c>
      <c r="C58" s="13" t="s">
        <v>22</v>
      </c>
      <c r="D58" s="31">
        <v>112</v>
      </c>
      <c r="E58" s="31">
        <v>15</v>
      </c>
      <c r="F58" s="31">
        <v>33</v>
      </c>
      <c r="G58" s="31">
        <f t="shared" si="0"/>
        <v>160</v>
      </c>
    </row>
    <row r="59" spans="1:7" ht="15" customHeight="1">
      <c r="A59" s="28" t="s">
        <v>77</v>
      </c>
      <c r="B59" s="12" t="s">
        <v>16</v>
      </c>
      <c r="C59" s="13" t="s">
        <v>17</v>
      </c>
      <c r="D59" s="31">
        <v>77</v>
      </c>
      <c r="E59" s="31">
        <v>11</v>
      </c>
      <c r="F59" s="31">
        <v>34</v>
      </c>
      <c r="G59" s="31">
        <f t="shared" si="0"/>
        <v>122</v>
      </c>
    </row>
    <row r="60" spans="1:7" ht="15" customHeight="1">
      <c r="A60" s="28" t="s">
        <v>78</v>
      </c>
      <c r="B60" s="12" t="s">
        <v>30</v>
      </c>
      <c r="C60" s="13" t="s">
        <v>31</v>
      </c>
      <c r="D60" s="31">
        <v>94</v>
      </c>
      <c r="E60" s="31">
        <v>10</v>
      </c>
      <c r="F60" s="31">
        <v>30</v>
      </c>
      <c r="G60" s="31">
        <f t="shared" si="0"/>
        <v>134</v>
      </c>
    </row>
    <row r="61" spans="1:7" ht="15" customHeight="1">
      <c r="A61" s="28" t="s">
        <v>79</v>
      </c>
      <c r="B61" s="12" t="s">
        <v>38</v>
      </c>
      <c r="C61" s="13" t="s">
        <v>17</v>
      </c>
      <c r="D61" s="31">
        <v>263</v>
      </c>
      <c r="E61" s="31">
        <v>39</v>
      </c>
      <c r="F61" s="31">
        <v>189</v>
      </c>
      <c r="G61" s="31">
        <f t="shared" si="0"/>
        <v>491</v>
      </c>
    </row>
    <row r="62" spans="1:7" ht="15" customHeight="1">
      <c r="A62" s="28" t="s">
        <v>80</v>
      </c>
      <c r="B62" s="12" t="s">
        <v>16</v>
      </c>
      <c r="C62" s="13" t="s">
        <v>22</v>
      </c>
      <c r="D62" s="31">
        <v>1266</v>
      </c>
      <c r="E62" s="31">
        <v>230</v>
      </c>
      <c r="F62" s="31">
        <v>690</v>
      </c>
      <c r="G62" s="31">
        <f t="shared" si="0"/>
        <v>2186</v>
      </c>
    </row>
    <row r="63" spans="1:7" ht="15" customHeight="1">
      <c r="A63" s="28" t="s">
        <v>81</v>
      </c>
      <c r="B63" s="12" t="s">
        <v>38</v>
      </c>
      <c r="C63" s="13" t="s">
        <v>17</v>
      </c>
      <c r="D63" s="31">
        <v>79</v>
      </c>
      <c r="E63" s="31">
        <v>3</v>
      </c>
      <c r="F63" s="31">
        <v>40</v>
      </c>
      <c r="G63" s="31">
        <f t="shared" si="0"/>
        <v>122</v>
      </c>
    </row>
    <row r="64" spans="1:7" ht="15" customHeight="1">
      <c r="A64" s="28" t="s">
        <v>82</v>
      </c>
      <c r="B64" s="12" t="s">
        <v>9</v>
      </c>
      <c r="C64" s="13" t="s">
        <v>10</v>
      </c>
      <c r="D64" s="31">
        <v>50</v>
      </c>
      <c r="E64" s="31">
        <v>4</v>
      </c>
      <c r="F64" s="31">
        <v>24</v>
      </c>
      <c r="G64" s="31">
        <f t="shared" si="0"/>
        <v>78</v>
      </c>
    </row>
    <row r="65" spans="1:7" ht="15" customHeight="1">
      <c r="A65" s="28" t="s">
        <v>83</v>
      </c>
      <c r="B65" s="12" t="s">
        <v>30</v>
      </c>
      <c r="C65" s="13" t="s">
        <v>31</v>
      </c>
      <c r="D65" s="31">
        <v>47</v>
      </c>
      <c r="E65" s="31">
        <v>14</v>
      </c>
      <c r="F65" s="31">
        <v>25</v>
      </c>
      <c r="G65" s="31">
        <f t="shared" si="0"/>
        <v>86</v>
      </c>
    </row>
    <row r="66" spans="1:7" ht="15" customHeight="1">
      <c r="A66" s="28" t="s">
        <v>84</v>
      </c>
      <c r="B66" s="12" t="s">
        <v>9</v>
      </c>
      <c r="C66" s="13" t="s">
        <v>10</v>
      </c>
      <c r="D66" s="31">
        <v>94</v>
      </c>
      <c r="E66" s="31">
        <v>10</v>
      </c>
      <c r="F66" s="31">
        <v>50</v>
      </c>
      <c r="G66" s="31">
        <f t="shared" si="0"/>
        <v>154</v>
      </c>
    </row>
    <row r="67" spans="1:7" ht="15" customHeight="1">
      <c r="A67" s="28" t="s">
        <v>85</v>
      </c>
      <c r="B67" s="12" t="s">
        <v>16</v>
      </c>
      <c r="C67" s="13" t="s">
        <v>17</v>
      </c>
      <c r="D67" s="31">
        <v>138</v>
      </c>
      <c r="E67" s="31">
        <v>14</v>
      </c>
      <c r="F67" s="31">
        <v>79</v>
      </c>
      <c r="G67" s="31">
        <f t="shared" si="0"/>
        <v>231</v>
      </c>
    </row>
    <row r="68" spans="1:7" ht="15" customHeight="1">
      <c r="A68" s="28" t="s">
        <v>86</v>
      </c>
      <c r="B68" s="12" t="s">
        <v>9</v>
      </c>
      <c r="C68" s="13" t="s">
        <v>10</v>
      </c>
      <c r="D68" s="31">
        <v>174</v>
      </c>
      <c r="E68" s="31">
        <v>16</v>
      </c>
      <c r="F68" s="31">
        <v>65</v>
      </c>
      <c r="G68" s="31">
        <f t="shared" si="0"/>
        <v>255</v>
      </c>
    </row>
    <row r="69" spans="1:7" ht="15" customHeight="1">
      <c r="A69" s="28" t="s">
        <v>87</v>
      </c>
      <c r="B69" s="12" t="s">
        <v>34</v>
      </c>
      <c r="C69" s="13" t="s">
        <v>26</v>
      </c>
      <c r="D69" s="31">
        <v>368</v>
      </c>
      <c r="E69" s="31">
        <v>37</v>
      </c>
      <c r="F69" s="31">
        <v>221</v>
      </c>
      <c r="G69" s="31">
        <f t="shared" si="0"/>
        <v>626</v>
      </c>
    </row>
    <row r="70" spans="1:7" ht="15" customHeight="1">
      <c r="A70" s="28" t="s">
        <v>88</v>
      </c>
      <c r="B70" s="12" t="s">
        <v>19</v>
      </c>
      <c r="C70" s="13" t="s">
        <v>20</v>
      </c>
      <c r="D70" s="31">
        <v>94</v>
      </c>
      <c r="E70" s="31">
        <v>8</v>
      </c>
      <c r="F70" s="31">
        <v>14</v>
      </c>
      <c r="G70" s="31">
        <f t="shared" si="0"/>
        <v>116</v>
      </c>
    </row>
    <row r="71" spans="1:7" ht="15" customHeight="1">
      <c r="A71" s="28" t="s">
        <v>89</v>
      </c>
      <c r="B71" s="12" t="s">
        <v>24</v>
      </c>
      <c r="C71" s="13" t="s">
        <v>26</v>
      </c>
      <c r="D71" s="31">
        <v>36</v>
      </c>
      <c r="E71" s="31">
        <v>1</v>
      </c>
      <c r="F71" s="31">
        <v>20</v>
      </c>
      <c r="G71" s="31">
        <f aca="true" t="shared" si="1" ref="G71:G104">SUM(D71:F71)</f>
        <v>57</v>
      </c>
    </row>
    <row r="72" spans="1:7" ht="15" customHeight="1">
      <c r="A72" s="28" t="s">
        <v>90</v>
      </c>
      <c r="B72" s="12" t="s">
        <v>19</v>
      </c>
      <c r="C72" s="13" t="s">
        <v>31</v>
      </c>
      <c r="D72" s="31">
        <v>52</v>
      </c>
      <c r="E72" s="31">
        <v>5</v>
      </c>
      <c r="F72" s="31">
        <v>19</v>
      </c>
      <c r="G72" s="31">
        <f t="shared" si="1"/>
        <v>76</v>
      </c>
    </row>
    <row r="73" spans="1:7" ht="15" customHeight="1">
      <c r="A73" s="28" t="s">
        <v>91</v>
      </c>
      <c r="B73" s="12" t="s">
        <v>16</v>
      </c>
      <c r="C73" s="13" t="s">
        <v>17</v>
      </c>
      <c r="D73" s="31">
        <v>34</v>
      </c>
      <c r="E73" s="31">
        <v>6</v>
      </c>
      <c r="F73" s="31">
        <v>38</v>
      </c>
      <c r="G73" s="31">
        <f t="shared" si="1"/>
        <v>78</v>
      </c>
    </row>
    <row r="74" spans="1:7" ht="15" customHeight="1">
      <c r="A74" s="28" t="s">
        <v>92</v>
      </c>
      <c r="B74" s="12" t="s">
        <v>19</v>
      </c>
      <c r="C74" s="13" t="s">
        <v>20</v>
      </c>
      <c r="D74" s="31">
        <v>97</v>
      </c>
      <c r="E74" s="31">
        <v>8</v>
      </c>
      <c r="F74" s="31">
        <v>37</v>
      </c>
      <c r="G74" s="31">
        <f t="shared" si="1"/>
        <v>142</v>
      </c>
    </row>
    <row r="75" spans="1:7" ht="15" customHeight="1">
      <c r="A75" s="28" t="s">
        <v>93</v>
      </c>
      <c r="B75" s="12" t="s">
        <v>38</v>
      </c>
      <c r="C75" s="13" t="s">
        <v>39</v>
      </c>
      <c r="D75" s="31">
        <v>345</v>
      </c>
      <c r="E75" s="31">
        <v>42</v>
      </c>
      <c r="F75" s="31">
        <v>186</v>
      </c>
      <c r="G75" s="31">
        <f t="shared" si="1"/>
        <v>573</v>
      </c>
    </row>
    <row r="76" spans="1:7" ht="15" customHeight="1">
      <c r="A76" s="28" t="s">
        <v>94</v>
      </c>
      <c r="B76" s="12" t="s">
        <v>30</v>
      </c>
      <c r="C76" s="13" t="s">
        <v>31</v>
      </c>
      <c r="D76" s="31">
        <v>147</v>
      </c>
      <c r="E76" s="31">
        <v>12</v>
      </c>
      <c r="F76" s="31">
        <v>48</v>
      </c>
      <c r="G76" s="31">
        <f t="shared" si="1"/>
        <v>207</v>
      </c>
    </row>
    <row r="77" spans="1:7" ht="15" customHeight="1">
      <c r="A77" s="28" t="s">
        <v>95</v>
      </c>
      <c r="B77" s="12" t="s">
        <v>30</v>
      </c>
      <c r="C77" s="13" t="s">
        <v>31</v>
      </c>
      <c r="D77" s="31">
        <v>48</v>
      </c>
      <c r="E77" s="31">
        <v>1</v>
      </c>
      <c r="F77" s="31">
        <v>28</v>
      </c>
      <c r="G77" s="31">
        <f t="shared" si="1"/>
        <v>77</v>
      </c>
    </row>
    <row r="78" spans="1:7" ht="15" customHeight="1">
      <c r="A78" s="28" t="s">
        <v>96</v>
      </c>
      <c r="B78" s="12" t="s">
        <v>19</v>
      </c>
      <c r="C78" s="13" t="s">
        <v>20</v>
      </c>
      <c r="D78" s="31">
        <v>118</v>
      </c>
      <c r="E78" s="31">
        <v>7</v>
      </c>
      <c r="F78" s="31">
        <v>63</v>
      </c>
      <c r="G78" s="31">
        <f t="shared" si="1"/>
        <v>188</v>
      </c>
    </row>
    <row r="79" spans="1:7" ht="15" customHeight="1">
      <c r="A79" s="28" t="s">
        <v>97</v>
      </c>
      <c r="B79" s="12" t="s">
        <v>30</v>
      </c>
      <c r="C79" s="13" t="s">
        <v>31</v>
      </c>
      <c r="D79" s="31">
        <v>45</v>
      </c>
      <c r="E79" s="31">
        <v>2</v>
      </c>
      <c r="F79" s="31">
        <v>54</v>
      </c>
      <c r="G79" s="31">
        <f t="shared" si="1"/>
        <v>101</v>
      </c>
    </row>
    <row r="80" spans="1:7" ht="15" customHeight="1">
      <c r="A80" s="28" t="s">
        <v>98</v>
      </c>
      <c r="B80" s="12" t="s">
        <v>30</v>
      </c>
      <c r="C80" s="13" t="s">
        <v>31</v>
      </c>
      <c r="D80" s="31">
        <v>104</v>
      </c>
      <c r="E80" s="31">
        <v>19</v>
      </c>
      <c r="F80" s="31">
        <v>62</v>
      </c>
      <c r="G80" s="31">
        <f t="shared" si="1"/>
        <v>185</v>
      </c>
    </row>
    <row r="81" spans="1:7" ht="15" customHeight="1">
      <c r="A81" s="28" t="s">
        <v>99</v>
      </c>
      <c r="B81" s="12" t="s">
        <v>34</v>
      </c>
      <c r="C81" s="13" t="s">
        <v>26</v>
      </c>
      <c r="D81" s="31">
        <v>47</v>
      </c>
      <c r="E81" s="31">
        <v>4</v>
      </c>
      <c r="F81" s="31">
        <v>25</v>
      </c>
      <c r="G81" s="31">
        <f t="shared" si="1"/>
        <v>76</v>
      </c>
    </row>
    <row r="82" spans="1:7" ht="15" customHeight="1">
      <c r="A82" s="28" t="s">
        <v>100</v>
      </c>
      <c r="B82" s="12" t="s">
        <v>9</v>
      </c>
      <c r="C82" s="13" t="s">
        <v>10</v>
      </c>
      <c r="D82" s="31">
        <v>2863</v>
      </c>
      <c r="E82" s="31">
        <v>243</v>
      </c>
      <c r="F82" s="31">
        <v>1294</v>
      </c>
      <c r="G82" s="31">
        <f t="shared" si="1"/>
        <v>4400</v>
      </c>
    </row>
    <row r="83" spans="1:7" ht="15" customHeight="1">
      <c r="A83" s="28" t="s">
        <v>101</v>
      </c>
      <c r="B83" s="12" t="s">
        <v>19</v>
      </c>
      <c r="C83" s="13" t="s">
        <v>20</v>
      </c>
      <c r="D83" s="31">
        <v>809</v>
      </c>
      <c r="E83" s="31">
        <v>90</v>
      </c>
      <c r="F83" s="31">
        <v>389</v>
      </c>
      <c r="G83" s="31">
        <f t="shared" si="1"/>
        <v>1288</v>
      </c>
    </row>
    <row r="84" spans="1:7" ht="15" customHeight="1">
      <c r="A84" s="28" t="s">
        <v>102</v>
      </c>
      <c r="B84" s="12" t="s">
        <v>34</v>
      </c>
      <c r="C84" s="13" t="s">
        <v>17</v>
      </c>
      <c r="D84" s="31">
        <v>98</v>
      </c>
      <c r="E84" s="31">
        <v>11</v>
      </c>
      <c r="F84" s="31">
        <v>85</v>
      </c>
      <c r="G84" s="31">
        <f t="shared" si="1"/>
        <v>194</v>
      </c>
    </row>
    <row r="85" spans="1:7" ht="15" customHeight="1">
      <c r="A85" s="28" t="s">
        <v>103</v>
      </c>
      <c r="B85" s="12" t="s">
        <v>9</v>
      </c>
      <c r="C85" s="13" t="s">
        <v>10</v>
      </c>
      <c r="D85" s="31">
        <v>23</v>
      </c>
      <c r="E85" s="31">
        <v>5</v>
      </c>
      <c r="F85" s="31">
        <v>10</v>
      </c>
      <c r="G85" s="31">
        <f t="shared" si="1"/>
        <v>38</v>
      </c>
    </row>
    <row r="86" spans="1:7" ht="15" customHeight="1">
      <c r="A86" s="28" t="s">
        <v>104</v>
      </c>
      <c r="B86" s="12" t="s">
        <v>19</v>
      </c>
      <c r="C86" s="13" t="s">
        <v>26</v>
      </c>
      <c r="D86" s="31">
        <v>40</v>
      </c>
      <c r="E86" s="31">
        <v>8</v>
      </c>
      <c r="F86" s="31">
        <v>21</v>
      </c>
      <c r="G86" s="31">
        <f t="shared" si="1"/>
        <v>69</v>
      </c>
    </row>
    <row r="87" spans="1:7" ht="15" customHeight="1">
      <c r="A87" s="28" t="s">
        <v>105</v>
      </c>
      <c r="B87" s="12" t="s">
        <v>38</v>
      </c>
      <c r="C87" s="13" t="s">
        <v>39</v>
      </c>
      <c r="D87" s="31">
        <v>1213</v>
      </c>
      <c r="E87" s="31">
        <v>253</v>
      </c>
      <c r="F87" s="31">
        <v>546</v>
      </c>
      <c r="G87" s="31">
        <f t="shared" si="1"/>
        <v>2012</v>
      </c>
    </row>
    <row r="88" spans="1:7" ht="15" customHeight="1">
      <c r="A88" s="28" t="s">
        <v>106</v>
      </c>
      <c r="B88" s="12" t="s">
        <v>19</v>
      </c>
      <c r="C88" s="13" t="s">
        <v>20</v>
      </c>
      <c r="D88" s="31">
        <v>66</v>
      </c>
      <c r="E88" s="31">
        <v>8</v>
      </c>
      <c r="F88" s="31">
        <v>34</v>
      </c>
      <c r="G88" s="31">
        <f t="shared" si="1"/>
        <v>108</v>
      </c>
    </row>
    <row r="89" spans="1:7" ht="15" customHeight="1">
      <c r="A89" s="28" t="s">
        <v>107</v>
      </c>
      <c r="B89" s="12" t="s">
        <v>30</v>
      </c>
      <c r="C89" s="13" t="s">
        <v>31</v>
      </c>
      <c r="D89" s="31">
        <v>80</v>
      </c>
      <c r="E89" s="31">
        <v>23</v>
      </c>
      <c r="F89" s="31">
        <v>23</v>
      </c>
      <c r="G89" s="31">
        <f t="shared" si="1"/>
        <v>126</v>
      </c>
    </row>
    <row r="90" spans="1:7" ht="15" customHeight="1">
      <c r="A90" s="28" t="s">
        <v>108</v>
      </c>
      <c r="B90" s="12" t="s">
        <v>34</v>
      </c>
      <c r="C90" s="13" t="s">
        <v>26</v>
      </c>
      <c r="D90" s="31">
        <v>369</v>
      </c>
      <c r="E90" s="31">
        <v>44</v>
      </c>
      <c r="F90" s="31">
        <v>189</v>
      </c>
      <c r="G90" s="31">
        <f t="shared" si="1"/>
        <v>602</v>
      </c>
    </row>
    <row r="91" spans="1:7" ht="15" customHeight="1">
      <c r="A91" s="28" t="s">
        <v>109</v>
      </c>
      <c r="B91" s="12" t="s">
        <v>34</v>
      </c>
      <c r="C91" s="13" t="s">
        <v>22</v>
      </c>
      <c r="D91" s="31">
        <v>168</v>
      </c>
      <c r="E91" s="31">
        <v>10</v>
      </c>
      <c r="F91" s="31">
        <v>107</v>
      </c>
      <c r="G91" s="31">
        <f t="shared" si="1"/>
        <v>285</v>
      </c>
    </row>
    <row r="92" spans="1:7" ht="15" customHeight="1">
      <c r="A92" s="28" t="s">
        <v>110</v>
      </c>
      <c r="B92" s="12" t="s">
        <v>19</v>
      </c>
      <c r="C92" s="13" t="s">
        <v>10</v>
      </c>
      <c r="D92" s="31">
        <v>46</v>
      </c>
      <c r="E92" s="31">
        <v>4</v>
      </c>
      <c r="F92" s="31">
        <v>23</v>
      </c>
      <c r="G92" s="31">
        <f t="shared" si="1"/>
        <v>73</v>
      </c>
    </row>
    <row r="93" spans="1:7" ht="15" customHeight="1">
      <c r="A93" s="28" t="s">
        <v>111</v>
      </c>
      <c r="B93" s="12" t="s">
        <v>9</v>
      </c>
      <c r="C93" s="13" t="s">
        <v>10</v>
      </c>
      <c r="D93" s="31">
        <v>92</v>
      </c>
      <c r="E93" s="31">
        <v>13</v>
      </c>
      <c r="F93" s="31">
        <v>44</v>
      </c>
      <c r="G93" s="31">
        <f t="shared" si="1"/>
        <v>149</v>
      </c>
    </row>
    <row r="94" spans="1:7" ht="15" customHeight="1">
      <c r="A94" s="28" t="s">
        <v>112</v>
      </c>
      <c r="B94" s="12" t="s">
        <v>16</v>
      </c>
      <c r="C94" s="13" t="s">
        <v>17</v>
      </c>
      <c r="D94" s="31">
        <v>52</v>
      </c>
      <c r="E94" s="31">
        <v>5</v>
      </c>
      <c r="F94" s="31">
        <v>14</v>
      </c>
      <c r="G94" s="31">
        <f t="shared" si="1"/>
        <v>71</v>
      </c>
    </row>
    <row r="95" spans="1:7" ht="15" customHeight="1">
      <c r="A95" s="28" t="s">
        <v>113</v>
      </c>
      <c r="B95" s="12" t="s">
        <v>16</v>
      </c>
      <c r="C95" s="13" t="s">
        <v>17</v>
      </c>
      <c r="D95" s="31">
        <v>313</v>
      </c>
      <c r="E95" s="31">
        <v>36</v>
      </c>
      <c r="F95" s="31">
        <v>282</v>
      </c>
      <c r="G95" s="31">
        <f t="shared" si="1"/>
        <v>631</v>
      </c>
    </row>
    <row r="96" spans="1:7" ht="15" customHeight="1">
      <c r="A96" s="28" t="s">
        <v>114</v>
      </c>
      <c r="B96" s="12" t="s">
        <v>9</v>
      </c>
      <c r="C96" s="13" t="s">
        <v>10</v>
      </c>
      <c r="D96" s="31">
        <v>219</v>
      </c>
      <c r="E96" s="31">
        <v>12</v>
      </c>
      <c r="F96" s="31">
        <v>125</v>
      </c>
      <c r="G96" s="31">
        <f t="shared" si="1"/>
        <v>356</v>
      </c>
    </row>
    <row r="97" spans="1:7" ht="15" customHeight="1">
      <c r="A97" s="28" t="s">
        <v>115</v>
      </c>
      <c r="B97" s="12" t="s">
        <v>16</v>
      </c>
      <c r="C97" s="13" t="s">
        <v>17</v>
      </c>
      <c r="D97" s="31">
        <v>155</v>
      </c>
      <c r="E97" s="31">
        <v>9</v>
      </c>
      <c r="F97" s="31">
        <v>43</v>
      </c>
      <c r="G97" s="31">
        <f t="shared" si="1"/>
        <v>207</v>
      </c>
    </row>
    <row r="98" spans="1:7" ht="15" customHeight="1">
      <c r="A98" s="28" t="s">
        <v>116</v>
      </c>
      <c r="B98" s="12" t="s">
        <v>9</v>
      </c>
      <c r="C98" s="13" t="s">
        <v>10</v>
      </c>
      <c r="D98" s="31">
        <v>34</v>
      </c>
      <c r="E98" s="31">
        <v>4</v>
      </c>
      <c r="F98" s="31">
        <v>9</v>
      </c>
      <c r="G98" s="31">
        <f t="shared" si="1"/>
        <v>47</v>
      </c>
    </row>
    <row r="99" spans="1:7" ht="15" customHeight="1">
      <c r="A99" s="28" t="s">
        <v>117</v>
      </c>
      <c r="B99" s="12" t="s">
        <v>34</v>
      </c>
      <c r="C99" s="13" t="s">
        <v>26</v>
      </c>
      <c r="D99" s="31">
        <v>273</v>
      </c>
      <c r="E99" s="31">
        <v>29</v>
      </c>
      <c r="F99" s="31">
        <v>215</v>
      </c>
      <c r="G99" s="31">
        <f t="shared" si="1"/>
        <v>517</v>
      </c>
    </row>
    <row r="100" spans="1:7" ht="15" customHeight="1">
      <c r="A100" s="28" t="s">
        <v>118</v>
      </c>
      <c r="B100" s="12" t="s">
        <v>24</v>
      </c>
      <c r="C100" s="13" t="s">
        <v>26</v>
      </c>
      <c r="D100" s="31">
        <v>53</v>
      </c>
      <c r="E100" s="31">
        <v>5</v>
      </c>
      <c r="F100" s="31">
        <v>31</v>
      </c>
      <c r="G100" s="31">
        <f t="shared" si="1"/>
        <v>89</v>
      </c>
    </row>
    <row r="101" spans="1:7" ht="15" customHeight="1">
      <c r="A101" s="28" t="s">
        <v>119</v>
      </c>
      <c r="B101" s="12" t="s">
        <v>13</v>
      </c>
      <c r="C101" s="13" t="s">
        <v>14</v>
      </c>
      <c r="D101" s="31">
        <v>51</v>
      </c>
      <c r="E101" s="31">
        <v>8</v>
      </c>
      <c r="F101" s="31">
        <v>28</v>
      </c>
      <c r="G101" s="31">
        <f t="shared" si="1"/>
        <v>87</v>
      </c>
    </row>
    <row r="102" spans="1:7" ht="15" customHeight="1">
      <c r="A102" s="28" t="s">
        <v>120</v>
      </c>
      <c r="B102" s="12" t="s">
        <v>30</v>
      </c>
      <c r="C102" s="13" t="s">
        <v>31</v>
      </c>
      <c r="D102" s="31">
        <v>1058</v>
      </c>
      <c r="E102" s="31">
        <v>71</v>
      </c>
      <c r="F102" s="31">
        <v>410</v>
      </c>
      <c r="G102" s="31">
        <f t="shared" si="1"/>
        <v>1539</v>
      </c>
    </row>
    <row r="103" spans="1:7" ht="15" customHeight="1">
      <c r="A103" s="28" t="s">
        <v>121</v>
      </c>
      <c r="B103" s="12" t="s">
        <v>24</v>
      </c>
      <c r="C103" s="13" t="s">
        <v>26</v>
      </c>
      <c r="D103" s="31">
        <v>36</v>
      </c>
      <c r="E103" s="31">
        <v>5</v>
      </c>
      <c r="F103" s="31">
        <v>14</v>
      </c>
      <c r="G103" s="31">
        <f t="shared" si="1"/>
        <v>55</v>
      </c>
    </row>
    <row r="104" spans="1:7" ht="15" customHeight="1">
      <c r="A104" s="28" t="s">
        <v>122</v>
      </c>
      <c r="B104" s="12" t="s">
        <v>34</v>
      </c>
      <c r="C104" s="13" t="s">
        <v>26</v>
      </c>
      <c r="D104" s="31">
        <v>91</v>
      </c>
      <c r="E104" s="31">
        <v>15</v>
      </c>
      <c r="F104" s="31">
        <v>62</v>
      </c>
      <c r="G104" s="31">
        <f t="shared" si="1"/>
        <v>168</v>
      </c>
    </row>
    <row r="105" spans="1:7" ht="12.75">
      <c r="A105" s="21"/>
      <c r="B105" s="21"/>
      <c r="C105" s="21"/>
      <c r="D105" s="32"/>
      <c r="E105" s="32"/>
      <c r="F105" s="32"/>
      <c r="G105" s="32"/>
    </row>
    <row r="106" spans="1:7" ht="12.75">
      <c r="A106" s="29" t="s">
        <v>123</v>
      </c>
      <c r="B106" s="21"/>
      <c r="C106" s="21"/>
      <c r="D106" s="29" t="s">
        <v>124</v>
      </c>
      <c r="E106" s="21"/>
      <c r="F106" s="21"/>
      <c r="G106" s="21"/>
    </row>
    <row r="107" spans="1:7" ht="12.75">
      <c r="A107" s="21" t="s">
        <v>125</v>
      </c>
      <c r="B107" s="21"/>
      <c r="C107" s="21"/>
      <c r="D107" s="21" t="s">
        <v>126</v>
      </c>
      <c r="E107" s="21"/>
      <c r="F107" s="21"/>
      <c r="G107" s="21"/>
    </row>
    <row r="108" spans="1:7" ht="12.75">
      <c r="A108" s="21" t="s">
        <v>142</v>
      </c>
      <c r="B108" s="21"/>
      <c r="C108" s="21"/>
      <c r="D108" s="21" t="s">
        <v>127</v>
      </c>
      <c r="E108" s="21"/>
      <c r="F108" s="21"/>
      <c r="G108" s="21"/>
    </row>
    <row r="109" spans="1:7" ht="12.75">
      <c r="A109" s="21" t="s">
        <v>143</v>
      </c>
      <c r="B109" s="21"/>
      <c r="C109" s="21"/>
      <c r="D109" s="21" t="s">
        <v>128</v>
      </c>
      <c r="E109" s="21"/>
      <c r="F109" s="21"/>
      <c r="G109" s="21"/>
    </row>
  </sheetData>
  <sheetProtection/>
  <autoFilter ref="A5:C104"/>
  <printOptions/>
  <pageMargins left="0.7" right="0.7" top="0.75" bottom="0.75" header="0.3" footer="0.3"/>
  <pageSetup horizontalDpi="600" verticalDpi="600" orientation="portrait" r:id="rId2"/>
  <ignoredErrors>
    <ignoredError sqref="E3:G3" formulaRange="1"/>
  </ignoredErrors>
  <drawing r:id="rId1"/>
</worksheet>
</file>

<file path=xl/worksheets/sheet3.xml><?xml version="1.0" encoding="utf-8"?>
<worksheet xmlns="http://schemas.openxmlformats.org/spreadsheetml/2006/main" xmlns:r="http://schemas.openxmlformats.org/officeDocument/2006/relationships">
  <dimension ref="A1:G109"/>
  <sheetViews>
    <sheetView zoomScalePageLayoutView="0" workbookViewId="0" topLeftCell="A1">
      <selection activeCell="A1" sqref="A1"/>
    </sheetView>
  </sheetViews>
  <sheetFormatPr defaultColWidth="9.140625" defaultRowHeight="12.75"/>
  <cols>
    <col min="1" max="1" width="14.57421875" style="0" customWidth="1"/>
    <col min="2" max="2" width="17.140625" style="0" customWidth="1"/>
    <col min="3" max="3" width="13.00390625" style="0" customWidth="1"/>
    <col min="4" max="6" width="12.421875" style="0" customWidth="1"/>
  </cols>
  <sheetData>
    <row r="1" spans="1:7" ht="12.75">
      <c r="A1" s="45" t="s">
        <v>154</v>
      </c>
      <c r="B1" s="33"/>
      <c r="C1" s="33"/>
      <c r="D1" s="33"/>
      <c r="E1" s="33"/>
      <c r="F1" s="33"/>
      <c r="G1" s="33"/>
    </row>
    <row r="2" spans="1:7" ht="12.75">
      <c r="A2" s="34" t="s">
        <v>133</v>
      </c>
      <c r="B2" s="34"/>
      <c r="C2" s="34"/>
      <c r="D2" s="35"/>
      <c r="E2" s="35"/>
      <c r="F2" s="35"/>
      <c r="G2" s="35"/>
    </row>
    <row r="3" spans="1:7" ht="12.75">
      <c r="A3" s="33"/>
      <c r="B3" s="33"/>
      <c r="C3" s="36" t="s">
        <v>0</v>
      </c>
      <c r="D3" s="37">
        <f>SUBTOTAL(9,D6:D104)</f>
        <v>26343</v>
      </c>
      <c r="E3" s="37">
        <f>SUBTOTAL(9,E6:E104)</f>
        <v>2510</v>
      </c>
      <c r="F3" s="37">
        <f>SUBTOTAL(9,F6:F104)</f>
        <v>11316</v>
      </c>
      <c r="G3" s="37">
        <f>SUBTOTAL(9,G6:G104)</f>
        <v>40169</v>
      </c>
    </row>
    <row r="4" spans="1:7" ht="12.75">
      <c r="A4" s="33"/>
      <c r="B4" s="33"/>
      <c r="C4" s="33"/>
      <c r="D4" s="35"/>
      <c r="E4" s="35"/>
      <c r="F4" s="35"/>
      <c r="G4" s="35"/>
    </row>
    <row r="5" spans="1:7" s="90" customFormat="1" ht="25.5">
      <c r="A5" s="42" t="s">
        <v>1</v>
      </c>
      <c r="B5" s="43" t="s">
        <v>2</v>
      </c>
      <c r="C5" s="43" t="s">
        <v>3</v>
      </c>
      <c r="D5" s="38" t="s">
        <v>4</v>
      </c>
      <c r="E5" s="38" t="s">
        <v>5</v>
      </c>
      <c r="F5" s="38" t="s">
        <v>6</v>
      </c>
      <c r="G5" s="38" t="s">
        <v>7</v>
      </c>
    </row>
    <row r="6" spans="1:7" ht="15" customHeight="1">
      <c r="A6" s="39" t="s">
        <v>8</v>
      </c>
      <c r="B6" s="40" t="s">
        <v>9</v>
      </c>
      <c r="C6" s="41" t="s">
        <v>10</v>
      </c>
      <c r="D6" s="46">
        <v>65</v>
      </c>
      <c r="E6" s="46">
        <v>8</v>
      </c>
      <c r="F6" s="46">
        <v>19</v>
      </c>
      <c r="G6" s="46">
        <f>SUM(D6:F6)</f>
        <v>92</v>
      </c>
    </row>
    <row r="7" spans="1:7" ht="15" customHeight="1">
      <c r="A7" s="39" t="s">
        <v>11</v>
      </c>
      <c r="B7" s="40" t="s">
        <v>9</v>
      </c>
      <c r="C7" s="41" t="s">
        <v>10</v>
      </c>
      <c r="D7" s="46">
        <v>55</v>
      </c>
      <c r="E7" s="46">
        <v>3</v>
      </c>
      <c r="F7" s="46">
        <v>9</v>
      </c>
      <c r="G7" s="46">
        <f aca="true" t="shared" si="0" ref="G7:G70">SUM(D7:F7)</f>
        <v>67</v>
      </c>
    </row>
    <row r="8" spans="1:7" ht="15" customHeight="1">
      <c r="A8" s="39" t="s">
        <v>12</v>
      </c>
      <c r="B8" s="40" t="s">
        <v>13</v>
      </c>
      <c r="C8" s="41" t="s">
        <v>14</v>
      </c>
      <c r="D8" s="46">
        <v>131</v>
      </c>
      <c r="E8" s="46">
        <v>5</v>
      </c>
      <c r="F8" s="46">
        <v>42</v>
      </c>
      <c r="G8" s="46">
        <f t="shared" si="0"/>
        <v>178</v>
      </c>
    </row>
    <row r="9" spans="1:7" ht="15" customHeight="1">
      <c r="A9" s="39" t="s">
        <v>15</v>
      </c>
      <c r="B9" s="40" t="s">
        <v>16</v>
      </c>
      <c r="C9" s="41" t="s">
        <v>17</v>
      </c>
      <c r="D9" s="46">
        <v>109</v>
      </c>
      <c r="E9" s="46">
        <v>24</v>
      </c>
      <c r="F9" s="46">
        <v>114</v>
      </c>
      <c r="G9" s="46">
        <f t="shared" si="0"/>
        <v>247</v>
      </c>
    </row>
    <row r="10" spans="1:7" ht="15" customHeight="1">
      <c r="A10" s="39" t="s">
        <v>18</v>
      </c>
      <c r="B10" s="40" t="s">
        <v>19</v>
      </c>
      <c r="C10" s="41" t="s">
        <v>20</v>
      </c>
      <c r="D10" s="46">
        <v>53</v>
      </c>
      <c r="E10" s="46">
        <v>15</v>
      </c>
      <c r="F10" s="46">
        <v>9</v>
      </c>
      <c r="G10" s="46">
        <f t="shared" si="0"/>
        <v>77</v>
      </c>
    </row>
    <row r="11" spans="1:7" ht="15" customHeight="1">
      <c r="A11" s="39" t="s">
        <v>21</v>
      </c>
      <c r="B11" s="40" t="s">
        <v>16</v>
      </c>
      <c r="C11" s="41" t="s">
        <v>22</v>
      </c>
      <c r="D11" s="46">
        <v>189</v>
      </c>
      <c r="E11" s="46">
        <v>23</v>
      </c>
      <c r="F11" s="46">
        <v>98</v>
      </c>
      <c r="G11" s="46">
        <f t="shared" si="0"/>
        <v>310</v>
      </c>
    </row>
    <row r="12" spans="1:7" ht="15" customHeight="1">
      <c r="A12" s="39" t="s">
        <v>23</v>
      </c>
      <c r="B12" s="40" t="s">
        <v>24</v>
      </c>
      <c r="C12" s="41" t="s">
        <v>14</v>
      </c>
      <c r="D12" s="46">
        <v>1658</v>
      </c>
      <c r="E12" s="46">
        <v>123</v>
      </c>
      <c r="F12" s="46">
        <v>731</v>
      </c>
      <c r="G12" s="46">
        <f t="shared" si="0"/>
        <v>2512</v>
      </c>
    </row>
    <row r="13" spans="1:7" ht="15" customHeight="1">
      <c r="A13" s="39" t="s">
        <v>25</v>
      </c>
      <c r="B13" s="40" t="s">
        <v>9</v>
      </c>
      <c r="C13" s="41" t="s">
        <v>26</v>
      </c>
      <c r="D13" s="46">
        <v>306</v>
      </c>
      <c r="E13" s="46">
        <v>23</v>
      </c>
      <c r="F13" s="46">
        <v>137</v>
      </c>
      <c r="G13" s="46">
        <f t="shared" si="0"/>
        <v>466</v>
      </c>
    </row>
    <row r="14" spans="1:7" ht="15" customHeight="1">
      <c r="A14" s="39" t="s">
        <v>27</v>
      </c>
      <c r="B14" s="40" t="s">
        <v>24</v>
      </c>
      <c r="C14" s="41" t="s">
        <v>26</v>
      </c>
      <c r="D14" s="46">
        <v>132</v>
      </c>
      <c r="E14" s="46">
        <v>22</v>
      </c>
      <c r="F14" s="46">
        <v>41</v>
      </c>
      <c r="G14" s="46">
        <f t="shared" si="0"/>
        <v>195</v>
      </c>
    </row>
    <row r="15" spans="1:7" ht="15" customHeight="1">
      <c r="A15" s="39" t="s">
        <v>28</v>
      </c>
      <c r="B15" s="40" t="s">
        <v>13</v>
      </c>
      <c r="C15" s="41" t="s">
        <v>14</v>
      </c>
      <c r="D15" s="46">
        <v>123</v>
      </c>
      <c r="E15" s="46">
        <v>8</v>
      </c>
      <c r="F15" s="46">
        <v>53</v>
      </c>
      <c r="G15" s="46">
        <f t="shared" si="0"/>
        <v>184</v>
      </c>
    </row>
    <row r="16" spans="1:7" ht="15" customHeight="1">
      <c r="A16" s="39" t="s">
        <v>29</v>
      </c>
      <c r="B16" s="40" t="s">
        <v>30</v>
      </c>
      <c r="C16" s="41" t="s">
        <v>31</v>
      </c>
      <c r="D16" s="46">
        <v>151</v>
      </c>
      <c r="E16" s="46">
        <v>13</v>
      </c>
      <c r="F16" s="46">
        <v>87</v>
      </c>
      <c r="G16" s="46">
        <f t="shared" si="0"/>
        <v>251</v>
      </c>
    </row>
    <row r="17" spans="1:7" ht="15" customHeight="1">
      <c r="A17" s="39" t="s">
        <v>32</v>
      </c>
      <c r="B17" s="40" t="s">
        <v>24</v>
      </c>
      <c r="C17" s="41" t="s">
        <v>26</v>
      </c>
      <c r="D17" s="46">
        <v>101</v>
      </c>
      <c r="E17" s="46">
        <v>13</v>
      </c>
      <c r="F17" s="46">
        <v>61</v>
      </c>
      <c r="G17" s="46">
        <f t="shared" si="0"/>
        <v>175</v>
      </c>
    </row>
    <row r="18" spans="1:7" ht="15" customHeight="1">
      <c r="A18" s="39" t="s">
        <v>33</v>
      </c>
      <c r="B18" s="40" t="s">
        <v>34</v>
      </c>
      <c r="C18" s="41" t="s">
        <v>26</v>
      </c>
      <c r="D18" s="46">
        <v>57</v>
      </c>
      <c r="E18" s="46">
        <v>13</v>
      </c>
      <c r="F18" s="46">
        <v>43</v>
      </c>
      <c r="G18" s="46">
        <f t="shared" si="0"/>
        <v>113</v>
      </c>
    </row>
    <row r="19" spans="1:7" ht="15" customHeight="1">
      <c r="A19" s="39" t="s">
        <v>35</v>
      </c>
      <c r="B19" s="40" t="s">
        <v>19</v>
      </c>
      <c r="C19" s="41" t="s">
        <v>26</v>
      </c>
      <c r="D19" s="46">
        <v>179</v>
      </c>
      <c r="E19" s="46">
        <v>4</v>
      </c>
      <c r="F19" s="46">
        <v>63</v>
      </c>
      <c r="G19" s="46">
        <f t="shared" si="0"/>
        <v>246</v>
      </c>
    </row>
    <row r="20" spans="1:7" ht="15" customHeight="1">
      <c r="A20" s="39" t="s">
        <v>36</v>
      </c>
      <c r="B20" s="40" t="s">
        <v>19</v>
      </c>
      <c r="C20" s="41" t="s">
        <v>20</v>
      </c>
      <c r="D20" s="46">
        <v>141</v>
      </c>
      <c r="E20" s="46">
        <v>25</v>
      </c>
      <c r="F20" s="46">
        <v>42</v>
      </c>
      <c r="G20" s="46">
        <f t="shared" si="0"/>
        <v>208</v>
      </c>
    </row>
    <row r="21" spans="1:7" ht="15" customHeight="1">
      <c r="A21" s="39" t="s">
        <v>37</v>
      </c>
      <c r="B21" s="40" t="s">
        <v>38</v>
      </c>
      <c r="C21" s="41" t="s">
        <v>39</v>
      </c>
      <c r="D21" s="46">
        <v>109</v>
      </c>
      <c r="E21" s="46">
        <v>4</v>
      </c>
      <c r="F21" s="46">
        <v>49</v>
      </c>
      <c r="G21" s="46">
        <f t="shared" si="0"/>
        <v>162</v>
      </c>
    </row>
    <row r="22" spans="1:7" ht="15" customHeight="1">
      <c r="A22" s="39" t="s">
        <v>40</v>
      </c>
      <c r="B22" s="40" t="s">
        <v>24</v>
      </c>
      <c r="C22" s="41" t="s">
        <v>26</v>
      </c>
      <c r="D22" s="46">
        <v>498</v>
      </c>
      <c r="E22" s="46">
        <v>39</v>
      </c>
      <c r="F22" s="46">
        <v>246</v>
      </c>
      <c r="G22" s="46">
        <f t="shared" si="0"/>
        <v>783</v>
      </c>
    </row>
    <row r="23" spans="1:7" ht="15" customHeight="1">
      <c r="A23" s="39" t="s">
        <v>41</v>
      </c>
      <c r="B23" s="40" t="s">
        <v>30</v>
      </c>
      <c r="C23" s="41" t="s">
        <v>31</v>
      </c>
      <c r="D23" s="46">
        <v>160</v>
      </c>
      <c r="E23" s="46">
        <v>5</v>
      </c>
      <c r="F23" s="46">
        <v>27</v>
      </c>
      <c r="G23" s="46">
        <f t="shared" si="0"/>
        <v>192</v>
      </c>
    </row>
    <row r="24" spans="1:7" ht="15" customHeight="1">
      <c r="A24" s="39" t="s">
        <v>42</v>
      </c>
      <c r="B24" s="40" t="s">
        <v>24</v>
      </c>
      <c r="C24" s="41" t="s">
        <v>14</v>
      </c>
      <c r="D24" s="46">
        <v>102</v>
      </c>
      <c r="E24" s="46">
        <v>9</v>
      </c>
      <c r="F24" s="46">
        <v>37</v>
      </c>
      <c r="G24" s="46">
        <f t="shared" si="0"/>
        <v>148</v>
      </c>
    </row>
    <row r="25" spans="1:7" ht="15" customHeight="1">
      <c r="A25" s="39" t="s">
        <v>43</v>
      </c>
      <c r="B25" s="40" t="s">
        <v>9</v>
      </c>
      <c r="C25" s="41" t="s">
        <v>10</v>
      </c>
      <c r="D25" s="46">
        <v>102</v>
      </c>
      <c r="E25" s="46">
        <v>5</v>
      </c>
      <c r="F25" s="46">
        <v>54</v>
      </c>
      <c r="G25" s="46">
        <f t="shared" si="0"/>
        <v>161</v>
      </c>
    </row>
    <row r="26" spans="1:7" ht="15" customHeight="1">
      <c r="A26" s="39" t="s">
        <v>44</v>
      </c>
      <c r="B26" s="40" t="s">
        <v>30</v>
      </c>
      <c r="C26" s="41" t="s">
        <v>31</v>
      </c>
      <c r="D26" s="46">
        <v>204</v>
      </c>
      <c r="E26" s="46">
        <v>7</v>
      </c>
      <c r="F26" s="46">
        <v>82</v>
      </c>
      <c r="G26" s="46">
        <f t="shared" si="0"/>
        <v>293</v>
      </c>
    </row>
    <row r="27" spans="1:7" ht="15" customHeight="1">
      <c r="A27" s="39" t="s">
        <v>45</v>
      </c>
      <c r="B27" s="40" t="s">
        <v>13</v>
      </c>
      <c r="C27" s="41" t="s">
        <v>14</v>
      </c>
      <c r="D27" s="46">
        <v>90</v>
      </c>
      <c r="E27" s="46">
        <v>6</v>
      </c>
      <c r="F27" s="46">
        <v>24</v>
      </c>
      <c r="G27" s="46">
        <f t="shared" si="0"/>
        <v>120</v>
      </c>
    </row>
    <row r="28" spans="1:7" ht="15" customHeight="1">
      <c r="A28" s="39" t="s">
        <v>46</v>
      </c>
      <c r="B28" s="40" t="s">
        <v>13</v>
      </c>
      <c r="C28" s="41" t="s">
        <v>39</v>
      </c>
      <c r="D28" s="46">
        <v>485</v>
      </c>
      <c r="E28" s="46">
        <v>58</v>
      </c>
      <c r="F28" s="46">
        <v>276</v>
      </c>
      <c r="G28" s="46">
        <f t="shared" si="0"/>
        <v>819</v>
      </c>
    </row>
    <row r="29" spans="1:7" ht="15" customHeight="1">
      <c r="A29" s="39" t="s">
        <v>47</v>
      </c>
      <c r="B29" s="40" t="s">
        <v>19</v>
      </c>
      <c r="C29" s="41" t="s">
        <v>31</v>
      </c>
      <c r="D29" s="46">
        <v>86</v>
      </c>
      <c r="E29" s="46">
        <v>8</v>
      </c>
      <c r="F29" s="46">
        <v>59</v>
      </c>
      <c r="G29" s="46">
        <f t="shared" si="0"/>
        <v>153</v>
      </c>
    </row>
    <row r="30" spans="1:7" ht="15" customHeight="1">
      <c r="A30" s="39" t="s">
        <v>48</v>
      </c>
      <c r="B30" s="40" t="s">
        <v>9</v>
      </c>
      <c r="C30" s="41" t="s">
        <v>10</v>
      </c>
      <c r="D30" s="46">
        <v>365</v>
      </c>
      <c r="E30" s="46">
        <v>21</v>
      </c>
      <c r="F30" s="46">
        <v>142</v>
      </c>
      <c r="G30" s="46">
        <f t="shared" si="0"/>
        <v>528</v>
      </c>
    </row>
    <row r="31" spans="1:7" ht="15" customHeight="1">
      <c r="A31" s="39" t="s">
        <v>49</v>
      </c>
      <c r="B31" s="40" t="s">
        <v>16</v>
      </c>
      <c r="C31" s="41" t="s">
        <v>17</v>
      </c>
      <c r="D31" s="46">
        <v>63</v>
      </c>
      <c r="E31" s="46">
        <v>7</v>
      </c>
      <c r="F31" s="46">
        <v>17</v>
      </c>
      <c r="G31" s="46">
        <f t="shared" si="0"/>
        <v>87</v>
      </c>
    </row>
    <row r="32" spans="1:7" ht="15" customHeight="1">
      <c r="A32" s="39" t="s">
        <v>50</v>
      </c>
      <c r="B32" s="40" t="s">
        <v>9</v>
      </c>
      <c r="C32" s="41" t="s">
        <v>10</v>
      </c>
      <c r="D32" s="46">
        <v>75</v>
      </c>
      <c r="E32" s="46">
        <v>12</v>
      </c>
      <c r="F32" s="46">
        <v>42</v>
      </c>
      <c r="G32" s="46">
        <f t="shared" si="0"/>
        <v>129</v>
      </c>
    </row>
    <row r="33" spans="1:7" ht="15" customHeight="1">
      <c r="A33" s="39" t="s">
        <v>51</v>
      </c>
      <c r="B33" s="40" t="s">
        <v>13</v>
      </c>
      <c r="C33" s="41" t="s">
        <v>14</v>
      </c>
      <c r="D33" s="46">
        <v>105</v>
      </c>
      <c r="E33" s="46">
        <v>8</v>
      </c>
      <c r="F33" s="46">
        <v>45</v>
      </c>
      <c r="G33" s="46">
        <f t="shared" si="0"/>
        <v>158</v>
      </c>
    </row>
    <row r="34" spans="1:7" ht="15" customHeight="1">
      <c r="A34" s="39" t="s">
        <v>52</v>
      </c>
      <c r="B34" s="40" t="s">
        <v>38</v>
      </c>
      <c r="C34" s="41" t="s">
        <v>17</v>
      </c>
      <c r="D34" s="46">
        <v>490</v>
      </c>
      <c r="E34" s="46">
        <v>33</v>
      </c>
      <c r="F34" s="46">
        <v>248</v>
      </c>
      <c r="G34" s="46">
        <f t="shared" si="0"/>
        <v>771</v>
      </c>
    </row>
    <row r="35" spans="1:7" ht="15" customHeight="1">
      <c r="A35" s="39" t="s">
        <v>53</v>
      </c>
      <c r="B35" s="40" t="s">
        <v>30</v>
      </c>
      <c r="C35" s="41" t="s">
        <v>31</v>
      </c>
      <c r="D35" s="46">
        <v>110</v>
      </c>
      <c r="E35" s="46">
        <v>5</v>
      </c>
      <c r="F35" s="46">
        <v>65</v>
      </c>
      <c r="G35" s="46">
        <f t="shared" si="0"/>
        <v>180</v>
      </c>
    </row>
    <row r="36" spans="1:7" ht="15" customHeight="1">
      <c r="A36" s="39" t="s">
        <v>54</v>
      </c>
      <c r="B36" s="40" t="s">
        <v>13</v>
      </c>
      <c r="C36" s="41" t="s">
        <v>14</v>
      </c>
      <c r="D36" s="46">
        <v>808</v>
      </c>
      <c r="E36" s="46">
        <v>91</v>
      </c>
      <c r="F36" s="46">
        <v>311</v>
      </c>
      <c r="G36" s="46">
        <f t="shared" si="0"/>
        <v>1210</v>
      </c>
    </row>
    <row r="37" spans="1:7" ht="15" customHeight="1">
      <c r="A37" s="39" t="s">
        <v>55</v>
      </c>
      <c r="B37" s="40" t="s">
        <v>30</v>
      </c>
      <c r="C37" s="41" t="s">
        <v>31</v>
      </c>
      <c r="D37" s="46">
        <v>69</v>
      </c>
      <c r="E37" s="46">
        <v>6</v>
      </c>
      <c r="F37" s="46">
        <v>63</v>
      </c>
      <c r="G37" s="46">
        <f t="shared" si="0"/>
        <v>138</v>
      </c>
    </row>
    <row r="38" spans="1:7" ht="15" customHeight="1">
      <c r="A38" s="39" t="s">
        <v>56</v>
      </c>
      <c r="B38" s="40" t="s">
        <v>13</v>
      </c>
      <c r="C38" s="41" t="s">
        <v>14</v>
      </c>
      <c r="D38" s="46">
        <v>198</v>
      </c>
      <c r="E38" s="46">
        <v>8</v>
      </c>
      <c r="F38" s="46">
        <v>87</v>
      </c>
      <c r="G38" s="46">
        <f t="shared" si="0"/>
        <v>293</v>
      </c>
    </row>
    <row r="39" spans="1:7" ht="15" customHeight="1">
      <c r="A39" s="39" t="s">
        <v>57</v>
      </c>
      <c r="B39" s="40" t="s">
        <v>24</v>
      </c>
      <c r="C39" s="41" t="s">
        <v>26</v>
      </c>
      <c r="D39" s="46">
        <v>196</v>
      </c>
      <c r="E39" s="46">
        <v>16</v>
      </c>
      <c r="F39" s="46">
        <v>95</v>
      </c>
      <c r="G39" s="46">
        <f t="shared" si="0"/>
        <v>307</v>
      </c>
    </row>
    <row r="40" spans="1:7" ht="15" customHeight="1">
      <c r="A40" s="39" t="s">
        <v>58</v>
      </c>
      <c r="B40" s="40" t="s">
        <v>24</v>
      </c>
      <c r="C40" s="41" t="s">
        <v>26</v>
      </c>
      <c r="D40" s="46">
        <v>148</v>
      </c>
      <c r="E40" s="46">
        <v>17</v>
      </c>
      <c r="F40" s="46">
        <v>34</v>
      </c>
      <c r="G40" s="46">
        <f t="shared" si="0"/>
        <v>199</v>
      </c>
    </row>
    <row r="41" spans="1:7" ht="15" customHeight="1">
      <c r="A41" s="39" t="s">
        <v>59</v>
      </c>
      <c r="B41" s="40" t="s">
        <v>19</v>
      </c>
      <c r="C41" s="41" t="s">
        <v>20</v>
      </c>
      <c r="D41" s="46">
        <v>51</v>
      </c>
      <c r="E41" s="46">
        <v>3</v>
      </c>
      <c r="F41" s="46">
        <v>21</v>
      </c>
      <c r="G41" s="46">
        <f t="shared" si="0"/>
        <v>75</v>
      </c>
    </row>
    <row r="42" spans="1:7" ht="15" customHeight="1">
      <c r="A42" s="39" t="s">
        <v>60</v>
      </c>
      <c r="B42" s="40" t="s">
        <v>19</v>
      </c>
      <c r="C42" s="41" t="s">
        <v>26</v>
      </c>
      <c r="D42" s="46">
        <v>87</v>
      </c>
      <c r="E42" s="46">
        <v>5</v>
      </c>
      <c r="F42" s="46">
        <v>41</v>
      </c>
      <c r="G42" s="46">
        <f t="shared" si="0"/>
        <v>133</v>
      </c>
    </row>
    <row r="43" spans="1:7" ht="15" customHeight="1">
      <c r="A43" s="39" t="s">
        <v>61</v>
      </c>
      <c r="B43" s="40" t="s">
        <v>24</v>
      </c>
      <c r="C43" s="41" t="s">
        <v>14</v>
      </c>
      <c r="D43" s="46">
        <v>82</v>
      </c>
      <c r="E43" s="46">
        <v>2</v>
      </c>
      <c r="F43" s="46">
        <v>23</v>
      </c>
      <c r="G43" s="46">
        <f t="shared" si="0"/>
        <v>107</v>
      </c>
    </row>
    <row r="44" spans="1:7" ht="15" customHeight="1">
      <c r="A44" s="39" t="s">
        <v>62</v>
      </c>
      <c r="B44" s="40" t="s">
        <v>19</v>
      </c>
      <c r="C44" s="41" t="s">
        <v>10</v>
      </c>
      <c r="D44" s="46">
        <v>75</v>
      </c>
      <c r="E44" s="46">
        <v>15</v>
      </c>
      <c r="F44" s="46">
        <v>29</v>
      </c>
      <c r="G44" s="46">
        <f t="shared" si="0"/>
        <v>119</v>
      </c>
    </row>
    <row r="45" spans="1:7" ht="15" customHeight="1">
      <c r="A45" s="39" t="s">
        <v>63</v>
      </c>
      <c r="B45" s="40" t="s">
        <v>34</v>
      </c>
      <c r="C45" s="41" t="s">
        <v>26</v>
      </c>
      <c r="D45" s="46">
        <v>149</v>
      </c>
      <c r="E45" s="46">
        <v>10</v>
      </c>
      <c r="F45" s="46">
        <v>64</v>
      </c>
      <c r="G45" s="46">
        <f t="shared" si="0"/>
        <v>223</v>
      </c>
    </row>
    <row r="46" spans="1:7" ht="15" customHeight="1">
      <c r="A46" s="39" t="s">
        <v>64</v>
      </c>
      <c r="B46" s="40" t="s">
        <v>24</v>
      </c>
      <c r="C46" s="41" t="s">
        <v>26</v>
      </c>
      <c r="D46" s="46">
        <v>71</v>
      </c>
      <c r="E46" s="46">
        <v>10</v>
      </c>
      <c r="F46" s="46">
        <v>22</v>
      </c>
      <c r="G46" s="46">
        <f t="shared" si="0"/>
        <v>103</v>
      </c>
    </row>
    <row r="47" spans="1:7" ht="15" customHeight="1">
      <c r="A47" s="39" t="s">
        <v>65</v>
      </c>
      <c r="B47" s="40" t="s">
        <v>34</v>
      </c>
      <c r="C47" s="41" t="s">
        <v>26</v>
      </c>
      <c r="D47" s="46">
        <v>162</v>
      </c>
      <c r="E47" s="46">
        <v>24</v>
      </c>
      <c r="F47" s="46">
        <v>86</v>
      </c>
      <c r="G47" s="46">
        <f t="shared" si="0"/>
        <v>272</v>
      </c>
    </row>
    <row r="48" spans="1:7" ht="15" customHeight="1">
      <c r="A48" s="39" t="s">
        <v>66</v>
      </c>
      <c r="B48" s="40" t="s">
        <v>19</v>
      </c>
      <c r="C48" s="41" t="s">
        <v>20</v>
      </c>
      <c r="D48" s="46">
        <v>135</v>
      </c>
      <c r="E48" s="46">
        <v>9</v>
      </c>
      <c r="F48" s="46">
        <v>36</v>
      </c>
      <c r="G48" s="46">
        <f t="shared" si="0"/>
        <v>180</v>
      </c>
    </row>
    <row r="49" spans="1:7" ht="15" customHeight="1">
      <c r="A49" s="39" t="s">
        <v>67</v>
      </c>
      <c r="B49" s="40" t="s">
        <v>38</v>
      </c>
      <c r="C49" s="41" t="s">
        <v>17</v>
      </c>
      <c r="D49" s="46">
        <v>163</v>
      </c>
      <c r="E49" s="46">
        <v>7</v>
      </c>
      <c r="F49" s="46">
        <v>92</v>
      </c>
      <c r="G49" s="46">
        <f t="shared" si="0"/>
        <v>262</v>
      </c>
    </row>
    <row r="50" spans="1:7" ht="15" customHeight="1">
      <c r="A50" s="39" t="s">
        <v>68</v>
      </c>
      <c r="B50" s="40" t="s">
        <v>13</v>
      </c>
      <c r="C50" s="41" t="s">
        <v>14</v>
      </c>
      <c r="D50" s="46">
        <v>87</v>
      </c>
      <c r="E50" s="46">
        <v>1</v>
      </c>
      <c r="F50" s="46">
        <v>10</v>
      </c>
      <c r="G50" s="46">
        <f t="shared" si="0"/>
        <v>98</v>
      </c>
    </row>
    <row r="51" spans="1:7" ht="15" customHeight="1">
      <c r="A51" s="39" t="s">
        <v>69</v>
      </c>
      <c r="B51" s="40" t="s">
        <v>34</v>
      </c>
      <c r="C51" s="41" t="s">
        <v>26</v>
      </c>
      <c r="D51" s="46">
        <v>63</v>
      </c>
      <c r="E51" s="46">
        <v>9</v>
      </c>
      <c r="F51" s="46">
        <v>45</v>
      </c>
      <c r="G51" s="46">
        <f t="shared" si="0"/>
        <v>117</v>
      </c>
    </row>
    <row r="52" spans="1:7" ht="15" customHeight="1">
      <c r="A52" s="39" t="s">
        <v>70</v>
      </c>
      <c r="B52" s="40" t="s">
        <v>30</v>
      </c>
      <c r="C52" s="41" t="s">
        <v>31</v>
      </c>
      <c r="D52" s="46">
        <v>90</v>
      </c>
      <c r="E52" s="46">
        <v>2</v>
      </c>
      <c r="F52" s="46">
        <v>12</v>
      </c>
      <c r="G52" s="46">
        <f t="shared" si="0"/>
        <v>104</v>
      </c>
    </row>
    <row r="53" spans="1:7" ht="15" customHeight="1">
      <c r="A53" s="39" t="s">
        <v>71</v>
      </c>
      <c r="B53" s="40" t="s">
        <v>16</v>
      </c>
      <c r="C53" s="41" t="s">
        <v>22</v>
      </c>
      <c r="D53" s="46">
        <v>95</v>
      </c>
      <c r="E53" s="46">
        <v>8</v>
      </c>
      <c r="F53" s="46">
        <v>38</v>
      </c>
      <c r="G53" s="46">
        <f t="shared" si="0"/>
        <v>141</v>
      </c>
    </row>
    <row r="54" spans="1:7" ht="15" customHeight="1">
      <c r="A54" s="39" t="s">
        <v>72</v>
      </c>
      <c r="B54" s="40" t="s">
        <v>13</v>
      </c>
      <c r="C54" s="41" t="s">
        <v>39</v>
      </c>
      <c r="D54" s="46">
        <v>179</v>
      </c>
      <c r="E54" s="46">
        <v>8</v>
      </c>
      <c r="F54" s="46">
        <v>55</v>
      </c>
      <c r="G54" s="46">
        <f t="shared" si="0"/>
        <v>242</v>
      </c>
    </row>
    <row r="55" spans="1:7" ht="15" customHeight="1">
      <c r="A55" s="39" t="s">
        <v>73</v>
      </c>
      <c r="B55" s="40" t="s">
        <v>34</v>
      </c>
      <c r="C55" s="41" t="s">
        <v>10</v>
      </c>
      <c r="D55" s="46">
        <v>265</v>
      </c>
      <c r="E55" s="46">
        <v>28</v>
      </c>
      <c r="F55" s="46">
        <v>157</v>
      </c>
      <c r="G55" s="46">
        <f t="shared" si="0"/>
        <v>450</v>
      </c>
    </row>
    <row r="56" spans="1:7" ht="15" customHeight="1">
      <c r="A56" s="39" t="s">
        <v>74</v>
      </c>
      <c r="B56" s="40" t="s">
        <v>16</v>
      </c>
      <c r="C56" s="41" t="s">
        <v>17</v>
      </c>
      <c r="D56" s="46">
        <v>172</v>
      </c>
      <c r="E56" s="46">
        <v>8</v>
      </c>
      <c r="F56" s="46">
        <v>39</v>
      </c>
      <c r="G56" s="46">
        <f t="shared" si="0"/>
        <v>219</v>
      </c>
    </row>
    <row r="57" spans="1:7" ht="15" customHeight="1">
      <c r="A57" s="39" t="s">
        <v>75</v>
      </c>
      <c r="B57" s="40" t="s">
        <v>16</v>
      </c>
      <c r="C57" s="41" t="s">
        <v>22</v>
      </c>
      <c r="D57" s="46">
        <v>582</v>
      </c>
      <c r="E57" s="46">
        <v>109</v>
      </c>
      <c r="F57" s="46">
        <v>248</v>
      </c>
      <c r="G57" s="46">
        <f t="shared" si="0"/>
        <v>939</v>
      </c>
    </row>
    <row r="58" spans="1:7" ht="15" customHeight="1">
      <c r="A58" s="39" t="s">
        <v>76</v>
      </c>
      <c r="B58" s="40" t="s">
        <v>16</v>
      </c>
      <c r="C58" s="41" t="s">
        <v>22</v>
      </c>
      <c r="D58" s="46">
        <v>151</v>
      </c>
      <c r="E58" s="46">
        <v>17</v>
      </c>
      <c r="F58" s="46">
        <v>46</v>
      </c>
      <c r="G58" s="46">
        <f t="shared" si="0"/>
        <v>214</v>
      </c>
    </row>
    <row r="59" spans="1:7" ht="15" customHeight="1">
      <c r="A59" s="39" t="s">
        <v>77</v>
      </c>
      <c r="B59" s="40" t="s">
        <v>16</v>
      </c>
      <c r="C59" s="41" t="s">
        <v>17</v>
      </c>
      <c r="D59" s="46">
        <v>106</v>
      </c>
      <c r="E59" s="46">
        <v>12</v>
      </c>
      <c r="F59" s="46">
        <v>40</v>
      </c>
      <c r="G59" s="46">
        <f t="shared" si="0"/>
        <v>158</v>
      </c>
    </row>
    <row r="60" spans="1:7" ht="15" customHeight="1">
      <c r="A60" s="39" t="s">
        <v>78</v>
      </c>
      <c r="B60" s="40" t="s">
        <v>30</v>
      </c>
      <c r="C60" s="41" t="s">
        <v>31</v>
      </c>
      <c r="D60" s="46">
        <v>119</v>
      </c>
      <c r="E60" s="46">
        <v>10</v>
      </c>
      <c r="F60" s="46">
        <v>30</v>
      </c>
      <c r="G60" s="46">
        <f t="shared" si="0"/>
        <v>159</v>
      </c>
    </row>
    <row r="61" spans="1:7" ht="15" customHeight="1">
      <c r="A61" s="39" t="s">
        <v>79</v>
      </c>
      <c r="B61" s="40" t="s">
        <v>38</v>
      </c>
      <c r="C61" s="41" t="s">
        <v>17</v>
      </c>
      <c r="D61" s="46">
        <v>364</v>
      </c>
      <c r="E61" s="46">
        <v>43</v>
      </c>
      <c r="F61" s="46">
        <v>215</v>
      </c>
      <c r="G61" s="46">
        <f t="shared" si="0"/>
        <v>622</v>
      </c>
    </row>
    <row r="62" spans="1:7" ht="15" customHeight="1">
      <c r="A62" s="39" t="s">
        <v>80</v>
      </c>
      <c r="B62" s="40" t="s">
        <v>16</v>
      </c>
      <c r="C62" s="41" t="s">
        <v>22</v>
      </c>
      <c r="D62" s="46">
        <v>1735</v>
      </c>
      <c r="E62" s="46">
        <v>264</v>
      </c>
      <c r="F62" s="46">
        <v>761</v>
      </c>
      <c r="G62" s="46">
        <f t="shared" si="0"/>
        <v>2760</v>
      </c>
    </row>
    <row r="63" spans="1:7" ht="15" customHeight="1">
      <c r="A63" s="39" t="s">
        <v>81</v>
      </c>
      <c r="B63" s="40" t="s">
        <v>38</v>
      </c>
      <c r="C63" s="41" t="s">
        <v>17</v>
      </c>
      <c r="D63" s="46">
        <v>100</v>
      </c>
      <c r="E63" s="46">
        <v>3</v>
      </c>
      <c r="F63" s="46">
        <v>45</v>
      </c>
      <c r="G63" s="46">
        <f t="shared" si="0"/>
        <v>148</v>
      </c>
    </row>
    <row r="64" spans="1:7" ht="15" customHeight="1">
      <c r="A64" s="39" t="s">
        <v>82</v>
      </c>
      <c r="B64" s="40" t="s">
        <v>9</v>
      </c>
      <c r="C64" s="41" t="s">
        <v>10</v>
      </c>
      <c r="D64" s="46">
        <v>60</v>
      </c>
      <c r="E64" s="46">
        <v>4</v>
      </c>
      <c r="F64" s="46">
        <v>24</v>
      </c>
      <c r="G64" s="46">
        <f t="shared" si="0"/>
        <v>88</v>
      </c>
    </row>
    <row r="65" spans="1:7" ht="15" customHeight="1">
      <c r="A65" s="39" t="s">
        <v>83</v>
      </c>
      <c r="B65" s="40" t="s">
        <v>30</v>
      </c>
      <c r="C65" s="41" t="s">
        <v>31</v>
      </c>
      <c r="D65" s="46">
        <v>63</v>
      </c>
      <c r="E65" s="46">
        <v>14</v>
      </c>
      <c r="F65" s="46">
        <v>25</v>
      </c>
      <c r="G65" s="46">
        <f t="shared" si="0"/>
        <v>102</v>
      </c>
    </row>
    <row r="66" spans="1:7" ht="15" customHeight="1">
      <c r="A66" s="39" t="s">
        <v>84</v>
      </c>
      <c r="B66" s="40" t="s">
        <v>9</v>
      </c>
      <c r="C66" s="41" t="s">
        <v>10</v>
      </c>
      <c r="D66" s="46">
        <v>118</v>
      </c>
      <c r="E66" s="46">
        <v>10</v>
      </c>
      <c r="F66" s="46">
        <v>50</v>
      </c>
      <c r="G66" s="46">
        <f t="shared" si="0"/>
        <v>178</v>
      </c>
    </row>
    <row r="67" spans="1:7" ht="15" customHeight="1">
      <c r="A67" s="39" t="s">
        <v>85</v>
      </c>
      <c r="B67" s="40" t="s">
        <v>16</v>
      </c>
      <c r="C67" s="41" t="s">
        <v>17</v>
      </c>
      <c r="D67" s="46">
        <v>189</v>
      </c>
      <c r="E67" s="46">
        <v>14</v>
      </c>
      <c r="F67" s="46">
        <v>84</v>
      </c>
      <c r="G67" s="46">
        <f t="shared" si="0"/>
        <v>287</v>
      </c>
    </row>
    <row r="68" spans="1:7" ht="15" customHeight="1">
      <c r="A68" s="39" t="s">
        <v>86</v>
      </c>
      <c r="B68" s="40" t="s">
        <v>9</v>
      </c>
      <c r="C68" s="41" t="s">
        <v>10</v>
      </c>
      <c r="D68" s="46">
        <v>249</v>
      </c>
      <c r="E68" s="46">
        <v>17</v>
      </c>
      <c r="F68" s="46">
        <v>70</v>
      </c>
      <c r="G68" s="46">
        <f t="shared" si="0"/>
        <v>336</v>
      </c>
    </row>
    <row r="69" spans="1:7" ht="15" customHeight="1">
      <c r="A69" s="39" t="s">
        <v>87</v>
      </c>
      <c r="B69" s="40" t="s">
        <v>34</v>
      </c>
      <c r="C69" s="41" t="s">
        <v>26</v>
      </c>
      <c r="D69" s="46">
        <v>554</v>
      </c>
      <c r="E69" s="46">
        <v>44</v>
      </c>
      <c r="F69" s="46">
        <v>240</v>
      </c>
      <c r="G69" s="46">
        <f t="shared" si="0"/>
        <v>838</v>
      </c>
    </row>
    <row r="70" spans="1:7" ht="15" customHeight="1">
      <c r="A70" s="39" t="s">
        <v>88</v>
      </c>
      <c r="B70" s="40" t="s">
        <v>19</v>
      </c>
      <c r="C70" s="41" t="s">
        <v>20</v>
      </c>
      <c r="D70" s="46">
        <v>115</v>
      </c>
      <c r="E70" s="46">
        <v>8</v>
      </c>
      <c r="F70" s="46">
        <v>14</v>
      </c>
      <c r="G70" s="46">
        <f t="shared" si="0"/>
        <v>137</v>
      </c>
    </row>
    <row r="71" spans="1:7" ht="15" customHeight="1">
      <c r="A71" s="39" t="s">
        <v>89</v>
      </c>
      <c r="B71" s="40" t="s">
        <v>24</v>
      </c>
      <c r="C71" s="41" t="s">
        <v>26</v>
      </c>
      <c r="D71" s="46">
        <v>42</v>
      </c>
      <c r="E71" s="46">
        <v>1</v>
      </c>
      <c r="F71" s="46">
        <v>23</v>
      </c>
      <c r="G71" s="46">
        <f aca="true" t="shared" si="1" ref="G71:G104">SUM(D71:F71)</f>
        <v>66</v>
      </c>
    </row>
    <row r="72" spans="1:7" ht="15" customHeight="1">
      <c r="A72" s="39" t="s">
        <v>90</v>
      </c>
      <c r="B72" s="40" t="s">
        <v>19</v>
      </c>
      <c r="C72" s="41" t="s">
        <v>31</v>
      </c>
      <c r="D72" s="46">
        <v>66</v>
      </c>
      <c r="E72" s="46">
        <v>6</v>
      </c>
      <c r="F72" s="46">
        <v>19</v>
      </c>
      <c r="G72" s="46">
        <f t="shared" si="1"/>
        <v>91</v>
      </c>
    </row>
    <row r="73" spans="1:7" ht="15" customHeight="1">
      <c r="A73" s="39" t="s">
        <v>91</v>
      </c>
      <c r="B73" s="40" t="s">
        <v>16</v>
      </c>
      <c r="C73" s="41" t="s">
        <v>17</v>
      </c>
      <c r="D73" s="46">
        <v>40</v>
      </c>
      <c r="E73" s="46">
        <v>8</v>
      </c>
      <c r="F73" s="46">
        <v>39</v>
      </c>
      <c r="G73" s="46">
        <f t="shared" si="1"/>
        <v>87</v>
      </c>
    </row>
    <row r="74" spans="1:7" ht="15" customHeight="1">
      <c r="A74" s="39" t="s">
        <v>92</v>
      </c>
      <c r="B74" s="40" t="s">
        <v>19</v>
      </c>
      <c r="C74" s="41" t="s">
        <v>20</v>
      </c>
      <c r="D74" s="46">
        <v>122</v>
      </c>
      <c r="E74" s="46">
        <v>8</v>
      </c>
      <c r="F74" s="46">
        <v>49</v>
      </c>
      <c r="G74" s="46">
        <f t="shared" si="1"/>
        <v>179</v>
      </c>
    </row>
    <row r="75" spans="1:7" ht="15" customHeight="1">
      <c r="A75" s="39" t="s">
        <v>93</v>
      </c>
      <c r="B75" s="40" t="s">
        <v>38</v>
      </c>
      <c r="C75" s="41" t="s">
        <v>39</v>
      </c>
      <c r="D75" s="46">
        <v>441</v>
      </c>
      <c r="E75" s="46">
        <v>44</v>
      </c>
      <c r="F75" s="46">
        <v>207</v>
      </c>
      <c r="G75" s="46">
        <f t="shared" si="1"/>
        <v>692</v>
      </c>
    </row>
    <row r="76" spans="1:7" ht="15" customHeight="1">
      <c r="A76" s="39" t="s">
        <v>94</v>
      </c>
      <c r="B76" s="40" t="s">
        <v>30</v>
      </c>
      <c r="C76" s="41" t="s">
        <v>31</v>
      </c>
      <c r="D76" s="46">
        <v>185</v>
      </c>
      <c r="E76" s="46">
        <v>16</v>
      </c>
      <c r="F76" s="46">
        <v>55</v>
      </c>
      <c r="G76" s="46">
        <f t="shared" si="1"/>
        <v>256</v>
      </c>
    </row>
    <row r="77" spans="1:7" ht="15" customHeight="1">
      <c r="A77" s="39" t="s">
        <v>95</v>
      </c>
      <c r="B77" s="40" t="s">
        <v>30</v>
      </c>
      <c r="C77" s="41" t="s">
        <v>31</v>
      </c>
      <c r="D77" s="46">
        <v>65</v>
      </c>
      <c r="E77" s="46">
        <v>1</v>
      </c>
      <c r="F77" s="46">
        <v>28</v>
      </c>
      <c r="G77" s="46">
        <f t="shared" si="1"/>
        <v>94</v>
      </c>
    </row>
    <row r="78" spans="1:7" ht="15" customHeight="1">
      <c r="A78" s="39" t="s">
        <v>96</v>
      </c>
      <c r="B78" s="40" t="s">
        <v>19</v>
      </c>
      <c r="C78" s="41" t="s">
        <v>20</v>
      </c>
      <c r="D78" s="46">
        <v>149</v>
      </c>
      <c r="E78" s="46">
        <v>7</v>
      </c>
      <c r="F78" s="46">
        <v>66</v>
      </c>
      <c r="G78" s="46">
        <f t="shared" si="1"/>
        <v>222</v>
      </c>
    </row>
    <row r="79" spans="1:7" ht="15" customHeight="1">
      <c r="A79" s="39" t="s">
        <v>97</v>
      </c>
      <c r="B79" s="40" t="s">
        <v>30</v>
      </c>
      <c r="C79" s="41" t="s">
        <v>31</v>
      </c>
      <c r="D79" s="46">
        <v>69</v>
      </c>
      <c r="E79" s="46">
        <v>2</v>
      </c>
      <c r="F79" s="46">
        <v>56</v>
      </c>
      <c r="G79" s="46">
        <f t="shared" si="1"/>
        <v>127</v>
      </c>
    </row>
    <row r="80" spans="1:7" ht="15" customHeight="1">
      <c r="A80" s="39" t="s">
        <v>98</v>
      </c>
      <c r="B80" s="40" t="s">
        <v>30</v>
      </c>
      <c r="C80" s="41" t="s">
        <v>31</v>
      </c>
      <c r="D80" s="46">
        <v>119</v>
      </c>
      <c r="E80" s="46">
        <v>24</v>
      </c>
      <c r="F80" s="46">
        <v>65</v>
      </c>
      <c r="G80" s="46">
        <f t="shared" si="1"/>
        <v>208</v>
      </c>
    </row>
    <row r="81" spans="1:7" ht="15" customHeight="1">
      <c r="A81" s="39" t="s">
        <v>99</v>
      </c>
      <c r="B81" s="40" t="s">
        <v>34</v>
      </c>
      <c r="C81" s="41" t="s">
        <v>26</v>
      </c>
      <c r="D81" s="46">
        <v>60</v>
      </c>
      <c r="E81" s="46">
        <v>4</v>
      </c>
      <c r="F81" s="46">
        <v>26</v>
      </c>
      <c r="G81" s="46">
        <f t="shared" si="1"/>
        <v>90</v>
      </c>
    </row>
    <row r="82" spans="1:7" ht="15" customHeight="1">
      <c r="A82" s="39" t="s">
        <v>100</v>
      </c>
      <c r="B82" s="40" t="s">
        <v>9</v>
      </c>
      <c r="C82" s="41" t="s">
        <v>10</v>
      </c>
      <c r="D82" s="46">
        <v>3640</v>
      </c>
      <c r="E82" s="46">
        <v>261</v>
      </c>
      <c r="F82" s="46">
        <v>1414</v>
      </c>
      <c r="G82" s="46">
        <f t="shared" si="1"/>
        <v>5315</v>
      </c>
    </row>
    <row r="83" spans="1:7" ht="15" customHeight="1">
      <c r="A83" s="39" t="s">
        <v>101</v>
      </c>
      <c r="B83" s="40" t="s">
        <v>19</v>
      </c>
      <c r="C83" s="41" t="s">
        <v>20</v>
      </c>
      <c r="D83" s="46">
        <v>993</v>
      </c>
      <c r="E83" s="46">
        <v>96</v>
      </c>
      <c r="F83" s="46">
        <v>402</v>
      </c>
      <c r="G83" s="46">
        <f t="shared" si="1"/>
        <v>1491</v>
      </c>
    </row>
    <row r="84" spans="1:7" ht="15" customHeight="1">
      <c r="A84" s="39" t="s">
        <v>102</v>
      </c>
      <c r="B84" s="40" t="s">
        <v>34</v>
      </c>
      <c r="C84" s="41" t="s">
        <v>17</v>
      </c>
      <c r="D84" s="46">
        <v>129</v>
      </c>
      <c r="E84" s="46">
        <v>11</v>
      </c>
      <c r="F84" s="46">
        <v>92</v>
      </c>
      <c r="G84" s="46">
        <f t="shared" si="1"/>
        <v>232</v>
      </c>
    </row>
    <row r="85" spans="1:7" ht="15" customHeight="1">
      <c r="A85" s="39" t="s">
        <v>103</v>
      </c>
      <c r="B85" s="40" t="s">
        <v>9</v>
      </c>
      <c r="C85" s="41" t="s">
        <v>10</v>
      </c>
      <c r="D85" s="46">
        <v>31</v>
      </c>
      <c r="E85" s="46">
        <v>5</v>
      </c>
      <c r="F85" s="46">
        <v>14</v>
      </c>
      <c r="G85" s="46">
        <f t="shared" si="1"/>
        <v>50</v>
      </c>
    </row>
    <row r="86" spans="1:7" ht="15" customHeight="1">
      <c r="A86" s="39" t="s">
        <v>104</v>
      </c>
      <c r="B86" s="40" t="s">
        <v>19</v>
      </c>
      <c r="C86" s="41" t="s">
        <v>26</v>
      </c>
      <c r="D86" s="46">
        <v>53</v>
      </c>
      <c r="E86" s="46">
        <v>9</v>
      </c>
      <c r="F86" s="46">
        <v>22</v>
      </c>
      <c r="G86" s="46">
        <f t="shared" si="1"/>
        <v>84</v>
      </c>
    </row>
    <row r="87" spans="1:7" ht="15" customHeight="1">
      <c r="A87" s="39" t="s">
        <v>105</v>
      </c>
      <c r="B87" s="40" t="s">
        <v>38</v>
      </c>
      <c r="C87" s="41" t="s">
        <v>39</v>
      </c>
      <c r="D87" s="46">
        <v>1606</v>
      </c>
      <c r="E87" s="46">
        <v>276</v>
      </c>
      <c r="F87" s="46">
        <v>627</v>
      </c>
      <c r="G87" s="46">
        <f t="shared" si="1"/>
        <v>2509</v>
      </c>
    </row>
    <row r="88" spans="1:7" ht="15" customHeight="1">
      <c r="A88" s="39" t="s">
        <v>106</v>
      </c>
      <c r="B88" s="40" t="s">
        <v>19</v>
      </c>
      <c r="C88" s="41" t="s">
        <v>20</v>
      </c>
      <c r="D88" s="46">
        <v>84</v>
      </c>
      <c r="E88" s="46">
        <v>8</v>
      </c>
      <c r="F88" s="46">
        <v>36</v>
      </c>
      <c r="G88" s="46">
        <f t="shared" si="1"/>
        <v>128</v>
      </c>
    </row>
    <row r="89" spans="1:7" ht="15" customHeight="1">
      <c r="A89" s="39" t="s">
        <v>107</v>
      </c>
      <c r="B89" s="40" t="s">
        <v>30</v>
      </c>
      <c r="C89" s="41" t="s">
        <v>31</v>
      </c>
      <c r="D89" s="46">
        <v>99</v>
      </c>
      <c r="E89" s="46">
        <v>24</v>
      </c>
      <c r="F89" s="46">
        <v>28</v>
      </c>
      <c r="G89" s="46">
        <f t="shared" si="1"/>
        <v>151</v>
      </c>
    </row>
    <row r="90" spans="1:7" ht="15" customHeight="1">
      <c r="A90" s="39" t="s">
        <v>108</v>
      </c>
      <c r="B90" s="40" t="s">
        <v>34</v>
      </c>
      <c r="C90" s="41" t="s">
        <v>26</v>
      </c>
      <c r="D90" s="46">
        <v>449</v>
      </c>
      <c r="E90" s="46">
        <v>47</v>
      </c>
      <c r="F90" s="46">
        <v>201</v>
      </c>
      <c r="G90" s="46">
        <f t="shared" si="1"/>
        <v>697</v>
      </c>
    </row>
    <row r="91" spans="1:7" ht="15" customHeight="1">
      <c r="A91" s="39" t="s">
        <v>109</v>
      </c>
      <c r="B91" s="40" t="s">
        <v>34</v>
      </c>
      <c r="C91" s="41" t="s">
        <v>22</v>
      </c>
      <c r="D91" s="46">
        <v>225</v>
      </c>
      <c r="E91" s="46">
        <v>10</v>
      </c>
      <c r="F91" s="46">
        <v>116</v>
      </c>
      <c r="G91" s="46">
        <f t="shared" si="1"/>
        <v>351</v>
      </c>
    </row>
    <row r="92" spans="1:7" ht="15" customHeight="1">
      <c r="A92" s="39" t="s">
        <v>110</v>
      </c>
      <c r="B92" s="40" t="s">
        <v>19</v>
      </c>
      <c r="C92" s="41" t="s">
        <v>10</v>
      </c>
      <c r="D92" s="46">
        <v>60</v>
      </c>
      <c r="E92" s="46">
        <v>5</v>
      </c>
      <c r="F92" s="46">
        <v>28</v>
      </c>
      <c r="G92" s="46">
        <f t="shared" si="1"/>
        <v>93</v>
      </c>
    </row>
    <row r="93" spans="1:7" ht="15" customHeight="1">
      <c r="A93" s="39" t="s">
        <v>111</v>
      </c>
      <c r="B93" s="40" t="s">
        <v>9</v>
      </c>
      <c r="C93" s="41" t="s">
        <v>10</v>
      </c>
      <c r="D93" s="46">
        <v>116</v>
      </c>
      <c r="E93" s="46">
        <v>14</v>
      </c>
      <c r="F93" s="46">
        <v>57</v>
      </c>
      <c r="G93" s="46">
        <f t="shared" si="1"/>
        <v>187</v>
      </c>
    </row>
    <row r="94" spans="1:7" ht="15" customHeight="1">
      <c r="A94" s="39" t="s">
        <v>112</v>
      </c>
      <c r="B94" s="40" t="s">
        <v>16</v>
      </c>
      <c r="C94" s="41" t="s">
        <v>17</v>
      </c>
      <c r="D94" s="46">
        <v>63</v>
      </c>
      <c r="E94" s="46">
        <v>5</v>
      </c>
      <c r="F94" s="46">
        <v>14</v>
      </c>
      <c r="G94" s="46">
        <f t="shared" si="1"/>
        <v>82</v>
      </c>
    </row>
    <row r="95" spans="1:7" ht="15" customHeight="1">
      <c r="A95" s="39" t="s">
        <v>113</v>
      </c>
      <c r="B95" s="40" t="s">
        <v>16</v>
      </c>
      <c r="C95" s="41" t="s">
        <v>17</v>
      </c>
      <c r="D95" s="46">
        <v>504</v>
      </c>
      <c r="E95" s="46">
        <v>43</v>
      </c>
      <c r="F95" s="46">
        <v>357</v>
      </c>
      <c r="G95" s="46">
        <f t="shared" si="1"/>
        <v>904</v>
      </c>
    </row>
    <row r="96" spans="1:7" ht="15" customHeight="1">
      <c r="A96" s="39" t="s">
        <v>114</v>
      </c>
      <c r="B96" s="40" t="s">
        <v>9</v>
      </c>
      <c r="C96" s="41" t="s">
        <v>10</v>
      </c>
      <c r="D96" s="46">
        <v>271</v>
      </c>
      <c r="E96" s="46">
        <v>13</v>
      </c>
      <c r="F96" s="46">
        <v>131</v>
      </c>
      <c r="G96" s="46">
        <f t="shared" si="1"/>
        <v>415</v>
      </c>
    </row>
    <row r="97" spans="1:7" ht="15" customHeight="1">
      <c r="A97" s="39" t="s">
        <v>115</v>
      </c>
      <c r="B97" s="40" t="s">
        <v>16</v>
      </c>
      <c r="C97" s="41" t="s">
        <v>17</v>
      </c>
      <c r="D97" s="46">
        <v>223</v>
      </c>
      <c r="E97" s="46">
        <v>10</v>
      </c>
      <c r="F97" s="46">
        <v>48</v>
      </c>
      <c r="G97" s="46">
        <f t="shared" si="1"/>
        <v>281</v>
      </c>
    </row>
    <row r="98" spans="1:7" ht="15" customHeight="1">
      <c r="A98" s="39" t="s">
        <v>116</v>
      </c>
      <c r="B98" s="40" t="s">
        <v>9</v>
      </c>
      <c r="C98" s="41" t="s">
        <v>10</v>
      </c>
      <c r="D98" s="46">
        <v>38</v>
      </c>
      <c r="E98" s="46">
        <v>4</v>
      </c>
      <c r="F98" s="46">
        <v>9</v>
      </c>
      <c r="G98" s="46">
        <f t="shared" si="1"/>
        <v>51</v>
      </c>
    </row>
    <row r="99" spans="1:7" ht="15" customHeight="1">
      <c r="A99" s="39" t="s">
        <v>117</v>
      </c>
      <c r="B99" s="40" t="s">
        <v>34</v>
      </c>
      <c r="C99" s="41" t="s">
        <v>26</v>
      </c>
      <c r="D99" s="46">
        <v>381</v>
      </c>
      <c r="E99" s="46">
        <v>31</v>
      </c>
      <c r="F99" s="46">
        <v>253</v>
      </c>
      <c r="G99" s="46">
        <f t="shared" si="1"/>
        <v>665</v>
      </c>
    </row>
    <row r="100" spans="1:7" ht="15" customHeight="1">
      <c r="A100" s="39" t="s">
        <v>118</v>
      </c>
      <c r="B100" s="40" t="s">
        <v>24</v>
      </c>
      <c r="C100" s="41" t="s">
        <v>26</v>
      </c>
      <c r="D100" s="46">
        <v>73</v>
      </c>
      <c r="E100" s="46">
        <v>5</v>
      </c>
      <c r="F100" s="46">
        <v>34</v>
      </c>
      <c r="G100" s="46">
        <f t="shared" si="1"/>
        <v>112</v>
      </c>
    </row>
    <row r="101" spans="1:7" ht="15" customHeight="1">
      <c r="A101" s="39" t="s">
        <v>119</v>
      </c>
      <c r="B101" s="40" t="s">
        <v>13</v>
      </c>
      <c r="C101" s="41" t="s">
        <v>14</v>
      </c>
      <c r="D101" s="46">
        <v>73</v>
      </c>
      <c r="E101" s="46">
        <v>8</v>
      </c>
      <c r="F101" s="46">
        <v>33</v>
      </c>
      <c r="G101" s="46">
        <f t="shared" si="1"/>
        <v>114</v>
      </c>
    </row>
    <row r="102" spans="1:7" ht="15" customHeight="1">
      <c r="A102" s="39" t="s">
        <v>120</v>
      </c>
      <c r="B102" s="40" t="s">
        <v>30</v>
      </c>
      <c r="C102" s="41" t="s">
        <v>31</v>
      </c>
      <c r="D102" s="46">
        <v>1348</v>
      </c>
      <c r="E102" s="46">
        <v>76</v>
      </c>
      <c r="F102" s="46">
        <v>462</v>
      </c>
      <c r="G102" s="46">
        <f t="shared" si="1"/>
        <v>1886</v>
      </c>
    </row>
    <row r="103" spans="1:7" ht="15" customHeight="1">
      <c r="A103" s="39" t="s">
        <v>121</v>
      </c>
      <c r="B103" s="40" t="s">
        <v>24</v>
      </c>
      <c r="C103" s="41" t="s">
        <v>26</v>
      </c>
      <c r="D103" s="46">
        <v>50</v>
      </c>
      <c r="E103" s="46">
        <v>6</v>
      </c>
      <c r="F103" s="46">
        <v>18</v>
      </c>
      <c r="G103" s="46">
        <f t="shared" si="1"/>
        <v>74</v>
      </c>
    </row>
    <row r="104" spans="1:7" ht="15" customHeight="1">
      <c r="A104" s="39" t="s">
        <v>122</v>
      </c>
      <c r="B104" s="40" t="s">
        <v>34</v>
      </c>
      <c r="C104" s="41" t="s">
        <v>26</v>
      </c>
      <c r="D104" s="46">
        <v>132</v>
      </c>
      <c r="E104" s="46">
        <v>17</v>
      </c>
      <c r="F104" s="46">
        <v>73</v>
      </c>
      <c r="G104" s="46">
        <f t="shared" si="1"/>
        <v>222</v>
      </c>
    </row>
    <row r="105" spans="1:7" ht="15" customHeight="1">
      <c r="A105" s="33"/>
      <c r="B105" s="33"/>
      <c r="C105" s="33"/>
      <c r="D105" s="47"/>
      <c r="E105" s="47"/>
      <c r="F105" s="47"/>
      <c r="G105" s="47"/>
    </row>
    <row r="106" spans="1:7" ht="12.75">
      <c r="A106" s="44" t="s">
        <v>123</v>
      </c>
      <c r="B106" s="33"/>
      <c r="C106" s="33"/>
      <c r="D106" s="44" t="s">
        <v>124</v>
      </c>
      <c r="E106" s="33"/>
      <c r="F106" s="33"/>
      <c r="G106" s="33"/>
    </row>
    <row r="107" spans="1:7" ht="12.75">
      <c r="A107" s="33" t="s">
        <v>125</v>
      </c>
      <c r="B107" s="33"/>
      <c r="C107" s="33"/>
      <c r="D107" s="33" t="s">
        <v>126</v>
      </c>
      <c r="E107" s="33"/>
      <c r="F107" s="33"/>
      <c r="G107" s="33"/>
    </row>
    <row r="108" spans="1:7" ht="12.75">
      <c r="A108" s="33" t="s">
        <v>142</v>
      </c>
      <c r="B108" s="33"/>
      <c r="C108" s="33"/>
      <c r="D108" s="33" t="s">
        <v>127</v>
      </c>
      <c r="E108" s="33"/>
      <c r="F108" s="33"/>
      <c r="G108" s="33"/>
    </row>
    <row r="109" spans="1:7" ht="12.75">
      <c r="A109" s="33" t="s">
        <v>143</v>
      </c>
      <c r="B109" s="33"/>
      <c r="C109" s="33"/>
      <c r="D109" s="33" t="s">
        <v>128</v>
      </c>
      <c r="E109" s="33"/>
      <c r="F109" s="33"/>
      <c r="G109" s="33"/>
    </row>
  </sheetData>
  <sheetProtection/>
  <autoFilter ref="A5:C5"/>
  <printOptions/>
  <pageMargins left="0.7" right="0.7" top="0.75" bottom="0.75" header="0.3" footer="0.3"/>
  <pageSetup orientation="portrait" paperSize="9"/>
  <ignoredErrors>
    <ignoredError sqref="D3:G3" formulaRange="1"/>
  </ignoredErrors>
  <drawing r:id="rId1"/>
</worksheet>
</file>

<file path=xl/worksheets/sheet4.xml><?xml version="1.0" encoding="utf-8"?>
<worksheet xmlns="http://schemas.openxmlformats.org/spreadsheetml/2006/main" xmlns:r="http://schemas.openxmlformats.org/officeDocument/2006/relationships">
  <dimension ref="A1:O113"/>
  <sheetViews>
    <sheetView zoomScalePageLayoutView="0" workbookViewId="0" topLeftCell="A1">
      <selection activeCell="A1" sqref="A1"/>
    </sheetView>
  </sheetViews>
  <sheetFormatPr defaultColWidth="9.140625" defaultRowHeight="12.75"/>
  <cols>
    <col min="1" max="1" width="14.7109375" style="0" customWidth="1"/>
    <col min="2" max="2" width="16.8515625" style="0" customWidth="1"/>
    <col min="3" max="3" width="13.00390625" style="0" customWidth="1"/>
    <col min="4" max="4" width="10.421875" style="0" customWidth="1"/>
    <col min="5" max="5" width="19.28125" style="0" customWidth="1"/>
    <col min="6" max="6" width="13.28125" style="0" customWidth="1"/>
    <col min="7" max="7" width="11.8515625" style="0" customWidth="1"/>
    <col min="8" max="8" width="13.140625" style="0" customWidth="1"/>
    <col min="10" max="10" width="13.421875" style="0" customWidth="1"/>
    <col min="11" max="11" width="11.140625" style="0" customWidth="1"/>
  </cols>
  <sheetData>
    <row r="1" spans="1:13" ht="12.75">
      <c r="A1" s="64" t="s">
        <v>154</v>
      </c>
      <c r="B1" s="48"/>
      <c r="C1" s="48"/>
      <c r="D1" s="48"/>
      <c r="E1" s="48"/>
      <c r="F1" s="48"/>
      <c r="G1" s="48"/>
      <c r="H1" s="48"/>
      <c r="I1" s="48"/>
      <c r="J1" s="48"/>
      <c r="K1" s="48"/>
      <c r="L1" s="48"/>
      <c r="M1" s="48"/>
    </row>
    <row r="2" spans="1:13" ht="12.75">
      <c r="A2" s="49" t="s">
        <v>136</v>
      </c>
      <c r="B2" s="49"/>
      <c r="C2" s="49"/>
      <c r="D2" s="50"/>
      <c r="E2" s="50"/>
      <c r="F2" s="50"/>
      <c r="G2" s="50"/>
      <c r="H2" s="50"/>
      <c r="I2" s="50"/>
      <c r="J2" s="50" t="s">
        <v>129</v>
      </c>
      <c r="K2" s="50"/>
      <c r="L2" s="50"/>
      <c r="M2" s="85"/>
    </row>
    <row r="3" spans="1:13" ht="12.75">
      <c r="A3" s="48"/>
      <c r="B3" s="48"/>
      <c r="C3" s="51" t="s">
        <v>0</v>
      </c>
      <c r="D3" s="7">
        <f>SUBTOTAL(9,D6:D104)</f>
        <v>15282</v>
      </c>
      <c r="E3" s="7">
        <f aca="true" t="shared" si="0" ref="E3:M3">SUBTOTAL(9,E6:E104)</f>
        <v>86</v>
      </c>
      <c r="F3" s="7">
        <f t="shared" si="0"/>
        <v>20</v>
      </c>
      <c r="G3" s="7">
        <f t="shared" si="0"/>
        <v>1753</v>
      </c>
      <c r="H3" s="7">
        <f t="shared" si="0"/>
        <v>689</v>
      </c>
      <c r="I3" s="7">
        <f t="shared" si="0"/>
        <v>719</v>
      </c>
      <c r="J3" s="7">
        <f t="shared" si="0"/>
        <v>111</v>
      </c>
      <c r="K3" s="7">
        <f t="shared" si="0"/>
        <v>133</v>
      </c>
      <c r="L3" s="7">
        <f t="shared" si="0"/>
        <v>0</v>
      </c>
      <c r="M3" s="7">
        <f t="shared" si="0"/>
        <v>18793</v>
      </c>
    </row>
    <row r="4" spans="1:13" ht="12.75">
      <c r="A4" s="48"/>
      <c r="B4" s="48"/>
      <c r="C4" s="48"/>
      <c r="D4" s="50"/>
      <c r="E4" s="50"/>
      <c r="F4" s="50" t="s">
        <v>129</v>
      </c>
      <c r="G4" s="50"/>
      <c r="H4" s="50"/>
      <c r="I4" s="50"/>
      <c r="J4" s="50" t="s">
        <v>129</v>
      </c>
      <c r="K4" s="50"/>
      <c r="L4" s="50"/>
      <c r="M4" s="50"/>
    </row>
    <row r="5" spans="1:15" ht="65.25">
      <c r="A5" s="56" t="s">
        <v>1</v>
      </c>
      <c r="B5" s="57" t="s">
        <v>2</v>
      </c>
      <c r="C5" s="57" t="s">
        <v>3</v>
      </c>
      <c r="D5" s="58" t="s">
        <v>148</v>
      </c>
      <c r="E5" s="58" t="s">
        <v>146</v>
      </c>
      <c r="F5" s="58" t="s">
        <v>134</v>
      </c>
      <c r="G5" s="58" t="s">
        <v>144</v>
      </c>
      <c r="H5" s="58" t="s">
        <v>147</v>
      </c>
      <c r="I5" s="58" t="s">
        <v>145</v>
      </c>
      <c r="J5" s="58" t="s">
        <v>149</v>
      </c>
      <c r="K5" s="58" t="s">
        <v>150</v>
      </c>
      <c r="L5" s="58" t="s">
        <v>135</v>
      </c>
      <c r="M5" s="58" t="s">
        <v>130</v>
      </c>
      <c r="O5" s="65"/>
    </row>
    <row r="6" spans="1:15" ht="15" customHeight="1">
      <c r="A6" s="52" t="s">
        <v>8</v>
      </c>
      <c r="B6" s="53" t="s">
        <v>9</v>
      </c>
      <c r="C6" s="54" t="s">
        <v>10</v>
      </c>
      <c r="D6" s="86">
        <v>32.00000000000001</v>
      </c>
      <c r="E6" s="86">
        <v>1</v>
      </c>
      <c r="F6" s="87"/>
      <c r="G6" s="86">
        <v>3</v>
      </c>
      <c r="H6" s="87"/>
      <c r="I6" s="86">
        <v>1</v>
      </c>
      <c r="J6" s="87"/>
      <c r="K6" s="87"/>
      <c r="L6" s="62"/>
      <c r="M6" s="59">
        <f>SUM(D6:L6)</f>
        <v>37.00000000000001</v>
      </c>
      <c r="O6" s="65"/>
    </row>
    <row r="7" spans="1:15" ht="15" customHeight="1">
      <c r="A7" s="52" t="s">
        <v>11</v>
      </c>
      <c r="B7" s="53" t="s">
        <v>9</v>
      </c>
      <c r="C7" s="54" t="s">
        <v>10</v>
      </c>
      <c r="D7" s="86">
        <v>12.000000000000002</v>
      </c>
      <c r="E7" s="87"/>
      <c r="F7" s="87"/>
      <c r="G7" s="86">
        <v>2</v>
      </c>
      <c r="H7" s="87"/>
      <c r="I7" s="87"/>
      <c r="J7" s="87"/>
      <c r="K7" s="87"/>
      <c r="L7" s="62"/>
      <c r="M7" s="59">
        <f aca="true" t="shared" si="1" ref="M7:M70">SUM(D7:L7)</f>
        <v>14.000000000000002</v>
      </c>
      <c r="O7" s="65"/>
    </row>
    <row r="8" spans="1:15" ht="15" customHeight="1">
      <c r="A8" s="52" t="s">
        <v>12</v>
      </c>
      <c r="B8" s="53" t="s">
        <v>13</v>
      </c>
      <c r="C8" s="54" t="s">
        <v>14</v>
      </c>
      <c r="D8" s="86">
        <v>59.00000000000002</v>
      </c>
      <c r="E8" s="86">
        <v>4</v>
      </c>
      <c r="F8" s="86">
        <v>1</v>
      </c>
      <c r="G8" s="86">
        <v>1</v>
      </c>
      <c r="H8" s="86">
        <v>1</v>
      </c>
      <c r="I8" s="86">
        <v>4</v>
      </c>
      <c r="J8" s="87"/>
      <c r="K8" s="87"/>
      <c r="L8" s="62"/>
      <c r="M8" s="59">
        <f t="shared" si="1"/>
        <v>70.00000000000003</v>
      </c>
      <c r="O8" s="65"/>
    </row>
    <row r="9" spans="1:15" ht="15" customHeight="1">
      <c r="A9" s="52" t="s">
        <v>15</v>
      </c>
      <c r="B9" s="53" t="s">
        <v>16</v>
      </c>
      <c r="C9" s="54" t="s">
        <v>17</v>
      </c>
      <c r="D9" s="86">
        <v>196</v>
      </c>
      <c r="E9" s="87"/>
      <c r="F9" s="87"/>
      <c r="G9" s="86">
        <v>10</v>
      </c>
      <c r="H9" s="86">
        <v>1</v>
      </c>
      <c r="I9" s="86">
        <v>9</v>
      </c>
      <c r="J9" s="87"/>
      <c r="K9" s="87"/>
      <c r="L9" s="62"/>
      <c r="M9" s="59">
        <f t="shared" si="1"/>
        <v>216</v>
      </c>
      <c r="O9" s="65"/>
    </row>
    <row r="10" spans="1:15" ht="15" customHeight="1">
      <c r="A10" s="52" t="s">
        <v>18</v>
      </c>
      <c r="B10" s="53" t="s">
        <v>19</v>
      </c>
      <c r="C10" s="54" t="s">
        <v>20</v>
      </c>
      <c r="D10" s="86">
        <v>32</v>
      </c>
      <c r="E10" s="87"/>
      <c r="F10" s="87"/>
      <c r="G10" s="86">
        <v>2</v>
      </c>
      <c r="H10" s="87"/>
      <c r="I10" s="87"/>
      <c r="J10" s="87"/>
      <c r="K10" s="87"/>
      <c r="L10" s="62"/>
      <c r="M10" s="59">
        <f t="shared" si="1"/>
        <v>34</v>
      </c>
      <c r="O10" s="65"/>
    </row>
    <row r="11" spans="1:15" ht="15" customHeight="1">
      <c r="A11" s="52" t="s">
        <v>21</v>
      </c>
      <c r="B11" s="53" t="s">
        <v>16</v>
      </c>
      <c r="C11" s="54" t="s">
        <v>22</v>
      </c>
      <c r="D11" s="86">
        <v>129</v>
      </c>
      <c r="E11" s="87"/>
      <c r="F11" s="86">
        <v>1</v>
      </c>
      <c r="G11" s="86">
        <v>14.000000000000002</v>
      </c>
      <c r="H11" s="86">
        <v>1</v>
      </c>
      <c r="I11" s="86">
        <v>10</v>
      </c>
      <c r="J11" s="87"/>
      <c r="K11" s="86">
        <v>2</v>
      </c>
      <c r="L11" s="62"/>
      <c r="M11" s="59">
        <f t="shared" si="1"/>
        <v>157</v>
      </c>
      <c r="O11" s="65"/>
    </row>
    <row r="12" spans="1:15" ht="15" customHeight="1">
      <c r="A12" s="52" t="s">
        <v>23</v>
      </c>
      <c r="B12" s="53" t="s">
        <v>24</v>
      </c>
      <c r="C12" s="54" t="s">
        <v>14</v>
      </c>
      <c r="D12" s="86">
        <v>983.0000000000001</v>
      </c>
      <c r="E12" s="87"/>
      <c r="F12" s="87"/>
      <c r="G12" s="86">
        <v>85</v>
      </c>
      <c r="H12" s="86">
        <v>44.999999999999986</v>
      </c>
      <c r="I12" s="86">
        <v>19</v>
      </c>
      <c r="J12" s="87"/>
      <c r="K12" s="86">
        <v>11</v>
      </c>
      <c r="L12" s="62"/>
      <c r="M12" s="59">
        <f t="shared" si="1"/>
        <v>1143</v>
      </c>
      <c r="O12" s="65"/>
    </row>
    <row r="13" spans="1:15" ht="15" customHeight="1">
      <c r="A13" s="52" t="s">
        <v>25</v>
      </c>
      <c r="B13" s="53" t="s">
        <v>9</v>
      </c>
      <c r="C13" s="54" t="s">
        <v>26</v>
      </c>
      <c r="D13" s="86">
        <v>182</v>
      </c>
      <c r="E13" s="86">
        <v>3</v>
      </c>
      <c r="F13" s="87"/>
      <c r="G13" s="86">
        <v>13</v>
      </c>
      <c r="H13" s="86">
        <v>3</v>
      </c>
      <c r="I13" s="86">
        <v>10</v>
      </c>
      <c r="J13" s="86">
        <v>3</v>
      </c>
      <c r="K13" s="87"/>
      <c r="L13" s="61"/>
      <c r="M13" s="59">
        <f t="shared" si="1"/>
        <v>214</v>
      </c>
      <c r="O13" s="65"/>
    </row>
    <row r="14" spans="1:15" ht="15" customHeight="1">
      <c r="A14" s="52" t="s">
        <v>27</v>
      </c>
      <c r="B14" s="53" t="s">
        <v>24</v>
      </c>
      <c r="C14" s="54" t="s">
        <v>26</v>
      </c>
      <c r="D14" s="86">
        <v>67.00000000000001</v>
      </c>
      <c r="E14" s="87"/>
      <c r="F14" s="87"/>
      <c r="G14" s="86">
        <v>1</v>
      </c>
      <c r="H14" s="86">
        <v>1</v>
      </c>
      <c r="I14" s="86">
        <v>5</v>
      </c>
      <c r="J14" s="87"/>
      <c r="K14" s="87"/>
      <c r="L14" s="62"/>
      <c r="M14" s="59">
        <f t="shared" si="1"/>
        <v>74.00000000000001</v>
      </c>
      <c r="O14" s="65"/>
    </row>
    <row r="15" spans="1:15" ht="15" customHeight="1">
      <c r="A15" s="52" t="s">
        <v>28</v>
      </c>
      <c r="B15" s="53" t="s">
        <v>13</v>
      </c>
      <c r="C15" s="54" t="s">
        <v>14</v>
      </c>
      <c r="D15" s="86">
        <v>79.00000000000001</v>
      </c>
      <c r="E15" s="87"/>
      <c r="F15" s="86">
        <v>1</v>
      </c>
      <c r="G15" s="86">
        <v>4</v>
      </c>
      <c r="H15" s="86">
        <v>11</v>
      </c>
      <c r="I15" s="86">
        <v>9</v>
      </c>
      <c r="J15" s="87"/>
      <c r="K15" s="87"/>
      <c r="L15" s="62"/>
      <c r="M15" s="59">
        <f t="shared" si="1"/>
        <v>104.00000000000001</v>
      </c>
      <c r="O15" s="65"/>
    </row>
    <row r="16" spans="1:15" ht="15" customHeight="1">
      <c r="A16" s="52" t="s">
        <v>29</v>
      </c>
      <c r="B16" s="53" t="s">
        <v>30</v>
      </c>
      <c r="C16" s="54" t="s">
        <v>31</v>
      </c>
      <c r="D16" s="86">
        <v>116.99999999999999</v>
      </c>
      <c r="E16" s="86">
        <v>4</v>
      </c>
      <c r="F16" s="87"/>
      <c r="G16" s="86">
        <v>14.000000000000002</v>
      </c>
      <c r="H16" s="86">
        <v>1</v>
      </c>
      <c r="I16" s="86">
        <v>4</v>
      </c>
      <c r="J16" s="86">
        <v>2</v>
      </c>
      <c r="K16" s="87"/>
      <c r="L16" s="62"/>
      <c r="M16" s="59">
        <f t="shared" si="1"/>
        <v>142</v>
      </c>
      <c r="O16" s="65"/>
    </row>
    <row r="17" spans="1:15" ht="15" customHeight="1">
      <c r="A17" s="52" t="s">
        <v>32</v>
      </c>
      <c r="B17" s="53" t="s">
        <v>24</v>
      </c>
      <c r="C17" s="54" t="s">
        <v>26</v>
      </c>
      <c r="D17" s="86">
        <v>82.00000000000003</v>
      </c>
      <c r="E17" s="87"/>
      <c r="F17" s="87"/>
      <c r="G17" s="86">
        <v>12</v>
      </c>
      <c r="H17" s="87"/>
      <c r="I17" s="87"/>
      <c r="J17" s="87"/>
      <c r="K17" s="87"/>
      <c r="L17" s="62"/>
      <c r="M17" s="59">
        <f t="shared" si="1"/>
        <v>94.00000000000003</v>
      </c>
      <c r="O17" s="65"/>
    </row>
    <row r="18" spans="1:15" ht="15" customHeight="1">
      <c r="A18" s="52" t="s">
        <v>33</v>
      </c>
      <c r="B18" s="53" t="s">
        <v>34</v>
      </c>
      <c r="C18" s="54" t="s">
        <v>26</v>
      </c>
      <c r="D18" s="86">
        <v>56.000000000000014</v>
      </c>
      <c r="E18" s="87"/>
      <c r="F18" s="87"/>
      <c r="G18" s="86">
        <v>8</v>
      </c>
      <c r="H18" s="86">
        <v>6</v>
      </c>
      <c r="I18" s="86">
        <v>3</v>
      </c>
      <c r="J18" s="87"/>
      <c r="K18" s="86">
        <v>2</v>
      </c>
      <c r="L18" s="62"/>
      <c r="M18" s="59">
        <f t="shared" si="1"/>
        <v>75.00000000000001</v>
      </c>
      <c r="O18" s="65"/>
    </row>
    <row r="19" spans="1:15" ht="15" customHeight="1">
      <c r="A19" s="52" t="s">
        <v>35</v>
      </c>
      <c r="B19" s="53" t="s">
        <v>19</v>
      </c>
      <c r="C19" s="54" t="s">
        <v>26</v>
      </c>
      <c r="D19" s="86">
        <v>76</v>
      </c>
      <c r="E19" s="87"/>
      <c r="F19" s="87"/>
      <c r="G19" s="86">
        <v>14.000000000000002</v>
      </c>
      <c r="H19" s="87"/>
      <c r="I19" s="86">
        <v>4</v>
      </c>
      <c r="J19" s="87"/>
      <c r="K19" s="86">
        <v>1</v>
      </c>
      <c r="L19" s="62"/>
      <c r="M19" s="59">
        <f t="shared" si="1"/>
        <v>95</v>
      </c>
      <c r="O19" s="65"/>
    </row>
    <row r="20" spans="1:15" ht="15" customHeight="1">
      <c r="A20" s="52" t="s">
        <v>36</v>
      </c>
      <c r="B20" s="53" t="s">
        <v>19</v>
      </c>
      <c r="C20" s="54" t="s">
        <v>20</v>
      </c>
      <c r="D20" s="86">
        <v>67.00000000000001</v>
      </c>
      <c r="E20" s="87"/>
      <c r="F20" s="87"/>
      <c r="G20" s="86">
        <v>9</v>
      </c>
      <c r="H20" s="86">
        <v>3</v>
      </c>
      <c r="I20" s="87"/>
      <c r="J20" s="87"/>
      <c r="K20" s="86">
        <v>2</v>
      </c>
      <c r="L20" s="62"/>
      <c r="M20" s="59">
        <f t="shared" si="1"/>
        <v>81.00000000000001</v>
      </c>
      <c r="O20" s="65"/>
    </row>
    <row r="21" spans="1:15" ht="15" customHeight="1">
      <c r="A21" s="52" t="s">
        <v>37</v>
      </c>
      <c r="B21" s="53" t="s">
        <v>38</v>
      </c>
      <c r="C21" s="54" t="s">
        <v>39</v>
      </c>
      <c r="D21" s="86">
        <v>49.000000000000014</v>
      </c>
      <c r="E21" s="87"/>
      <c r="F21" s="87"/>
      <c r="G21" s="86">
        <v>10</v>
      </c>
      <c r="H21" s="87"/>
      <c r="I21" s="86">
        <v>5</v>
      </c>
      <c r="J21" s="87"/>
      <c r="K21" s="87"/>
      <c r="L21" s="62"/>
      <c r="M21" s="59">
        <f t="shared" si="1"/>
        <v>64.00000000000001</v>
      </c>
      <c r="O21" s="65"/>
    </row>
    <row r="22" spans="1:15" ht="15" customHeight="1">
      <c r="A22" s="52" t="s">
        <v>40</v>
      </c>
      <c r="B22" s="53" t="s">
        <v>24</v>
      </c>
      <c r="C22" s="54" t="s">
        <v>26</v>
      </c>
      <c r="D22" s="86">
        <v>384.00000000000006</v>
      </c>
      <c r="E22" s="87"/>
      <c r="F22" s="87"/>
      <c r="G22" s="86">
        <v>28.000000000000004</v>
      </c>
      <c r="H22" s="86">
        <v>25</v>
      </c>
      <c r="I22" s="86">
        <v>10</v>
      </c>
      <c r="J22" s="87"/>
      <c r="K22" s="86">
        <v>7</v>
      </c>
      <c r="L22" s="62"/>
      <c r="M22" s="59">
        <f t="shared" si="1"/>
        <v>454.00000000000006</v>
      </c>
      <c r="O22" s="65"/>
    </row>
    <row r="23" spans="1:15" ht="15" customHeight="1">
      <c r="A23" s="52" t="s">
        <v>41</v>
      </c>
      <c r="B23" s="53" t="s">
        <v>30</v>
      </c>
      <c r="C23" s="54" t="s">
        <v>31</v>
      </c>
      <c r="D23" s="86">
        <v>32.00000000000001</v>
      </c>
      <c r="E23" s="87"/>
      <c r="F23" s="87"/>
      <c r="G23" s="86">
        <v>5</v>
      </c>
      <c r="H23" s="87"/>
      <c r="I23" s="87"/>
      <c r="J23" s="87"/>
      <c r="K23" s="87"/>
      <c r="L23" s="62"/>
      <c r="M23" s="59">
        <f t="shared" si="1"/>
        <v>37.00000000000001</v>
      </c>
      <c r="O23" s="65"/>
    </row>
    <row r="24" spans="1:15" ht="15" customHeight="1">
      <c r="A24" s="52" t="s">
        <v>42</v>
      </c>
      <c r="B24" s="53" t="s">
        <v>24</v>
      </c>
      <c r="C24" s="54" t="s">
        <v>14</v>
      </c>
      <c r="D24" s="86">
        <v>50</v>
      </c>
      <c r="E24" s="87"/>
      <c r="F24" s="87"/>
      <c r="G24" s="86">
        <v>11</v>
      </c>
      <c r="H24" s="86">
        <v>5</v>
      </c>
      <c r="I24" s="86">
        <v>2</v>
      </c>
      <c r="J24" s="86">
        <v>3</v>
      </c>
      <c r="K24" s="87"/>
      <c r="L24" s="62"/>
      <c r="M24" s="59">
        <f t="shared" si="1"/>
        <v>71</v>
      </c>
      <c r="O24" s="65"/>
    </row>
    <row r="25" spans="1:15" ht="15" customHeight="1">
      <c r="A25" s="52" t="s">
        <v>43</v>
      </c>
      <c r="B25" s="53" t="s">
        <v>9</v>
      </c>
      <c r="C25" s="54" t="s">
        <v>10</v>
      </c>
      <c r="D25" s="86">
        <v>74.00000000000001</v>
      </c>
      <c r="E25" s="86">
        <v>2</v>
      </c>
      <c r="F25" s="87"/>
      <c r="G25" s="86">
        <v>19</v>
      </c>
      <c r="H25" s="86">
        <v>5</v>
      </c>
      <c r="I25" s="86">
        <v>5</v>
      </c>
      <c r="J25" s="86">
        <v>4</v>
      </c>
      <c r="K25" s="87"/>
      <c r="L25" s="62"/>
      <c r="M25" s="59">
        <f t="shared" si="1"/>
        <v>109.00000000000001</v>
      </c>
      <c r="O25" s="65"/>
    </row>
    <row r="26" spans="1:15" ht="15" customHeight="1">
      <c r="A26" s="52" t="s">
        <v>44</v>
      </c>
      <c r="B26" s="53" t="s">
        <v>30</v>
      </c>
      <c r="C26" s="54" t="s">
        <v>31</v>
      </c>
      <c r="D26" s="86">
        <v>109.00000000000006</v>
      </c>
      <c r="E26" s="87"/>
      <c r="F26" s="87"/>
      <c r="G26" s="86">
        <v>9</v>
      </c>
      <c r="H26" s="86">
        <v>1</v>
      </c>
      <c r="I26" s="86">
        <v>4</v>
      </c>
      <c r="J26" s="87"/>
      <c r="K26" s="86">
        <v>1</v>
      </c>
      <c r="L26" s="62"/>
      <c r="M26" s="59">
        <f t="shared" si="1"/>
        <v>124.00000000000006</v>
      </c>
      <c r="O26" s="65"/>
    </row>
    <row r="27" spans="1:15" ht="15" customHeight="1">
      <c r="A27" s="52" t="s">
        <v>45</v>
      </c>
      <c r="B27" s="53" t="s">
        <v>13</v>
      </c>
      <c r="C27" s="54" t="s">
        <v>14</v>
      </c>
      <c r="D27" s="86">
        <v>37.00000000000001</v>
      </c>
      <c r="E27" s="87"/>
      <c r="F27" s="87"/>
      <c r="G27" s="86">
        <v>3</v>
      </c>
      <c r="H27" s="86">
        <v>1</v>
      </c>
      <c r="I27" s="86">
        <v>1</v>
      </c>
      <c r="J27" s="87"/>
      <c r="K27" s="86">
        <v>1</v>
      </c>
      <c r="L27" s="62"/>
      <c r="M27" s="59">
        <f t="shared" si="1"/>
        <v>43.00000000000001</v>
      </c>
      <c r="O27" s="65"/>
    </row>
    <row r="28" spans="1:15" ht="15" customHeight="1">
      <c r="A28" s="52" t="s">
        <v>46</v>
      </c>
      <c r="B28" s="53" t="s">
        <v>13</v>
      </c>
      <c r="C28" s="54" t="s">
        <v>39</v>
      </c>
      <c r="D28" s="86">
        <v>397.00000000000017</v>
      </c>
      <c r="E28" s="87"/>
      <c r="F28" s="87"/>
      <c r="G28" s="86">
        <v>32.00000000000001</v>
      </c>
      <c r="H28" s="86">
        <v>30</v>
      </c>
      <c r="I28" s="86">
        <v>20.000000000000004</v>
      </c>
      <c r="J28" s="87"/>
      <c r="K28" s="87"/>
      <c r="L28" s="62"/>
      <c r="M28" s="59">
        <f t="shared" si="1"/>
        <v>479.00000000000017</v>
      </c>
      <c r="O28" s="65"/>
    </row>
    <row r="29" spans="1:15" ht="15" customHeight="1">
      <c r="A29" s="52" t="s">
        <v>47</v>
      </c>
      <c r="B29" s="53" t="s">
        <v>19</v>
      </c>
      <c r="C29" s="54" t="s">
        <v>31</v>
      </c>
      <c r="D29" s="86">
        <v>67.00000000000001</v>
      </c>
      <c r="E29" s="87"/>
      <c r="F29" s="87"/>
      <c r="G29" s="86">
        <v>22.000000000000004</v>
      </c>
      <c r="H29" s="86">
        <v>4</v>
      </c>
      <c r="I29" s="86">
        <v>4</v>
      </c>
      <c r="J29" s="87"/>
      <c r="K29" s="87"/>
      <c r="L29" s="62"/>
      <c r="M29" s="59">
        <f t="shared" si="1"/>
        <v>97.00000000000001</v>
      </c>
      <c r="O29" s="65"/>
    </row>
    <row r="30" spans="1:15" ht="15" customHeight="1">
      <c r="A30" s="52" t="s">
        <v>48</v>
      </c>
      <c r="B30" s="53" t="s">
        <v>9</v>
      </c>
      <c r="C30" s="54" t="s">
        <v>10</v>
      </c>
      <c r="D30" s="86">
        <v>177.00000000000009</v>
      </c>
      <c r="E30" s="87"/>
      <c r="F30" s="87"/>
      <c r="G30" s="86">
        <v>26.000000000000007</v>
      </c>
      <c r="H30" s="86">
        <v>2</v>
      </c>
      <c r="I30" s="86">
        <v>9</v>
      </c>
      <c r="J30" s="86">
        <v>4</v>
      </c>
      <c r="K30" s="87"/>
      <c r="L30" s="62"/>
      <c r="M30" s="59">
        <f t="shared" si="1"/>
        <v>218.00000000000009</v>
      </c>
      <c r="O30" s="65"/>
    </row>
    <row r="31" spans="1:15" ht="15" customHeight="1">
      <c r="A31" s="52" t="s">
        <v>49</v>
      </c>
      <c r="B31" s="53" t="s">
        <v>16</v>
      </c>
      <c r="C31" s="54" t="s">
        <v>17</v>
      </c>
      <c r="D31" s="86">
        <v>32</v>
      </c>
      <c r="E31" s="87"/>
      <c r="F31" s="87"/>
      <c r="G31" s="86">
        <v>5</v>
      </c>
      <c r="H31" s="86">
        <v>1</v>
      </c>
      <c r="I31" s="87"/>
      <c r="J31" s="87"/>
      <c r="K31" s="87"/>
      <c r="L31" s="62"/>
      <c r="M31" s="59">
        <f t="shared" si="1"/>
        <v>38</v>
      </c>
      <c r="O31" s="65"/>
    </row>
    <row r="32" spans="1:15" ht="15" customHeight="1">
      <c r="A32" s="52" t="s">
        <v>50</v>
      </c>
      <c r="B32" s="53" t="s">
        <v>9</v>
      </c>
      <c r="C32" s="54" t="s">
        <v>10</v>
      </c>
      <c r="D32" s="86">
        <v>80.00000000000001</v>
      </c>
      <c r="E32" s="87"/>
      <c r="F32" s="87"/>
      <c r="G32" s="86">
        <v>11</v>
      </c>
      <c r="H32" s="86">
        <v>1</v>
      </c>
      <c r="I32" s="86">
        <v>3</v>
      </c>
      <c r="J32" s="87"/>
      <c r="K32" s="87"/>
      <c r="L32" s="62"/>
      <c r="M32" s="59">
        <f t="shared" si="1"/>
        <v>95.00000000000001</v>
      </c>
      <c r="O32" s="65"/>
    </row>
    <row r="33" spans="1:15" ht="15" customHeight="1">
      <c r="A33" s="52" t="s">
        <v>51</v>
      </c>
      <c r="B33" s="53" t="s">
        <v>13</v>
      </c>
      <c r="C33" s="54" t="s">
        <v>14</v>
      </c>
      <c r="D33" s="86">
        <v>68</v>
      </c>
      <c r="E33" s="87"/>
      <c r="F33" s="87"/>
      <c r="G33" s="86">
        <v>8</v>
      </c>
      <c r="H33" s="87"/>
      <c r="I33" s="86">
        <v>6</v>
      </c>
      <c r="J33" s="87"/>
      <c r="K33" s="87"/>
      <c r="L33" s="62"/>
      <c r="M33" s="59">
        <f t="shared" si="1"/>
        <v>82</v>
      </c>
      <c r="O33" s="65"/>
    </row>
    <row r="34" spans="1:15" ht="15" customHeight="1">
      <c r="A34" s="52" t="s">
        <v>52</v>
      </c>
      <c r="B34" s="53" t="s">
        <v>38</v>
      </c>
      <c r="C34" s="54" t="s">
        <v>17</v>
      </c>
      <c r="D34" s="86">
        <v>346.99999999999994</v>
      </c>
      <c r="E34" s="86">
        <v>8</v>
      </c>
      <c r="F34" s="87"/>
      <c r="G34" s="86">
        <v>32.000000000000014</v>
      </c>
      <c r="H34" s="86">
        <v>11</v>
      </c>
      <c r="I34" s="86">
        <v>13</v>
      </c>
      <c r="J34" s="86">
        <v>13</v>
      </c>
      <c r="K34" s="87"/>
      <c r="L34" s="62"/>
      <c r="M34" s="59">
        <f t="shared" si="1"/>
        <v>423.99999999999994</v>
      </c>
      <c r="O34" s="65"/>
    </row>
    <row r="35" spans="1:15" ht="15" customHeight="1">
      <c r="A35" s="52" t="s">
        <v>53</v>
      </c>
      <c r="B35" s="53" t="s">
        <v>30</v>
      </c>
      <c r="C35" s="54" t="s">
        <v>31</v>
      </c>
      <c r="D35" s="86">
        <v>99.99999999999997</v>
      </c>
      <c r="E35" s="87"/>
      <c r="F35" s="87"/>
      <c r="G35" s="86">
        <v>8</v>
      </c>
      <c r="H35" s="87"/>
      <c r="I35" s="86">
        <v>4</v>
      </c>
      <c r="J35" s="87"/>
      <c r="K35" s="87"/>
      <c r="L35" s="61"/>
      <c r="M35" s="59">
        <f t="shared" si="1"/>
        <v>111.99999999999997</v>
      </c>
      <c r="O35" s="65"/>
    </row>
    <row r="36" spans="1:15" ht="15" customHeight="1">
      <c r="A36" s="52" t="s">
        <v>54</v>
      </c>
      <c r="B36" s="53" t="s">
        <v>13</v>
      </c>
      <c r="C36" s="54" t="s">
        <v>14</v>
      </c>
      <c r="D36" s="86">
        <v>461</v>
      </c>
      <c r="E36" s="86">
        <v>8</v>
      </c>
      <c r="F36" s="87"/>
      <c r="G36" s="86">
        <v>28.000000000000004</v>
      </c>
      <c r="H36" s="86">
        <v>67.00000000000003</v>
      </c>
      <c r="I36" s="86">
        <v>17</v>
      </c>
      <c r="J36" s="87"/>
      <c r="K36" s="86">
        <v>4</v>
      </c>
      <c r="L36" s="62"/>
      <c r="M36" s="59">
        <f t="shared" si="1"/>
        <v>585</v>
      </c>
      <c r="O36" s="65"/>
    </row>
    <row r="37" spans="1:15" ht="15" customHeight="1">
      <c r="A37" s="52" t="s">
        <v>55</v>
      </c>
      <c r="B37" s="53" t="s">
        <v>30</v>
      </c>
      <c r="C37" s="54" t="s">
        <v>31</v>
      </c>
      <c r="D37" s="86">
        <v>68</v>
      </c>
      <c r="E37" s="87"/>
      <c r="F37" s="87"/>
      <c r="G37" s="86">
        <v>7</v>
      </c>
      <c r="H37" s="87"/>
      <c r="I37" s="86">
        <v>4</v>
      </c>
      <c r="J37" s="86">
        <v>4</v>
      </c>
      <c r="K37" s="87"/>
      <c r="L37" s="62"/>
      <c r="M37" s="59">
        <f t="shared" si="1"/>
        <v>83</v>
      </c>
      <c r="O37" s="65"/>
    </row>
    <row r="38" spans="1:15" ht="15" customHeight="1">
      <c r="A38" s="52" t="s">
        <v>56</v>
      </c>
      <c r="B38" s="53" t="s">
        <v>13</v>
      </c>
      <c r="C38" s="54" t="s">
        <v>14</v>
      </c>
      <c r="D38" s="86">
        <v>106.00000000000001</v>
      </c>
      <c r="E38" s="87"/>
      <c r="F38" s="86">
        <v>2</v>
      </c>
      <c r="G38" s="86">
        <v>10</v>
      </c>
      <c r="H38" s="86">
        <v>2</v>
      </c>
      <c r="I38" s="86">
        <v>10</v>
      </c>
      <c r="J38" s="86">
        <v>6</v>
      </c>
      <c r="K38" s="87"/>
      <c r="L38" s="62"/>
      <c r="M38" s="59">
        <f t="shared" si="1"/>
        <v>136</v>
      </c>
      <c r="O38" s="65"/>
    </row>
    <row r="39" spans="1:15" ht="15" customHeight="1">
      <c r="A39" s="52" t="s">
        <v>57</v>
      </c>
      <c r="B39" s="53" t="s">
        <v>24</v>
      </c>
      <c r="C39" s="54" t="s">
        <v>26</v>
      </c>
      <c r="D39" s="86">
        <v>118.00000000000006</v>
      </c>
      <c r="E39" s="87"/>
      <c r="F39" s="87"/>
      <c r="G39" s="86">
        <v>16</v>
      </c>
      <c r="H39" s="86">
        <v>3</v>
      </c>
      <c r="I39" s="86">
        <v>5</v>
      </c>
      <c r="J39" s="87"/>
      <c r="K39" s="86">
        <v>1</v>
      </c>
      <c r="L39" s="62"/>
      <c r="M39" s="59">
        <f t="shared" si="1"/>
        <v>143.00000000000006</v>
      </c>
      <c r="O39" s="65"/>
    </row>
    <row r="40" spans="1:15" ht="15" customHeight="1">
      <c r="A40" s="52" t="s">
        <v>58</v>
      </c>
      <c r="B40" s="53" t="s">
        <v>24</v>
      </c>
      <c r="C40" s="54" t="s">
        <v>26</v>
      </c>
      <c r="D40" s="86">
        <v>54.00000000000001</v>
      </c>
      <c r="E40" s="87"/>
      <c r="F40" s="87"/>
      <c r="G40" s="86">
        <v>4</v>
      </c>
      <c r="H40" s="87"/>
      <c r="I40" s="86">
        <v>2</v>
      </c>
      <c r="J40" s="87"/>
      <c r="K40" s="86">
        <v>3</v>
      </c>
      <c r="L40" s="62"/>
      <c r="M40" s="59">
        <f t="shared" si="1"/>
        <v>63.00000000000001</v>
      </c>
      <c r="O40" s="65"/>
    </row>
    <row r="41" spans="1:15" ht="15" customHeight="1">
      <c r="A41" s="52" t="s">
        <v>59</v>
      </c>
      <c r="B41" s="53" t="s">
        <v>19</v>
      </c>
      <c r="C41" s="54" t="s">
        <v>20</v>
      </c>
      <c r="D41" s="86">
        <v>37</v>
      </c>
      <c r="E41" s="87"/>
      <c r="F41" s="87"/>
      <c r="G41" s="86">
        <v>4</v>
      </c>
      <c r="H41" s="86">
        <v>1</v>
      </c>
      <c r="I41" s="86">
        <v>2</v>
      </c>
      <c r="J41" s="87"/>
      <c r="K41" s="87"/>
      <c r="L41" s="62"/>
      <c r="M41" s="59">
        <f t="shared" si="1"/>
        <v>44</v>
      </c>
      <c r="O41" s="65"/>
    </row>
    <row r="42" spans="1:15" ht="15" customHeight="1">
      <c r="A42" s="52" t="s">
        <v>60</v>
      </c>
      <c r="B42" s="53" t="s">
        <v>19</v>
      </c>
      <c r="C42" s="54" t="s">
        <v>26</v>
      </c>
      <c r="D42" s="86">
        <v>52.000000000000014</v>
      </c>
      <c r="E42" s="87"/>
      <c r="F42" s="86">
        <v>1</v>
      </c>
      <c r="G42" s="86">
        <v>3</v>
      </c>
      <c r="H42" s="87"/>
      <c r="I42" s="86">
        <v>5</v>
      </c>
      <c r="J42" s="86">
        <v>3</v>
      </c>
      <c r="K42" s="87"/>
      <c r="L42" s="62"/>
      <c r="M42" s="59">
        <f t="shared" si="1"/>
        <v>64.00000000000001</v>
      </c>
      <c r="O42" s="65"/>
    </row>
    <row r="43" spans="1:15" ht="15" customHeight="1">
      <c r="A43" s="52" t="s">
        <v>61</v>
      </c>
      <c r="B43" s="53" t="s">
        <v>24</v>
      </c>
      <c r="C43" s="54" t="s">
        <v>14</v>
      </c>
      <c r="D43" s="86">
        <v>31.000000000000007</v>
      </c>
      <c r="E43" s="87"/>
      <c r="F43" s="87"/>
      <c r="G43" s="86">
        <v>4</v>
      </c>
      <c r="H43" s="87"/>
      <c r="I43" s="86">
        <v>2</v>
      </c>
      <c r="J43" s="87"/>
      <c r="K43" s="87"/>
      <c r="L43" s="62"/>
      <c r="M43" s="59">
        <f t="shared" si="1"/>
        <v>37.00000000000001</v>
      </c>
      <c r="O43" s="65"/>
    </row>
    <row r="44" spans="1:15" ht="15" customHeight="1">
      <c r="A44" s="52" t="s">
        <v>62</v>
      </c>
      <c r="B44" s="53" t="s">
        <v>19</v>
      </c>
      <c r="C44" s="54" t="s">
        <v>10</v>
      </c>
      <c r="D44" s="86">
        <v>51.00000000000003</v>
      </c>
      <c r="E44" s="87"/>
      <c r="F44" s="87"/>
      <c r="G44" s="86">
        <v>1</v>
      </c>
      <c r="H44" s="87"/>
      <c r="I44" s="86">
        <v>3</v>
      </c>
      <c r="J44" s="86">
        <v>2</v>
      </c>
      <c r="K44" s="87"/>
      <c r="L44" s="62"/>
      <c r="M44" s="59">
        <f t="shared" si="1"/>
        <v>57.00000000000003</v>
      </c>
      <c r="O44" s="65"/>
    </row>
    <row r="45" spans="1:15" ht="15" customHeight="1">
      <c r="A45" s="52" t="s">
        <v>63</v>
      </c>
      <c r="B45" s="53" t="s">
        <v>34</v>
      </c>
      <c r="C45" s="54" t="s">
        <v>26</v>
      </c>
      <c r="D45" s="86">
        <v>94.99999999999999</v>
      </c>
      <c r="E45" s="87"/>
      <c r="F45" s="87"/>
      <c r="G45" s="86">
        <v>9</v>
      </c>
      <c r="H45" s="86">
        <v>7</v>
      </c>
      <c r="I45" s="86">
        <v>1</v>
      </c>
      <c r="J45" s="86">
        <v>9</v>
      </c>
      <c r="K45" s="87"/>
      <c r="L45" s="62"/>
      <c r="M45" s="59">
        <f t="shared" si="1"/>
        <v>120.99999999999999</v>
      </c>
      <c r="O45" s="65"/>
    </row>
    <row r="46" spans="1:15" ht="15" customHeight="1">
      <c r="A46" s="52" t="s">
        <v>64</v>
      </c>
      <c r="B46" s="53" t="s">
        <v>24</v>
      </c>
      <c r="C46" s="54" t="s">
        <v>26</v>
      </c>
      <c r="D46" s="86">
        <v>42</v>
      </c>
      <c r="E46" s="86">
        <v>6</v>
      </c>
      <c r="F46" s="87"/>
      <c r="G46" s="86">
        <v>3</v>
      </c>
      <c r="H46" s="86">
        <v>8</v>
      </c>
      <c r="I46" s="87"/>
      <c r="J46" s="87"/>
      <c r="K46" s="87"/>
      <c r="L46" s="62"/>
      <c r="M46" s="59">
        <f t="shared" si="1"/>
        <v>59</v>
      </c>
      <c r="O46" s="65"/>
    </row>
    <row r="47" spans="1:15" ht="15" customHeight="1">
      <c r="A47" s="52" t="s">
        <v>65</v>
      </c>
      <c r="B47" s="53" t="s">
        <v>34</v>
      </c>
      <c r="C47" s="54" t="s">
        <v>26</v>
      </c>
      <c r="D47" s="86">
        <v>133.99999999999994</v>
      </c>
      <c r="E47" s="87"/>
      <c r="F47" s="87"/>
      <c r="G47" s="86">
        <v>13</v>
      </c>
      <c r="H47" s="86">
        <v>7</v>
      </c>
      <c r="I47" s="87"/>
      <c r="J47" s="87"/>
      <c r="K47" s="87"/>
      <c r="L47" s="62"/>
      <c r="M47" s="59">
        <f t="shared" si="1"/>
        <v>153.99999999999994</v>
      </c>
      <c r="O47" s="65"/>
    </row>
    <row r="48" spans="1:15" ht="15" customHeight="1">
      <c r="A48" s="52" t="s">
        <v>66</v>
      </c>
      <c r="B48" s="53" t="s">
        <v>19</v>
      </c>
      <c r="C48" s="54" t="s">
        <v>20</v>
      </c>
      <c r="D48" s="86">
        <v>48</v>
      </c>
      <c r="E48" s="87"/>
      <c r="F48" s="87"/>
      <c r="G48" s="86">
        <v>4</v>
      </c>
      <c r="H48" s="86">
        <v>1</v>
      </c>
      <c r="I48" s="86">
        <v>5</v>
      </c>
      <c r="J48" s="87"/>
      <c r="K48" s="87"/>
      <c r="L48" s="62"/>
      <c r="M48" s="59">
        <f t="shared" si="1"/>
        <v>58</v>
      </c>
      <c r="O48" s="65"/>
    </row>
    <row r="49" spans="1:15" ht="15" customHeight="1">
      <c r="A49" s="52" t="s">
        <v>67</v>
      </c>
      <c r="B49" s="53" t="s">
        <v>38</v>
      </c>
      <c r="C49" s="54" t="s">
        <v>17</v>
      </c>
      <c r="D49" s="86">
        <v>125.00000000000003</v>
      </c>
      <c r="E49" s="87"/>
      <c r="F49" s="87"/>
      <c r="G49" s="86">
        <v>15.000000000000002</v>
      </c>
      <c r="H49" s="86">
        <v>2</v>
      </c>
      <c r="I49" s="86">
        <v>3</v>
      </c>
      <c r="J49" s="87"/>
      <c r="K49" s="87"/>
      <c r="L49" s="62"/>
      <c r="M49" s="59">
        <f t="shared" si="1"/>
        <v>145.00000000000003</v>
      </c>
      <c r="O49" s="65"/>
    </row>
    <row r="50" spans="1:15" ht="15" customHeight="1">
      <c r="A50" s="52" t="s">
        <v>68</v>
      </c>
      <c r="B50" s="53" t="s">
        <v>13</v>
      </c>
      <c r="C50" s="54" t="s">
        <v>14</v>
      </c>
      <c r="D50" s="86">
        <v>8</v>
      </c>
      <c r="E50" s="87"/>
      <c r="F50" s="87"/>
      <c r="G50" s="87"/>
      <c r="H50" s="86">
        <v>1</v>
      </c>
      <c r="I50" s="86">
        <v>2</v>
      </c>
      <c r="J50" s="87"/>
      <c r="K50" s="87"/>
      <c r="L50" s="62"/>
      <c r="M50" s="59">
        <f t="shared" si="1"/>
        <v>11</v>
      </c>
      <c r="O50" s="65"/>
    </row>
    <row r="51" spans="1:15" ht="15" customHeight="1">
      <c r="A51" s="52" t="s">
        <v>69</v>
      </c>
      <c r="B51" s="53" t="s">
        <v>34</v>
      </c>
      <c r="C51" s="54" t="s">
        <v>26</v>
      </c>
      <c r="D51" s="86">
        <v>64.00000000000001</v>
      </c>
      <c r="E51" s="87"/>
      <c r="F51" s="87"/>
      <c r="G51" s="86">
        <v>8</v>
      </c>
      <c r="H51" s="86">
        <v>3</v>
      </c>
      <c r="I51" s="87"/>
      <c r="J51" s="87"/>
      <c r="K51" s="87"/>
      <c r="L51" s="62"/>
      <c r="M51" s="59">
        <f t="shared" si="1"/>
        <v>75.00000000000001</v>
      </c>
      <c r="O51" s="65"/>
    </row>
    <row r="52" spans="1:15" ht="15" customHeight="1">
      <c r="A52" s="52" t="s">
        <v>70</v>
      </c>
      <c r="B52" s="53" t="s">
        <v>30</v>
      </c>
      <c r="C52" s="54" t="s">
        <v>31</v>
      </c>
      <c r="D52" s="86">
        <v>12</v>
      </c>
      <c r="E52" s="87"/>
      <c r="F52" s="87"/>
      <c r="G52" s="86">
        <v>3</v>
      </c>
      <c r="H52" s="87"/>
      <c r="I52" s="86">
        <v>2</v>
      </c>
      <c r="J52" s="87"/>
      <c r="K52" s="86">
        <v>1</v>
      </c>
      <c r="L52" s="62"/>
      <c r="M52" s="59">
        <f t="shared" si="1"/>
        <v>18</v>
      </c>
      <c r="O52" s="65"/>
    </row>
    <row r="53" spans="1:15" ht="15" customHeight="1">
      <c r="A53" s="52" t="s">
        <v>71</v>
      </c>
      <c r="B53" s="53" t="s">
        <v>16</v>
      </c>
      <c r="C53" s="54" t="s">
        <v>22</v>
      </c>
      <c r="D53" s="86">
        <v>35.00000000000001</v>
      </c>
      <c r="E53" s="87"/>
      <c r="F53" s="86">
        <v>1</v>
      </c>
      <c r="G53" s="86">
        <v>10</v>
      </c>
      <c r="H53" s="87"/>
      <c r="I53" s="86">
        <v>5</v>
      </c>
      <c r="J53" s="87"/>
      <c r="K53" s="87"/>
      <c r="L53" s="62"/>
      <c r="M53" s="59">
        <f t="shared" si="1"/>
        <v>51.00000000000001</v>
      </c>
      <c r="O53" s="65"/>
    </row>
    <row r="54" spans="1:15" ht="15" customHeight="1">
      <c r="A54" s="52" t="s">
        <v>72</v>
      </c>
      <c r="B54" s="53" t="s">
        <v>13</v>
      </c>
      <c r="C54" s="54" t="s">
        <v>39</v>
      </c>
      <c r="D54" s="86">
        <v>66</v>
      </c>
      <c r="E54" s="87"/>
      <c r="F54" s="87"/>
      <c r="G54" s="86">
        <v>16.000000000000004</v>
      </c>
      <c r="H54" s="86">
        <v>12</v>
      </c>
      <c r="I54" s="86">
        <v>5</v>
      </c>
      <c r="J54" s="87"/>
      <c r="K54" s="87"/>
      <c r="L54" s="62"/>
      <c r="M54" s="59">
        <f t="shared" si="1"/>
        <v>99</v>
      </c>
      <c r="O54" s="65"/>
    </row>
    <row r="55" spans="1:15" ht="15" customHeight="1">
      <c r="A55" s="52" t="s">
        <v>73</v>
      </c>
      <c r="B55" s="53" t="s">
        <v>34</v>
      </c>
      <c r="C55" s="54" t="s">
        <v>10</v>
      </c>
      <c r="D55" s="86">
        <v>200.0000000000001</v>
      </c>
      <c r="E55" s="87"/>
      <c r="F55" s="87"/>
      <c r="G55" s="86">
        <v>22.000000000000007</v>
      </c>
      <c r="H55" s="86">
        <v>8</v>
      </c>
      <c r="I55" s="86">
        <v>9</v>
      </c>
      <c r="J55" s="86">
        <v>8</v>
      </c>
      <c r="K55" s="87"/>
      <c r="L55" s="62"/>
      <c r="M55" s="59">
        <f t="shared" si="1"/>
        <v>247.0000000000001</v>
      </c>
      <c r="O55" s="65"/>
    </row>
    <row r="56" spans="1:15" ht="15" customHeight="1">
      <c r="A56" s="52" t="s">
        <v>74</v>
      </c>
      <c r="B56" s="53" t="s">
        <v>16</v>
      </c>
      <c r="C56" s="54" t="s">
        <v>17</v>
      </c>
      <c r="D56" s="86">
        <v>41.000000000000014</v>
      </c>
      <c r="E56" s="87"/>
      <c r="F56" s="87"/>
      <c r="G56" s="86">
        <v>7</v>
      </c>
      <c r="H56" s="87"/>
      <c r="I56" s="86">
        <v>1</v>
      </c>
      <c r="J56" s="87"/>
      <c r="K56" s="87"/>
      <c r="L56" s="62"/>
      <c r="M56" s="59">
        <f t="shared" si="1"/>
        <v>49.000000000000014</v>
      </c>
      <c r="O56" s="65"/>
    </row>
    <row r="57" spans="1:15" ht="15" customHeight="1">
      <c r="A57" s="52" t="s">
        <v>75</v>
      </c>
      <c r="B57" s="53" t="s">
        <v>16</v>
      </c>
      <c r="C57" s="54" t="s">
        <v>22</v>
      </c>
      <c r="D57" s="86">
        <v>379</v>
      </c>
      <c r="E57" s="87"/>
      <c r="F57" s="87"/>
      <c r="G57" s="86">
        <v>33.00000000000001</v>
      </c>
      <c r="H57" s="86">
        <v>14</v>
      </c>
      <c r="I57" s="86">
        <v>18</v>
      </c>
      <c r="J57" s="86">
        <v>2</v>
      </c>
      <c r="K57" s="87"/>
      <c r="L57" s="62"/>
      <c r="M57" s="59">
        <f t="shared" si="1"/>
        <v>446</v>
      </c>
      <c r="O57" s="65"/>
    </row>
    <row r="58" spans="1:15" ht="15" customHeight="1">
      <c r="A58" s="52" t="s">
        <v>76</v>
      </c>
      <c r="B58" s="53" t="s">
        <v>16</v>
      </c>
      <c r="C58" s="54" t="s">
        <v>22</v>
      </c>
      <c r="D58" s="86">
        <v>67</v>
      </c>
      <c r="E58" s="87"/>
      <c r="F58" s="87"/>
      <c r="G58" s="86">
        <v>6</v>
      </c>
      <c r="H58" s="87"/>
      <c r="I58" s="86">
        <v>5</v>
      </c>
      <c r="J58" s="87"/>
      <c r="K58" s="87"/>
      <c r="L58" s="62"/>
      <c r="M58" s="59">
        <f t="shared" si="1"/>
        <v>78</v>
      </c>
      <c r="O58" s="65"/>
    </row>
    <row r="59" spans="1:15" ht="15" customHeight="1">
      <c r="A59" s="52" t="s">
        <v>77</v>
      </c>
      <c r="B59" s="53" t="s">
        <v>16</v>
      </c>
      <c r="C59" s="54" t="s">
        <v>17</v>
      </c>
      <c r="D59" s="86">
        <v>45.99999999999999</v>
      </c>
      <c r="E59" s="86">
        <v>2</v>
      </c>
      <c r="F59" s="87"/>
      <c r="G59" s="86">
        <v>9</v>
      </c>
      <c r="H59" s="86">
        <v>1</v>
      </c>
      <c r="I59" s="86">
        <v>2</v>
      </c>
      <c r="J59" s="87"/>
      <c r="K59" s="86">
        <v>6</v>
      </c>
      <c r="L59" s="62"/>
      <c r="M59" s="59">
        <f t="shared" si="1"/>
        <v>66</v>
      </c>
      <c r="O59" s="65"/>
    </row>
    <row r="60" spans="1:15" ht="15" customHeight="1">
      <c r="A60" s="52" t="s">
        <v>78</v>
      </c>
      <c r="B60" s="53" t="s">
        <v>30</v>
      </c>
      <c r="C60" s="54" t="s">
        <v>31</v>
      </c>
      <c r="D60" s="86">
        <v>32.00000000000002</v>
      </c>
      <c r="E60" s="87"/>
      <c r="F60" s="87"/>
      <c r="G60" s="86">
        <v>11</v>
      </c>
      <c r="H60" s="86">
        <v>1</v>
      </c>
      <c r="I60" s="86">
        <v>2</v>
      </c>
      <c r="J60" s="87"/>
      <c r="K60" s="86">
        <v>4</v>
      </c>
      <c r="L60" s="62"/>
      <c r="M60" s="59">
        <f t="shared" si="1"/>
        <v>50.00000000000002</v>
      </c>
      <c r="O60" s="65"/>
    </row>
    <row r="61" spans="1:15" ht="15" customHeight="1">
      <c r="A61" s="52" t="s">
        <v>79</v>
      </c>
      <c r="B61" s="53" t="s">
        <v>38</v>
      </c>
      <c r="C61" s="54" t="s">
        <v>17</v>
      </c>
      <c r="D61" s="86">
        <v>306.0000000000001</v>
      </c>
      <c r="E61" s="86">
        <v>2</v>
      </c>
      <c r="F61" s="87"/>
      <c r="G61" s="86">
        <v>36.00000000000001</v>
      </c>
      <c r="H61" s="86">
        <v>18.000000000000004</v>
      </c>
      <c r="I61" s="86">
        <v>15</v>
      </c>
      <c r="J61" s="87"/>
      <c r="K61" s="86">
        <v>4</v>
      </c>
      <c r="L61" s="62"/>
      <c r="M61" s="59">
        <f t="shared" si="1"/>
        <v>381.0000000000001</v>
      </c>
      <c r="O61" s="65"/>
    </row>
    <row r="62" spans="1:15" ht="15" customHeight="1">
      <c r="A62" s="52" t="s">
        <v>80</v>
      </c>
      <c r="B62" s="53" t="s">
        <v>16</v>
      </c>
      <c r="C62" s="54" t="s">
        <v>22</v>
      </c>
      <c r="D62" s="86">
        <v>1034</v>
      </c>
      <c r="E62" s="86">
        <v>14</v>
      </c>
      <c r="F62" s="86">
        <v>3</v>
      </c>
      <c r="G62" s="86">
        <v>131.00000000000009</v>
      </c>
      <c r="H62" s="86">
        <v>71</v>
      </c>
      <c r="I62" s="86">
        <v>55.000000000000014</v>
      </c>
      <c r="J62" s="86">
        <v>4</v>
      </c>
      <c r="K62" s="86">
        <v>11</v>
      </c>
      <c r="L62" s="62"/>
      <c r="M62" s="59">
        <f t="shared" si="1"/>
        <v>1323</v>
      </c>
      <c r="O62" s="65"/>
    </row>
    <row r="63" spans="1:15" ht="15" customHeight="1">
      <c r="A63" s="52" t="s">
        <v>81</v>
      </c>
      <c r="B63" s="53" t="s">
        <v>38</v>
      </c>
      <c r="C63" s="54" t="s">
        <v>17</v>
      </c>
      <c r="D63" s="86">
        <v>52.000000000000014</v>
      </c>
      <c r="E63" s="87"/>
      <c r="F63" s="87"/>
      <c r="G63" s="86">
        <v>9</v>
      </c>
      <c r="H63" s="87"/>
      <c r="I63" s="86">
        <v>2</v>
      </c>
      <c r="J63" s="87"/>
      <c r="K63" s="87"/>
      <c r="L63" s="62"/>
      <c r="M63" s="59">
        <f t="shared" si="1"/>
        <v>63.000000000000014</v>
      </c>
      <c r="O63" s="65"/>
    </row>
    <row r="64" spans="1:15" ht="15" customHeight="1">
      <c r="A64" s="52" t="s">
        <v>82</v>
      </c>
      <c r="B64" s="53" t="s">
        <v>9</v>
      </c>
      <c r="C64" s="54" t="s">
        <v>10</v>
      </c>
      <c r="D64" s="86">
        <v>30.000000000000004</v>
      </c>
      <c r="E64" s="87"/>
      <c r="F64" s="87"/>
      <c r="G64" s="86">
        <v>3</v>
      </c>
      <c r="H64" s="87"/>
      <c r="I64" s="87"/>
      <c r="J64" s="87"/>
      <c r="K64" s="87"/>
      <c r="L64" s="62"/>
      <c r="M64" s="59">
        <f t="shared" si="1"/>
        <v>33</v>
      </c>
      <c r="O64" s="65"/>
    </row>
    <row r="65" spans="1:15" ht="15" customHeight="1">
      <c r="A65" s="52" t="s">
        <v>83</v>
      </c>
      <c r="B65" s="53" t="s">
        <v>30</v>
      </c>
      <c r="C65" s="54" t="s">
        <v>31</v>
      </c>
      <c r="D65" s="86">
        <v>51</v>
      </c>
      <c r="E65" s="87"/>
      <c r="F65" s="87"/>
      <c r="G65" s="86">
        <v>6</v>
      </c>
      <c r="H65" s="87"/>
      <c r="I65" s="87"/>
      <c r="J65" s="87"/>
      <c r="K65" s="86">
        <v>1</v>
      </c>
      <c r="L65" s="62"/>
      <c r="M65" s="59">
        <f t="shared" si="1"/>
        <v>58</v>
      </c>
      <c r="O65" s="65"/>
    </row>
    <row r="66" spans="1:15" ht="15" customHeight="1">
      <c r="A66" s="52" t="s">
        <v>84</v>
      </c>
      <c r="B66" s="53" t="s">
        <v>9</v>
      </c>
      <c r="C66" s="54" t="s">
        <v>10</v>
      </c>
      <c r="D66" s="86">
        <v>69.00000000000001</v>
      </c>
      <c r="E66" s="87"/>
      <c r="F66" s="87"/>
      <c r="G66" s="86">
        <v>4</v>
      </c>
      <c r="H66" s="86">
        <v>1</v>
      </c>
      <c r="I66" s="86">
        <v>3</v>
      </c>
      <c r="J66" s="86">
        <v>3</v>
      </c>
      <c r="K66" s="87"/>
      <c r="L66" s="62"/>
      <c r="M66" s="59">
        <f t="shared" si="1"/>
        <v>80.00000000000001</v>
      </c>
      <c r="O66" s="65"/>
    </row>
    <row r="67" spans="1:15" ht="15" customHeight="1">
      <c r="A67" s="52" t="s">
        <v>85</v>
      </c>
      <c r="B67" s="53" t="s">
        <v>16</v>
      </c>
      <c r="C67" s="54" t="s">
        <v>17</v>
      </c>
      <c r="D67" s="86">
        <v>103.00000000000001</v>
      </c>
      <c r="E67" s="86">
        <v>2</v>
      </c>
      <c r="F67" s="87"/>
      <c r="G67" s="86">
        <v>9</v>
      </c>
      <c r="H67" s="87"/>
      <c r="I67" s="86">
        <v>9</v>
      </c>
      <c r="J67" s="86">
        <v>8</v>
      </c>
      <c r="K67" s="86">
        <v>6.999999999999999</v>
      </c>
      <c r="L67" s="62"/>
      <c r="M67" s="59">
        <f t="shared" si="1"/>
        <v>138</v>
      </c>
      <c r="O67" s="65"/>
    </row>
    <row r="68" spans="1:15" ht="15" customHeight="1">
      <c r="A68" s="52" t="s">
        <v>86</v>
      </c>
      <c r="B68" s="53" t="s">
        <v>9</v>
      </c>
      <c r="C68" s="54" t="s">
        <v>10</v>
      </c>
      <c r="D68" s="86">
        <v>90.99999999999999</v>
      </c>
      <c r="E68" s="87"/>
      <c r="F68" s="87"/>
      <c r="G68" s="86">
        <v>9</v>
      </c>
      <c r="H68" s="87"/>
      <c r="I68" s="86">
        <v>8</v>
      </c>
      <c r="J68" s="87"/>
      <c r="K68" s="87"/>
      <c r="L68" s="62"/>
      <c r="M68" s="59">
        <f t="shared" si="1"/>
        <v>107.99999999999999</v>
      </c>
      <c r="O68" s="65"/>
    </row>
    <row r="69" spans="1:15" ht="15" customHeight="1">
      <c r="A69" s="52" t="s">
        <v>87</v>
      </c>
      <c r="B69" s="53" t="s">
        <v>34</v>
      </c>
      <c r="C69" s="54" t="s">
        <v>26</v>
      </c>
      <c r="D69" s="86">
        <v>291.00000000000006</v>
      </c>
      <c r="E69" s="86">
        <v>1</v>
      </c>
      <c r="F69" s="87"/>
      <c r="G69" s="86">
        <v>26</v>
      </c>
      <c r="H69" s="86">
        <v>20</v>
      </c>
      <c r="I69" s="86">
        <v>11</v>
      </c>
      <c r="J69" s="87"/>
      <c r="K69" s="87"/>
      <c r="L69" s="62"/>
      <c r="M69" s="59">
        <f t="shared" si="1"/>
        <v>349.00000000000006</v>
      </c>
      <c r="O69" s="65"/>
    </row>
    <row r="70" spans="1:15" ht="15" customHeight="1">
      <c r="A70" s="52" t="s">
        <v>88</v>
      </c>
      <c r="B70" s="53" t="s">
        <v>19</v>
      </c>
      <c r="C70" s="54" t="s">
        <v>20</v>
      </c>
      <c r="D70" s="86">
        <v>32</v>
      </c>
      <c r="E70" s="87"/>
      <c r="F70" s="87"/>
      <c r="G70" s="86">
        <v>3</v>
      </c>
      <c r="H70" s="87"/>
      <c r="I70" s="86">
        <v>4</v>
      </c>
      <c r="J70" s="87"/>
      <c r="K70" s="87"/>
      <c r="L70" s="62"/>
      <c r="M70" s="59">
        <f t="shared" si="1"/>
        <v>39</v>
      </c>
      <c r="O70" s="65"/>
    </row>
    <row r="71" spans="1:15" ht="15" customHeight="1">
      <c r="A71" s="52" t="s">
        <v>89</v>
      </c>
      <c r="B71" s="53" t="s">
        <v>24</v>
      </c>
      <c r="C71" s="54" t="s">
        <v>26</v>
      </c>
      <c r="D71" s="86">
        <v>32.99999999999999</v>
      </c>
      <c r="E71" s="86">
        <v>2</v>
      </c>
      <c r="F71" s="87"/>
      <c r="G71" s="86">
        <v>2</v>
      </c>
      <c r="H71" s="87"/>
      <c r="I71" s="86">
        <v>5</v>
      </c>
      <c r="J71" s="86">
        <v>1</v>
      </c>
      <c r="K71" s="87"/>
      <c r="L71" s="62"/>
      <c r="M71" s="59">
        <f aca="true" t="shared" si="2" ref="M71:M104">SUM(D71:L71)</f>
        <v>42.99999999999999</v>
      </c>
      <c r="O71" s="65"/>
    </row>
    <row r="72" spans="1:15" ht="15" customHeight="1">
      <c r="A72" s="52" t="s">
        <v>90</v>
      </c>
      <c r="B72" s="53" t="s">
        <v>19</v>
      </c>
      <c r="C72" s="54" t="s">
        <v>31</v>
      </c>
      <c r="D72" s="86">
        <v>40.99999999999999</v>
      </c>
      <c r="E72" s="86">
        <v>4</v>
      </c>
      <c r="F72" s="87"/>
      <c r="G72" s="86">
        <v>1</v>
      </c>
      <c r="H72" s="86">
        <v>2</v>
      </c>
      <c r="I72" s="87"/>
      <c r="J72" s="87"/>
      <c r="K72" s="87"/>
      <c r="L72" s="62"/>
      <c r="M72" s="59">
        <f t="shared" si="2"/>
        <v>47.99999999999999</v>
      </c>
      <c r="O72" s="65"/>
    </row>
    <row r="73" spans="1:15" ht="15" customHeight="1">
      <c r="A73" s="52" t="s">
        <v>91</v>
      </c>
      <c r="B73" s="53" t="s">
        <v>16</v>
      </c>
      <c r="C73" s="54" t="s">
        <v>17</v>
      </c>
      <c r="D73" s="86">
        <v>63.000000000000014</v>
      </c>
      <c r="E73" s="87"/>
      <c r="F73" s="87"/>
      <c r="G73" s="86">
        <v>1</v>
      </c>
      <c r="H73" s="87"/>
      <c r="I73" s="86">
        <v>2</v>
      </c>
      <c r="J73" s="87"/>
      <c r="K73" s="87"/>
      <c r="L73" s="62"/>
      <c r="M73" s="59">
        <f t="shared" si="2"/>
        <v>66.00000000000001</v>
      </c>
      <c r="O73" s="65"/>
    </row>
    <row r="74" spans="1:15" ht="15" customHeight="1">
      <c r="A74" s="52" t="s">
        <v>92</v>
      </c>
      <c r="B74" s="53" t="s">
        <v>19</v>
      </c>
      <c r="C74" s="54" t="s">
        <v>20</v>
      </c>
      <c r="D74" s="86">
        <v>67</v>
      </c>
      <c r="E74" s="87"/>
      <c r="F74" s="87"/>
      <c r="G74" s="86">
        <v>3</v>
      </c>
      <c r="H74" s="87"/>
      <c r="I74" s="86">
        <v>4</v>
      </c>
      <c r="J74" s="87"/>
      <c r="K74" s="87"/>
      <c r="L74" s="62"/>
      <c r="M74" s="59">
        <f t="shared" si="2"/>
        <v>74</v>
      </c>
      <c r="O74" s="65"/>
    </row>
    <row r="75" spans="1:15" ht="15" customHeight="1">
      <c r="A75" s="52" t="s">
        <v>93</v>
      </c>
      <c r="B75" s="53" t="s">
        <v>38</v>
      </c>
      <c r="C75" s="54" t="s">
        <v>39</v>
      </c>
      <c r="D75" s="86">
        <v>296</v>
      </c>
      <c r="E75" s="86">
        <v>1</v>
      </c>
      <c r="F75" s="87"/>
      <c r="G75" s="86">
        <v>35.00000000000001</v>
      </c>
      <c r="H75" s="86">
        <v>5</v>
      </c>
      <c r="I75" s="86">
        <v>22.000000000000004</v>
      </c>
      <c r="J75" s="86">
        <v>1</v>
      </c>
      <c r="K75" s="86">
        <v>1</v>
      </c>
      <c r="L75" s="62"/>
      <c r="M75" s="59">
        <f t="shared" si="2"/>
        <v>361</v>
      </c>
      <c r="O75" s="65"/>
    </row>
    <row r="76" spans="1:15" ht="15" customHeight="1">
      <c r="A76" s="52" t="s">
        <v>94</v>
      </c>
      <c r="B76" s="53" t="s">
        <v>30</v>
      </c>
      <c r="C76" s="54" t="s">
        <v>31</v>
      </c>
      <c r="D76" s="86">
        <v>88.00000000000001</v>
      </c>
      <c r="E76" s="87"/>
      <c r="F76" s="87"/>
      <c r="G76" s="86">
        <v>11</v>
      </c>
      <c r="H76" s="86">
        <v>2</v>
      </c>
      <c r="I76" s="86">
        <v>3</v>
      </c>
      <c r="J76" s="87"/>
      <c r="K76" s="87"/>
      <c r="L76" s="62"/>
      <c r="M76" s="59">
        <f t="shared" si="2"/>
        <v>104.00000000000001</v>
      </c>
      <c r="O76" s="65"/>
    </row>
    <row r="77" spans="1:15" ht="15" customHeight="1">
      <c r="A77" s="52" t="s">
        <v>95</v>
      </c>
      <c r="B77" s="53" t="s">
        <v>30</v>
      </c>
      <c r="C77" s="54" t="s">
        <v>31</v>
      </c>
      <c r="D77" s="86">
        <v>31.000000000000018</v>
      </c>
      <c r="E77" s="86">
        <v>1</v>
      </c>
      <c r="F77" s="87"/>
      <c r="G77" s="86">
        <v>5</v>
      </c>
      <c r="H77" s="87"/>
      <c r="I77" s="86">
        <v>1</v>
      </c>
      <c r="J77" s="87"/>
      <c r="K77" s="87"/>
      <c r="L77" s="62"/>
      <c r="M77" s="59">
        <f t="shared" si="2"/>
        <v>38.000000000000014</v>
      </c>
      <c r="O77" s="65"/>
    </row>
    <row r="78" spans="1:15" ht="15" customHeight="1">
      <c r="A78" s="52" t="s">
        <v>96</v>
      </c>
      <c r="B78" s="53" t="s">
        <v>19</v>
      </c>
      <c r="C78" s="54" t="s">
        <v>20</v>
      </c>
      <c r="D78" s="86">
        <v>90.00000000000003</v>
      </c>
      <c r="E78" s="87"/>
      <c r="F78" s="87"/>
      <c r="G78" s="86">
        <v>3</v>
      </c>
      <c r="H78" s="86">
        <v>1</v>
      </c>
      <c r="I78" s="86">
        <v>6</v>
      </c>
      <c r="J78" s="87"/>
      <c r="K78" s="87"/>
      <c r="L78" s="62"/>
      <c r="M78" s="59">
        <f t="shared" si="2"/>
        <v>100.00000000000003</v>
      </c>
      <c r="O78" s="65"/>
    </row>
    <row r="79" spans="1:15" ht="15" customHeight="1">
      <c r="A79" s="52" t="s">
        <v>97</v>
      </c>
      <c r="B79" s="53" t="s">
        <v>30</v>
      </c>
      <c r="C79" s="54" t="s">
        <v>31</v>
      </c>
      <c r="D79" s="86">
        <v>69</v>
      </c>
      <c r="E79" s="87"/>
      <c r="F79" s="87"/>
      <c r="G79" s="86">
        <v>4</v>
      </c>
      <c r="H79" s="86">
        <v>2</v>
      </c>
      <c r="I79" s="86">
        <v>11</v>
      </c>
      <c r="J79" s="87"/>
      <c r="K79" s="87"/>
      <c r="L79" s="62"/>
      <c r="M79" s="59">
        <f t="shared" si="2"/>
        <v>86</v>
      </c>
      <c r="O79" s="65"/>
    </row>
    <row r="80" spans="1:15" ht="15" customHeight="1">
      <c r="A80" s="52" t="s">
        <v>98</v>
      </c>
      <c r="B80" s="53" t="s">
        <v>30</v>
      </c>
      <c r="C80" s="54" t="s">
        <v>31</v>
      </c>
      <c r="D80" s="86">
        <v>89.99999999999999</v>
      </c>
      <c r="E80" s="87"/>
      <c r="F80" s="87"/>
      <c r="G80" s="86">
        <v>12</v>
      </c>
      <c r="H80" s="87"/>
      <c r="I80" s="86">
        <v>5</v>
      </c>
      <c r="J80" s="86">
        <v>1</v>
      </c>
      <c r="K80" s="87"/>
      <c r="L80" s="62"/>
      <c r="M80" s="59">
        <f t="shared" si="2"/>
        <v>107.99999999999999</v>
      </c>
      <c r="O80" s="65"/>
    </row>
    <row r="81" spans="1:15" ht="15" customHeight="1">
      <c r="A81" s="52" t="s">
        <v>99</v>
      </c>
      <c r="B81" s="53" t="s">
        <v>34</v>
      </c>
      <c r="C81" s="54" t="s">
        <v>26</v>
      </c>
      <c r="D81" s="86">
        <v>36.00000000000001</v>
      </c>
      <c r="E81" s="86">
        <v>1</v>
      </c>
      <c r="F81" s="87"/>
      <c r="G81" s="86">
        <v>3</v>
      </c>
      <c r="H81" s="86">
        <v>3</v>
      </c>
      <c r="I81" s="86">
        <v>1</v>
      </c>
      <c r="J81" s="87"/>
      <c r="K81" s="87"/>
      <c r="L81" s="62"/>
      <c r="M81" s="59">
        <f t="shared" si="2"/>
        <v>44.00000000000001</v>
      </c>
      <c r="O81" s="65"/>
    </row>
    <row r="82" spans="1:15" ht="15" customHeight="1">
      <c r="A82" s="52" t="s">
        <v>100</v>
      </c>
      <c r="B82" s="53" t="s">
        <v>9</v>
      </c>
      <c r="C82" s="54" t="s">
        <v>10</v>
      </c>
      <c r="D82" s="86">
        <v>1637.9999999999995</v>
      </c>
      <c r="E82" s="86">
        <v>5</v>
      </c>
      <c r="F82" s="86">
        <v>3</v>
      </c>
      <c r="G82" s="86">
        <v>291.99999999999994</v>
      </c>
      <c r="H82" s="86">
        <v>68.00000000000001</v>
      </c>
      <c r="I82" s="86">
        <v>95</v>
      </c>
      <c r="J82" s="86">
        <v>8</v>
      </c>
      <c r="K82" s="86">
        <v>10</v>
      </c>
      <c r="L82" s="62"/>
      <c r="M82" s="59">
        <f t="shared" si="2"/>
        <v>2118.9999999999995</v>
      </c>
      <c r="O82" s="65"/>
    </row>
    <row r="83" spans="1:15" ht="15" customHeight="1">
      <c r="A83" s="52" t="s">
        <v>101</v>
      </c>
      <c r="B83" s="53" t="s">
        <v>19</v>
      </c>
      <c r="C83" s="54" t="s">
        <v>20</v>
      </c>
      <c r="D83" s="86">
        <v>559.0000000000002</v>
      </c>
      <c r="E83" s="87"/>
      <c r="F83" s="87"/>
      <c r="G83" s="86">
        <v>66.00000000000001</v>
      </c>
      <c r="H83" s="86">
        <v>14</v>
      </c>
      <c r="I83" s="86">
        <v>41</v>
      </c>
      <c r="J83" s="86">
        <v>2</v>
      </c>
      <c r="K83" s="86">
        <v>4</v>
      </c>
      <c r="L83" s="62"/>
      <c r="M83" s="59">
        <f t="shared" si="2"/>
        <v>686.0000000000002</v>
      </c>
      <c r="O83" s="65"/>
    </row>
    <row r="84" spans="1:15" ht="15" customHeight="1">
      <c r="A84" s="52" t="s">
        <v>102</v>
      </c>
      <c r="B84" s="53" t="s">
        <v>34</v>
      </c>
      <c r="C84" s="54" t="s">
        <v>17</v>
      </c>
      <c r="D84" s="86">
        <v>117</v>
      </c>
      <c r="E84" s="87"/>
      <c r="F84" s="87"/>
      <c r="G84" s="86">
        <v>13</v>
      </c>
      <c r="H84" s="86">
        <v>5</v>
      </c>
      <c r="I84" s="86">
        <v>9</v>
      </c>
      <c r="J84" s="87"/>
      <c r="K84" s="87"/>
      <c r="L84" s="62"/>
      <c r="M84" s="59">
        <f t="shared" si="2"/>
        <v>144</v>
      </c>
      <c r="O84" s="65"/>
    </row>
    <row r="85" spans="1:15" ht="15" customHeight="1">
      <c r="A85" s="52" t="s">
        <v>103</v>
      </c>
      <c r="B85" s="53" t="s">
        <v>9</v>
      </c>
      <c r="C85" s="54" t="s">
        <v>10</v>
      </c>
      <c r="D85" s="86">
        <v>17</v>
      </c>
      <c r="E85" s="87"/>
      <c r="F85" s="87"/>
      <c r="G85" s="86">
        <v>5</v>
      </c>
      <c r="H85" s="87"/>
      <c r="I85" s="87"/>
      <c r="J85" s="87"/>
      <c r="K85" s="87"/>
      <c r="L85" s="62"/>
      <c r="M85" s="59">
        <f t="shared" si="2"/>
        <v>22</v>
      </c>
      <c r="O85" s="65"/>
    </row>
    <row r="86" spans="1:15" ht="15" customHeight="1">
      <c r="A86" s="52" t="s">
        <v>104</v>
      </c>
      <c r="B86" s="53" t="s">
        <v>19</v>
      </c>
      <c r="C86" s="54" t="s">
        <v>26</v>
      </c>
      <c r="D86" s="86">
        <v>33.00000000000001</v>
      </c>
      <c r="E86" s="87"/>
      <c r="F86" s="87"/>
      <c r="G86" s="86">
        <v>7</v>
      </c>
      <c r="H86" s="86">
        <v>1</v>
      </c>
      <c r="I86" s="86">
        <v>2</v>
      </c>
      <c r="J86" s="87"/>
      <c r="K86" s="87"/>
      <c r="L86" s="62"/>
      <c r="M86" s="59">
        <f t="shared" si="2"/>
        <v>43.00000000000001</v>
      </c>
      <c r="O86" s="65"/>
    </row>
    <row r="87" spans="1:15" ht="15" customHeight="1">
      <c r="A87" s="52" t="s">
        <v>105</v>
      </c>
      <c r="B87" s="53" t="s">
        <v>38</v>
      </c>
      <c r="C87" s="54" t="s">
        <v>39</v>
      </c>
      <c r="D87" s="86">
        <v>899.9999999999998</v>
      </c>
      <c r="E87" s="87"/>
      <c r="F87" s="87"/>
      <c r="G87" s="86">
        <v>145.00000000000006</v>
      </c>
      <c r="H87" s="86">
        <v>71</v>
      </c>
      <c r="I87" s="86">
        <v>36.00000000000001</v>
      </c>
      <c r="J87" s="86">
        <v>1</v>
      </c>
      <c r="K87" s="86">
        <v>16</v>
      </c>
      <c r="L87" s="61"/>
      <c r="M87" s="59">
        <f t="shared" si="2"/>
        <v>1168.9999999999998</v>
      </c>
      <c r="O87" s="65"/>
    </row>
    <row r="88" spans="1:15" ht="15" customHeight="1">
      <c r="A88" s="52" t="s">
        <v>106</v>
      </c>
      <c r="B88" s="53" t="s">
        <v>19</v>
      </c>
      <c r="C88" s="54" t="s">
        <v>20</v>
      </c>
      <c r="D88" s="86">
        <v>49.000000000000014</v>
      </c>
      <c r="E88" s="87"/>
      <c r="F88" s="87"/>
      <c r="G88" s="86">
        <v>2</v>
      </c>
      <c r="H88" s="87"/>
      <c r="I88" s="86">
        <v>4</v>
      </c>
      <c r="J88" s="87"/>
      <c r="K88" s="87"/>
      <c r="L88" s="62"/>
      <c r="M88" s="59">
        <f t="shared" si="2"/>
        <v>55.000000000000014</v>
      </c>
      <c r="O88" s="65"/>
    </row>
    <row r="89" spans="1:15" ht="15" customHeight="1">
      <c r="A89" s="52" t="s">
        <v>107</v>
      </c>
      <c r="B89" s="53" t="s">
        <v>30</v>
      </c>
      <c r="C89" s="54" t="s">
        <v>31</v>
      </c>
      <c r="D89" s="86">
        <v>47.000000000000014</v>
      </c>
      <c r="E89" s="87"/>
      <c r="F89" s="87"/>
      <c r="G89" s="86">
        <v>10</v>
      </c>
      <c r="H89" s="87"/>
      <c r="I89" s="86">
        <v>3</v>
      </c>
      <c r="J89" s="87"/>
      <c r="K89" s="86">
        <v>4</v>
      </c>
      <c r="L89" s="62"/>
      <c r="M89" s="59">
        <f t="shared" si="2"/>
        <v>64.00000000000001</v>
      </c>
      <c r="O89" s="65"/>
    </row>
    <row r="90" spans="1:15" ht="15" customHeight="1">
      <c r="A90" s="52" t="s">
        <v>108</v>
      </c>
      <c r="B90" s="53" t="s">
        <v>34</v>
      </c>
      <c r="C90" s="54" t="s">
        <v>26</v>
      </c>
      <c r="D90" s="86">
        <v>275.00000000000006</v>
      </c>
      <c r="E90" s="87"/>
      <c r="F90" s="87"/>
      <c r="G90" s="86">
        <v>28</v>
      </c>
      <c r="H90" s="86">
        <v>13</v>
      </c>
      <c r="I90" s="86">
        <v>5</v>
      </c>
      <c r="J90" s="86">
        <v>2</v>
      </c>
      <c r="K90" s="86">
        <v>3</v>
      </c>
      <c r="L90" s="62"/>
      <c r="M90" s="59">
        <f t="shared" si="2"/>
        <v>326.00000000000006</v>
      </c>
      <c r="O90" s="65"/>
    </row>
    <row r="91" spans="1:15" ht="15" customHeight="1">
      <c r="A91" s="52" t="s">
        <v>109</v>
      </c>
      <c r="B91" s="53" t="s">
        <v>34</v>
      </c>
      <c r="C91" s="54" t="s">
        <v>22</v>
      </c>
      <c r="D91" s="86">
        <v>143.99999999999997</v>
      </c>
      <c r="E91" s="87"/>
      <c r="F91" s="87"/>
      <c r="G91" s="86">
        <v>10</v>
      </c>
      <c r="H91" s="86">
        <v>1</v>
      </c>
      <c r="I91" s="86">
        <v>3</v>
      </c>
      <c r="J91" s="87"/>
      <c r="K91" s="87"/>
      <c r="L91" s="62"/>
      <c r="M91" s="59">
        <f t="shared" si="2"/>
        <v>157.99999999999997</v>
      </c>
      <c r="O91" s="65"/>
    </row>
    <row r="92" spans="1:15" ht="15" customHeight="1">
      <c r="A92" s="52" t="s">
        <v>110</v>
      </c>
      <c r="B92" s="53" t="s">
        <v>19</v>
      </c>
      <c r="C92" s="54" t="s">
        <v>10</v>
      </c>
      <c r="D92" s="86">
        <v>35.000000000000014</v>
      </c>
      <c r="E92" s="86">
        <v>4</v>
      </c>
      <c r="F92" s="87"/>
      <c r="G92" s="86">
        <v>3</v>
      </c>
      <c r="H92" s="87"/>
      <c r="I92" s="87"/>
      <c r="J92" s="86">
        <v>1</v>
      </c>
      <c r="K92" s="87"/>
      <c r="L92" s="62"/>
      <c r="M92" s="59">
        <f t="shared" si="2"/>
        <v>43.000000000000014</v>
      </c>
      <c r="O92" s="65"/>
    </row>
    <row r="93" spans="1:15" ht="15" customHeight="1">
      <c r="A93" s="52" t="s">
        <v>111</v>
      </c>
      <c r="B93" s="53" t="s">
        <v>9</v>
      </c>
      <c r="C93" s="54" t="s">
        <v>10</v>
      </c>
      <c r="D93" s="86">
        <v>73.00000000000001</v>
      </c>
      <c r="E93" s="87"/>
      <c r="F93" s="87"/>
      <c r="G93" s="86">
        <v>8</v>
      </c>
      <c r="H93" s="86">
        <v>8</v>
      </c>
      <c r="I93" s="86">
        <v>6</v>
      </c>
      <c r="J93" s="87"/>
      <c r="K93" s="87"/>
      <c r="L93" s="62"/>
      <c r="M93" s="59">
        <f t="shared" si="2"/>
        <v>95.00000000000001</v>
      </c>
      <c r="O93" s="65"/>
    </row>
    <row r="94" spans="1:15" ht="15" customHeight="1">
      <c r="A94" s="52" t="s">
        <v>112</v>
      </c>
      <c r="B94" s="53" t="s">
        <v>16</v>
      </c>
      <c r="C94" s="54" t="s">
        <v>17</v>
      </c>
      <c r="D94" s="86">
        <v>23</v>
      </c>
      <c r="E94" s="87"/>
      <c r="F94" s="87"/>
      <c r="G94" s="86">
        <v>3</v>
      </c>
      <c r="H94" s="87"/>
      <c r="I94" s="86">
        <v>2</v>
      </c>
      <c r="J94" s="87"/>
      <c r="K94" s="87"/>
      <c r="L94" s="62"/>
      <c r="M94" s="59">
        <f t="shared" si="2"/>
        <v>28</v>
      </c>
      <c r="O94" s="65"/>
    </row>
    <row r="95" spans="1:15" ht="15" customHeight="1">
      <c r="A95" s="52" t="s">
        <v>113</v>
      </c>
      <c r="B95" s="53" t="s">
        <v>16</v>
      </c>
      <c r="C95" s="54" t="s">
        <v>17</v>
      </c>
      <c r="D95" s="86">
        <v>533.0000000000001</v>
      </c>
      <c r="E95" s="86">
        <v>2</v>
      </c>
      <c r="F95" s="86">
        <v>3</v>
      </c>
      <c r="G95" s="86">
        <v>32</v>
      </c>
      <c r="H95" s="86">
        <v>9</v>
      </c>
      <c r="I95" s="86">
        <v>11</v>
      </c>
      <c r="J95" s="86">
        <v>6</v>
      </c>
      <c r="K95" s="86">
        <v>11</v>
      </c>
      <c r="L95" s="62"/>
      <c r="M95" s="59">
        <f t="shared" si="2"/>
        <v>607.0000000000001</v>
      </c>
      <c r="O95" s="65"/>
    </row>
    <row r="96" spans="1:15" ht="15" customHeight="1">
      <c r="A96" s="52" t="s">
        <v>114</v>
      </c>
      <c r="B96" s="53" t="s">
        <v>9</v>
      </c>
      <c r="C96" s="54" t="s">
        <v>10</v>
      </c>
      <c r="D96" s="86">
        <v>152</v>
      </c>
      <c r="E96" s="86">
        <v>2</v>
      </c>
      <c r="F96" s="87"/>
      <c r="G96" s="86">
        <v>18.000000000000004</v>
      </c>
      <c r="H96" s="86">
        <v>2</v>
      </c>
      <c r="I96" s="86">
        <v>18.000000000000004</v>
      </c>
      <c r="J96" s="87"/>
      <c r="K96" s="86">
        <v>1</v>
      </c>
      <c r="L96" s="62"/>
      <c r="M96" s="59">
        <f t="shared" si="2"/>
        <v>193</v>
      </c>
      <c r="O96" s="65"/>
    </row>
    <row r="97" spans="1:15" ht="15" customHeight="1">
      <c r="A97" s="52" t="s">
        <v>115</v>
      </c>
      <c r="B97" s="53" t="s">
        <v>16</v>
      </c>
      <c r="C97" s="54" t="s">
        <v>17</v>
      </c>
      <c r="D97" s="86">
        <v>54</v>
      </c>
      <c r="E97" s="86">
        <v>1</v>
      </c>
      <c r="F97" s="87"/>
      <c r="G97" s="86">
        <v>10</v>
      </c>
      <c r="H97" s="86">
        <v>4</v>
      </c>
      <c r="I97" s="86">
        <v>4</v>
      </c>
      <c r="J97" s="87"/>
      <c r="K97" s="87"/>
      <c r="L97" s="62"/>
      <c r="M97" s="59">
        <f t="shared" si="2"/>
        <v>73</v>
      </c>
      <c r="O97" s="65"/>
    </row>
    <row r="98" spans="1:15" ht="15" customHeight="1">
      <c r="A98" s="52" t="s">
        <v>116</v>
      </c>
      <c r="B98" s="53" t="s">
        <v>9</v>
      </c>
      <c r="C98" s="54" t="s">
        <v>10</v>
      </c>
      <c r="D98" s="86">
        <v>20</v>
      </c>
      <c r="E98" s="87"/>
      <c r="F98" s="87"/>
      <c r="G98" s="86">
        <v>1</v>
      </c>
      <c r="H98" s="87"/>
      <c r="I98" s="87"/>
      <c r="J98" s="87"/>
      <c r="K98" s="87"/>
      <c r="L98" s="62"/>
      <c r="M98" s="59">
        <f t="shared" si="2"/>
        <v>21</v>
      </c>
      <c r="O98" s="65"/>
    </row>
    <row r="99" spans="1:15" ht="15" customHeight="1">
      <c r="A99" s="52" t="s">
        <v>117</v>
      </c>
      <c r="B99" s="53" t="s">
        <v>34</v>
      </c>
      <c r="C99" s="54" t="s">
        <v>26</v>
      </c>
      <c r="D99" s="86">
        <v>299.00000000000017</v>
      </c>
      <c r="E99" s="86">
        <v>6</v>
      </c>
      <c r="F99" s="86">
        <v>1</v>
      </c>
      <c r="G99" s="86">
        <v>27.000000000000007</v>
      </c>
      <c r="H99" s="86">
        <v>28.000000000000014</v>
      </c>
      <c r="I99" s="86">
        <v>9</v>
      </c>
      <c r="J99" s="86">
        <v>3</v>
      </c>
      <c r="K99" s="86">
        <v>2</v>
      </c>
      <c r="L99" s="62"/>
      <c r="M99" s="59">
        <f t="shared" si="2"/>
        <v>375.00000000000017</v>
      </c>
      <c r="O99" s="65"/>
    </row>
    <row r="100" spans="1:15" ht="15" customHeight="1">
      <c r="A100" s="52" t="s">
        <v>118</v>
      </c>
      <c r="B100" s="53" t="s">
        <v>24</v>
      </c>
      <c r="C100" s="54" t="s">
        <v>26</v>
      </c>
      <c r="D100" s="86">
        <v>56.000000000000014</v>
      </c>
      <c r="E100" s="87"/>
      <c r="F100" s="87"/>
      <c r="G100" s="86">
        <v>1</v>
      </c>
      <c r="H100" s="86">
        <v>1</v>
      </c>
      <c r="I100" s="86">
        <v>1</v>
      </c>
      <c r="J100" s="87"/>
      <c r="K100" s="87"/>
      <c r="L100" s="62"/>
      <c r="M100" s="59">
        <f t="shared" si="2"/>
        <v>59.000000000000014</v>
      </c>
      <c r="O100" s="65"/>
    </row>
    <row r="101" spans="1:15" ht="15" customHeight="1">
      <c r="A101" s="52" t="s">
        <v>119</v>
      </c>
      <c r="B101" s="53" t="s">
        <v>13</v>
      </c>
      <c r="C101" s="54" t="s">
        <v>14</v>
      </c>
      <c r="D101" s="86">
        <v>47.99999999999999</v>
      </c>
      <c r="E101" s="87"/>
      <c r="F101" s="87"/>
      <c r="G101" s="86">
        <v>4</v>
      </c>
      <c r="H101" s="87"/>
      <c r="I101" s="86">
        <v>8</v>
      </c>
      <c r="J101" s="87"/>
      <c r="K101" s="87"/>
      <c r="L101" s="62"/>
      <c r="M101" s="59">
        <f t="shared" si="2"/>
        <v>59.99999999999999</v>
      </c>
      <c r="O101" s="65"/>
    </row>
    <row r="102" spans="1:15" ht="15" customHeight="1">
      <c r="A102" s="52" t="s">
        <v>120</v>
      </c>
      <c r="B102" s="53" t="s">
        <v>30</v>
      </c>
      <c r="C102" s="54" t="s">
        <v>31</v>
      </c>
      <c r="D102" s="86">
        <v>562.0000000000002</v>
      </c>
      <c r="E102" s="87"/>
      <c r="F102" s="86">
        <v>3</v>
      </c>
      <c r="G102" s="86">
        <v>72.00000000000001</v>
      </c>
      <c r="H102" s="86">
        <v>34.00000000000001</v>
      </c>
      <c r="I102" s="86">
        <v>16</v>
      </c>
      <c r="J102" s="86">
        <v>7</v>
      </c>
      <c r="K102" s="86">
        <v>12</v>
      </c>
      <c r="L102" s="62"/>
      <c r="M102" s="59">
        <f t="shared" si="2"/>
        <v>706.0000000000002</v>
      </c>
      <c r="O102" s="65"/>
    </row>
    <row r="103" spans="1:15" ht="15" customHeight="1">
      <c r="A103" s="52" t="s">
        <v>121</v>
      </c>
      <c r="B103" s="53" t="s">
        <v>24</v>
      </c>
      <c r="C103" s="54" t="s">
        <v>26</v>
      </c>
      <c r="D103" s="86">
        <v>30.999999999999996</v>
      </c>
      <c r="E103" s="87"/>
      <c r="F103" s="87"/>
      <c r="G103" s="86">
        <v>7</v>
      </c>
      <c r="H103" s="86">
        <v>4</v>
      </c>
      <c r="I103" s="87"/>
      <c r="J103" s="87"/>
      <c r="K103" s="87"/>
      <c r="L103" s="62"/>
      <c r="M103" s="59">
        <f t="shared" si="2"/>
        <v>42</v>
      </c>
      <c r="O103" s="65"/>
    </row>
    <row r="104" spans="1:15" ht="15" customHeight="1">
      <c r="A104" s="52" t="s">
        <v>122</v>
      </c>
      <c r="B104" s="53" t="s">
        <v>34</v>
      </c>
      <c r="C104" s="54" t="s">
        <v>26</v>
      </c>
      <c r="D104" s="86">
        <v>109.99999999999997</v>
      </c>
      <c r="E104" s="87"/>
      <c r="F104" s="87"/>
      <c r="G104" s="86">
        <v>6</v>
      </c>
      <c r="H104" s="86">
        <v>4</v>
      </c>
      <c r="I104" s="86">
        <v>5</v>
      </c>
      <c r="J104" s="87"/>
      <c r="K104" s="87"/>
      <c r="L104" s="62"/>
      <c r="M104" s="59">
        <f t="shared" si="2"/>
        <v>124.99999999999997</v>
      </c>
      <c r="O104" s="65"/>
    </row>
    <row r="105" spans="1:15" ht="12.75">
      <c r="A105" s="48"/>
      <c r="B105" s="48"/>
      <c r="C105" s="48"/>
      <c r="D105" s="84"/>
      <c r="E105" s="84"/>
      <c r="F105" s="84"/>
      <c r="G105" s="84"/>
      <c r="H105" s="84"/>
      <c r="I105" s="84"/>
      <c r="J105" s="84"/>
      <c r="K105" s="84"/>
      <c r="L105" s="55"/>
      <c r="M105" s="60"/>
      <c r="O105" s="65"/>
    </row>
    <row r="106" spans="1:15" ht="12.75">
      <c r="A106" s="63" t="s">
        <v>123</v>
      </c>
      <c r="B106" s="48"/>
      <c r="C106" s="48"/>
      <c r="D106" s="63" t="s">
        <v>124</v>
      </c>
      <c r="E106" s="48"/>
      <c r="F106" s="48"/>
      <c r="G106" s="48"/>
      <c r="H106" s="48"/>
      <c r="I106" s="48"/>
      <c r="J106" s="48"/>
      <c r="K106" s="48"/>
      <c r="L106" s="48"/>
      <c r="M106" s="66"/>
      <c r="O106" s="65"/>
    </row>
    <row r="107" spans="1:15" ht="12.75">
      <c r="A107" s="48" t="s">
        <v>125</v>
      </c>
      <c r="B107" s="48"/>
      <c r="C107" s="48"/>
      <c r="D107" s="48" t="s">
        <v>126</v>
      </c>
      <c r="E107" s="48"/>
      <c r="F107" s="66"/>
      <c r="G107" s="48"/>
      <c r="H107" s="48"/>
      <c r="I107" s="48"/>
      <c r="J107" s="48"/>
      <c r="K107" s="48"/>
      <c r="L107" s="48"/>
      <c r="M107" s="48"/>
      <c r="O107" s="65"/>
    </row>
    <row r="108" spans="1:13" ht="12.75">
      <c r="A108" s="48" t="s">
        <v>142</v>
      </c>
      <c r="B108" s="48"/>
      <c r="C108" s="48"/>
      <c r="D108" s="48" t="s">
        <v>127</v>
      </c>
      <c r="E108" s="48"/>
      <c r="F108" s="48"/>
      <c r="G108" s="48"/>
      <c r="H108" s="48"/>
      <c r="I108" s="48"/>
      <c r="J108" s="48"/>
      <c r="K108" s="48"/>
      <c r="L108" s="48"/>
      <c r="M108" s="48"/>
    </row>
    <row r="109" spans="1:13" ht="12.75">
      <c r="A109" s="48" t="s">
        <v>143</v>
      </c>
      <c r="B109" s="48"/>
      <c r="C109" s="48"/>
      <c r="D109" s="48" t="s">
        <v>128</v>
      </c>
      <c r="E109" s="48"/>
      <c r="F109" s="48"/>
      <c r="G109" s="48"/>
      <c r="H109" s="48"/>
      <c r="I109" s="48"/>
      <c r="J109" s="48"/>
      <c r="K109" s="48"/>
      <c r="L109" s="48"/>
      <c r="M109" s="48"/>
    </row>
    <row r="110" spans="1:13" ht="12.75">
      <c r="A110" s="48"/>
      <c r="B110" s="48"/>
      <c r="C110" s="48"/>
      <c r="D110" s="48"/>
      <c r="E110" s="48"/>
      <c r="F110" s="48"/>
      <c r="G110" s="48"/>
      <c r="H110" s="48"/>
      <c r="I110" s="48"/>
      <c r="J110" s="48"/>
      <c r="K110" s="48"/>
      <c r="L110" s="48"/>
      <c r="M110" s="48"/>
    </row>
    <row r="111" ht="12.75">
      <c r="A111" s="88" t="s">
        <v>151</v>
      </c>
    </row>
    <row r="112" ht="12.75">
      <c r="A112" s="89" t="s">
        <v>152</v>
      </c>
    </row>
    <row r="113" ht="12.75">
      <c r="A113" s="89" t="s">
        <v>153</v>
      </c>
    </row>
  </sheetData>
  <sheetProtection/>
  <autoFilter ref="A5:C5"/>
  <printOptions/>
  <pageMargins left="0.7" right="0.7" top="0.75" bottom="0.75" header="0.3" footer="0.3"/>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dimension ref="A1:J109"/>
  <sheetViews>
    <sheetView zoomScalePageLayoutView="0" workbookViewId="0" topLeftCell="A1">
      <selection activeCell="A1" sqref="A1"/>
    </sheetView>
  </sheetViews>
  <sheetFormatPr defaultColWidth="9.140625" defaultRowHeight="12.75"/>
  <cols>
    <col min="1" max="1" width="13.8515625" style="0" customWidth="1"/>
    <col min="2" max="2" width="17.57421875" style="0" customWidth="1"/>
    <col min="3" max="3" width="13.8515625" style="0" customWidth="1"/>
    <col min="4" max="4" width="12.28125" style="0" customWidth="1"/>
    <col min="8" max="8" width="17.7109375" style="0" customWidth="1"/>
  </cols>
  <sheetData>
    <row r="1" spans="1:8" ht="12.75">
      <c r="A1" s="67" t="s">
        <v>154</v>
      </c>
      <c r="B1" s="68"/>
      <c r="C1" s="68"/>
      <c r="D1" s="68"/>
      <c r="E1" s="68"/>
      <c r="F1" s="68"/>
      <c r="G1" s="68"/>
      <c r="H1" s="68"/>
    </row>
    <row r="2" spans="1:8" ht="12.75">
      <c r="A2" s="69" t="s">
        <v>141</v>
      </c>
      <c r="B2" s="69"/>
      <c r="C2" s="69"/>
      <c r="D2" s="70"/>
      <c r="E2" s="70"/>
      <c r="F2" s="70"/>
      <c r="G2" s="70"/>
      <c r="H2" s="70"/>
    </row>
    <row r="3" spans="1:8" ht="12.75">
      <c r="A3" s="68"/>
      <c r="B3" s="68"/>
      <c r="C3" s="71" t="s">
        <v>0</v>
      </c>
      <c r="D3" s="37">
        <f>SUBTOTAL(9,D6:D104)</f>
        <v>6405</v>
      </c>
      <c r="E3" s="37">
        <f>SUBTOTAL(9,E6:E104)</f>
        <v>3252</v>
      </c>
      <c r="F3" s="37">
        <f>SUBTOTAL(9,F6:F104)</f>
        <v>2782</v>
      </c>
      <c r="G3" s="37">
        <f>SUBTOTAL(9,G6:G104)</f>
        <v>12439</v>
      </c>
      <c r="H3" s="72">
        <f>D3/G3</f>
        <v>0.5149127743387732</v>
      </c>
    </row>
    <row r="4" spans="1:8" ht="12.75">
      <c r="A4" s="68"/>
      <c r="B4" s="68"/>
      <c r="C4" s="68"/>
      <c r="D4" s="70"/>
      <c r="E4" s="70"/>
      <c r="F4" s="70"/>
      <c r="G4" s="70"/>
      <c r="H4" s="73"/>
    </row>
    <row r="5" spans="1:10" ht="15" customHeight="1">
      <c r="A5" s="38" t="s">
        <v>1</v>
      </c>
      <c r="B5" s="74" t="s">
        <v>2</v>
      </c>
      <c r="C5" s="74" t="s">
        <v>3</v>
      </c>
      <c r="D5" s="75" t="s">
        <v>137</v>
      </c>
      <c r="E5" s="76" t="s">
        <v>138</v>
      </c>
      <c r="F5" s="75" t="s">
        <v>139</v>
      </c>
      <c r="G5" s="75" t="s">
        <v>130</v>
      </c>
      <c r="H5" s="75" t="s">
        <v>140</v>
      </c>
      <c r="J5" s="80"/>
    </row>
    <row r="6" spans="1:10" ht="15" customHeight="1">
      <c r="A6" s="77" t="s">
        <v>8</v>
      </c>
      <c r="B6" s="40" t="s">
        <v>9</v>
      </c>
      <c r="C6" s="41" t="s">
        <v>10</v>
      </c>
      <c r="D6" s="83">
        <v>10</v>
      </c>
      <c r="E6" s="83">
        <v>9</v>
      </c>
      <c r="F6" s="83">
        <v>5</v>
      </c>
      <c r="G6" s="83">
        <v>24</v>
      </c>
      <c r="H6" s="82">
        <f>D6/G6</f>
        <v>0.4166666666666667</v>
      </c>
      <c r="J6" s="80"/>
    </row>
    <row r="7" spans="1:10" ht="15" customHeight="1">
      <c r="A7" s="77" t="s">
        <v>11</v>
      </c>
      <c r="B7" s="40" t="s">
        <v>9</v>
      </c>
      <c r="C7" s="41" t="s">
        <v>10</v>
      </c>
      <c r="D7" s="83">
        <v>6</v>
      </c>
      <c r="E7" s="83">
        <v>2</v>
      </c>
      <c r="F7" s="83">
        <v>4</v>
      </c>
      <c r="G7" s="83">
        <v>12</v>
      </c>
      <c r="H7" s="82">
        <f aca="true" t="shared" si="0" ref="H7:H70">D7/G7</f>
        <v>0.5</v>
      </c>
      <c r="J7" s="80"/>
    </row>
    <row r="8" spans="1:10" ht="15" customHeight="1">
      <c r="A8" s="77" t="s">
        <v>12</v>
      </c>
      <c r="B8" s="40" t="s">
        <v>13</v>
      </c>
      <c r="C8" s="41" t="s">
        <v>14</v>
      </c>
      <c r="D8" s="83">
        <v>23</v>
      </c>
      <c r="E8" s="83">
        <v>11</v>
      </c>
      <c r="F8" s="83">
        <v>10</v>
      </c>
      <c r="G8" s="83">
        <v>44</v>
      </c>
      <c r="H8" s="82">
        <f t="shared" si="0"/>
        <v>0.5227272727272727</v>
      </c>
      <c r="J8" s="80"/>
    </row>
    <row r="9" spans="1:10" ht="15" customHeight="1">
      <c r="A9" s="77" t="s">
        <v>15</v>
      </c>
      <c r="B9" s="40" t="s">
        <v>16</v>
      </c>
      <c r="C9" s="41" t="s">
        <v>17</v>
      </c>
      <c r="D9" s="83">
        <v>70</v>
      </c>
      <c r="E9" s="83">
        <v>28</v>
      </c>
      <c r="F9" s="83">
        <v>24</v>
      </c>
      <c r="G9" s="83">
        <v>122</v>
      </c>
      <c r="H9" s="82">
        <f t="shared" si="0"/>
        <v>0.5737704918032787</v>
      </c>
      <c r="J9" s="80"/>
    </row>
    <row r="10" spans="1:10" ht="15" customHeight="1">
      <c r="A10" s="77" t="s">
        <v>18</v>
      </c>
      <c r="B10" s="40" t="s">
        <v>19</v>
      </c>
      <c r="C10" s="41" t="s">
        <v>20</v>
      </c>
      <c r="D10" s="83">
        <v>12</v>
      </c>
      <c r="E10" s="83">
        <v>5</v>
      </c>
      <c r="F10" s="83">
        <v>6</v>
      </c>
      <c r="G10" s="83">
        <v>23</v>
      </c>
      <c r="H10" s="82">
        <f t="shared" si="0"/>
        <v>0.5217391304347826</v>
      </c>
      <c r="J10" s="80"/>
    </row>
    <row r="11" spans="1:10" ht="15" customHeight="1">
      <c r="A11" s="77" t="s">
        <v>21</v>
      </c>
      <c r="B11" s="40" t="s">
        <v>16</v>
      </c>
      <c r="C11" s="41" t="s">
        <v>22</v>
      </c>
      <c r="D11" s="83">
        <v>47</v>
      </c>
      <c r="E11" s="83">
        <v>27</v>
      </c>
      <c r="F11" s="83">
        <v>30</v>
      </c>
      <c r="G11" s="83">
        <v>104</v>
      </c>
      <c r="H11" s="82">
        <f t="shared" si="0"/>
        <v>0.4519230769230769</v>
      </c>
      <c r="J11" s="80"/>
    </row>
    <row r="12" spans="1:10" ht="15" customHeight="1">
      <c r="A12" s="77" t="s">
        <v>23</v>
      </c>
      <c r="B12" s="40" t="s">
        <v>24</v>
      </c>
      <c r="C12" s="41" t="s">
        <v>14</v>
      </c>
      <c r="D12" s="83">
        <v>386</v>
      </c>
      <c r="E12" s="83">
        <v>178</v>
      </c>
      <c r="F12" s="83">
        <v>156</v>
      </c>
      <c r="G12" s="83">
        <v>720</v>
      </c>
      <c r="H12" s="82">
        <f t="shared" si="0"/>
        <v>0.5361111111111111</v>
      </c>
      <c r="J12" s="80"/>
    </row>
    <row r="13" spans="1:10" ht="15" customHeight="1">
      <c r="A13" s="77" t="s">
        <v>25</v>
      </c>
      <c r="B13" s="40" t="s">
        <v>9</v>
      </c>
      <c r="C13" s="41" t="s">
        <v>26</v>
      </c>
      <c r="D13" s="83">
        <v>67</v>
      </c>
      <c r="E13" s="83">
        <v>36</v>
      </c>
      <c r="F13" s="83">
        <v>27</v>
      </c>
      <c r="G13" s="83">
        <v>130</v>
      </c>
      <c r="H13" s="82">
        <f t="shared" si="0"/>
        <v>0.5153846153846153</v>
      </c>
      <c r="J13" s="80"/>
    </row>
    <row r="14" spans="1:10" ht="15" customHeight="1">
      <c r="A14" s="77" t="s">
        <v>27</v>
      </c>
      <c r="B14" s="40" t="s">
        <v>24</v>
      </c>
      <c r="C14" s="41" t="s">
        <v>26</v>
      </c>
      <c r="D14" s="83">
        <v>37</v>
      </c>
      <c r="E14" s="83">
        <v>10</v>
      </c>
      <c r="F14" s="83">
        <v>13</v>
      </c>
      <c r="G14" s="83">
        <v>60</v>
      </c>
      <c r="H14" s="82">
        <f t="shared" si="0"/>
        <v>0.6166666666666667</v>
      </c>
      <c r="J14" s="80"/>
    </row>
    <row r="15" spans="1:10" ht="15" customHeight="1">
      <c r="A15" s="77" t="s">
        <v>28</v>
      </c>
      <c r="B15" s="40" t="s">
        <v>13</v>
      </c>
      <c r="C15" s="41" t="s">
        <v>14</v>
      </c>
      <c r="D15" s="83">
        <v>22</v>
      </c>
      <c r="E15" s="83">
        <v>22</v>
      </c>
      <c r="F15" s="83">
        <v>15</v>
      </c>
      <c r="G15" s="83">
        <v>59</v>
      </c>
      <c r="H15" s="82">
        <f t="shared" si="0"/>
        <v>0.3728813559322034</v>
      </c>
      <c r="J15" s="80"/>
    </row>
    <row r="16" spans="1:10" ht="15" customHeight="1">
      <c r="A16" s="77" t="s">
        <v>29</v>
      </c>
      <c r="B16" s="40" t="s">
        <v>30</v>
      </c>
      <c r="C16" s="41" t="s">
        <v>31</v>
      </c>
      <c r="D16" s="83">
        <v>45</v>
      </c>
      <c r="E16" s="83">
        <v>28</v>
      </c>
      <c r="F16" s="83">
        <v>24</v>
      </c>
      <c r="G16" s="83">
        <v>97</v>
      </c>
      <c r="H16" s="82">
        <f t="shared" si="0"/>
        <v>0.4639175257731959</v>
      </c>
      <c r="J16" s="80"/>
    </row>
    <row r="17" spans="1:10" ht="15" customHeight="1">
      <c r="A17" s="77" t="s">
        <v>32</v>
      </c>
      <c r="B17" s="40" t="s">
        <v>24</v>
      </c>
      <c r="C17" s="41" t="s">
        <v>26</v>
      </c>
      <c r="D17" s="83">
        <v>34</v>
      </c>
      <c r="E17" s="83">
        <v>16</v>
      </c>
      <c r="F17" s="83">
        <v>18</v>
      </c>
      <c r="G17" s="83">
        <v>68</v>
      </c>
      <c r="H17" s="82">
        <f t="shared" si="0"/>
        <v>0.5</v>
      </c>
      <c r="J17" s="80"/>
    </row>
    <row r="18" spans="1:10" ht="15" customHeight="1">
      <c r="A18" s="77" t="s">
        <v>33</v>
      </c>
      <c r="B18" s="40" t="s">
        <v>34</v>
      </c>
      <c r="C18" s="41" t="s">
        <v>26</v>
      </c>
      <c r="D18" s="83">
        <v>22</v>
      </c>
      <c r="E18" s="83">
        <v>4</v>
      </c>
      <c r="F18" s="83">
        <v>21</v>
      </c>
      <c r="G18" s="83">
        <v>47</v>
      </c>
      <c r="H18" s="82">
        <f t="shared" si="0"/>
        <v>0.46808510638297873</v>
      </c>
      <c r="J18" s="80"/>
    </row>
    <row r="19" spans="1:10" ht="15" customHeight="1">
      <c r="A19" s="77" t="s">
        <v>35</v>
      </c>
      <c r="B19" s="40" t="s">
        <v>19</v>
      </c>
      <c r="C19" s="41" t="s">
        <v>26</v>
      </c>
      <c r="D19" s="83">
        <v>32</v>
      </c>
      <c r="E19" s="83">
        <v>22</v>
      </c>
      <c r="F19" s="83">
        <v>10</v>
      </c>
      <c r="G19" s="83">
        <v>64</v>
      </c>
      <c r="H19" s="82">
        <f t="shared" si="0"/>
        <v>0.5</v>
      </c>
      <c r="J19" s="80"/>
    </row>
    <row r="20" spans="1:10" ht="15" customHeight="1">
      <c r="A20" s="77" t="s">
        <v>36</v>
      </c>
      <c r="B20" s="40" t="s">
        <v>19</v>
      </c>
      <c r="C20" s="41" t="s">
        <v>20</v>
      </c>
      <c r="D20" s="83">
        <v>33</v>
      </c>
      <c r="E20" s="83">
        <v>21</v>
      </c>
      <c r="F20" s="83">
        <v>9</v>
      </c>
      <c r="G20" s="83">
        <v>63</v>
      </c>
      <c r="H20" s="82">
        <f t="shared" si="0"/>
        <v>0.5238095238095238</v>
      </c>
      <c r="J20" s="80"/>
    </row>
    <row r="21" spans="1:10" ht="15" customHeight="1">
      <c r="A21" s="77" t="s">
        <v>37</v>
      </c>
      <c r="B21" s="40" t="s">
        <v>38</v>
      </c>
      <c r="C21" s="41" t="s">
        <v>39</v>
      </c>
      <c r="D21" s="83">
        <v>23</v>
      </c>
      <c r="E21" s="83">
        <v>11</v>
      </c>
      <c r="F21" s="83">
        <v>17</v>
      </c>
      <c r="G21" s="83">
        <v>51</v>
      </c>
      <c r="H21" s="82">
        <f t="shared" si="0"/>
        <v>0.45098039215686275</v>
      </c>
      <c r="J21" s="80"/>
    </row>
    <row r="22" spans="1:10" ht="15" customHeight="1">
      <c r="A22" s="77" t="s">
        <v>40</v>
      </c>
      <c r="B22" s="40" t="s">
        <v>24</v>
      </c>
      <c r="C22" s="41" t="s">
        <v>26</v>
      </c>
      <c r="D22" s="83">
        <v>146</v>
      </c>
      <c r="E22" s="83">
        <v>71</v>
      </c>
      <c r="F22" s="83">
        <v>37</v>
      </c>
      <c r="G22" s="83">
        <v>254</v>
      </c>
      <c r="H22" s="82">
        <f t="shared" si="0"/>
        <v>0.5748031496062992</v>
      </c>
      <c r="J22" s="80"/>
    </row>
    <row r="23" spans="1:10" ht="15" customHeight="1">
      <c r="A23" s="77" t="s">
        <v>41</v>
      </c>
      <c r="B23" s="40" t="s">
        <v>30</v>
      </c>
      <c r="C23" s="41" t="s">
        <v>31</v>
      </c>
      <c r="D23" s="83">
        <v>14</v>
      </c>
      <c r="E23" s="83">
        <v>12</v>
      </c>
      <c r="F23" s="83">
        <v>6</v>
      </c>
      <c r="G23" s="83">
        <v>32</v>
      </c>
      <c r="H23" s="82">
        <f t="shared" si="0"/>
        <v>0.4375</v>
      </c>
      <c r="J23" s="80"/>
    </row>
    <row r="24" spans="1:10" ht="15" customHeight="1">
      <c r="A24" s="77" t="s">
        <v>42</v>
      </c>
      <c r="B24" s="40" t="s">
        <v>24</v>
      </c>
      <c r="C24" s="41" t="s">
        <v>14</v>
      </c>
      <c r="D24" s="83">
        <v>16</v>
      </c>
      <c r="E24" s="83">
        <v>14</v>
      </c>
      <c r="F24" s="83">
        <v>10</v>
      </c>
      <c r="G24" s="83">
        <v>40</v>
      </c>
      <c r="H24" s="82">
        <f t="shared" si="0"/>
        <v>0.4</v>
      </c>
      <c r="J24" s="80"/>
    </row>
    <row r="25" spans="1:10" ht="15" customHeight="1">
      <c r="A25" s="77" t="s">
        <v>43</v>
      </c>
      <c r="B25" s="40" t="s">
        <v>9</v>
      </c>
      <c r="C25" s="41" t="s">
        <v>10</v>
      </c>
      <c r="D25" s="83">
        <v>21</v>
      </c>
      <c r="E25" s="83">
        <v>11</v>
      </c>
      <c r="F25" s="83">
        <v>14</v>
      </c>
      <c r="G25" s="83">
        <v>46</v>
      </c>
      <c r="H25" s="82">
        <f t="shared" si="0"/>
        <v>0.45652173913043476</v>
      </c>
      <c r="J25" s="80"/>
    </row>
    <row r="26" spans="1:10" ht="15" customHeight="1">
      <c r="A26" s="77" t="s">
        <v>44</v>
      </c>
      <c r="B26" s="40" t="s">
        <v>30</v>
      </c>
      <c r="C26" s="41" t="s">
        <v>31</v>
      </c>
      <c r="D26" s="83">
        <v>38</v>
      </c>
      <c r="E26" s="83">
        <v>18</v>
      </c>
      <c r="F26" s="83">
        <v>17</v>
      </c>
      <c r="G26" s="83">
        <v>73</v>
      </c>
      <c r="H26" s="82">
        <f t="shared" si="0"/>
        <v>0.5205479452054794</v>
      </c>
      <c r="J26" s="80"/>
    </row>
    <row r="27" spans="1:10" ht="15" customHeight="1">
      <c r="A27" s="77" t="s">
        <v>45</v>
      </c>
      <c r="B27" s="40" t="s">
        <v>13</v>
      </c>
      <c r="C27" s="41" t="s">
        <v>14</v>
      </c>
      <c r="D27" s="83">
        <v>17</v>
      </c>
      <c r="E27" s="83">
        <v>4</v>
      </c>
      <c r="F27" s="83">
        <v>6</v>
      </c>
      <c r="G27" s="83">
        <v>27</v>
      </c>
      <c r="H27" s="82">
        <f t="shared" si="0"/>
        <v>0.6296296296296297</v>
      </c>
      <c r="J27" s="80"/>
    </row>
    <row r="28" spans="1:10" ht="15" customHeight="1">
      <c r="A28" s="77" t="s">
        <v>46</v>
      </c>
      <c r="B28" s="40" t="s">
        <v>13</v>
      </c>
      <c r="C28" s="41" t="s">
        <v>39</v>
      </c>
      <c r="D28" s="83">
        <v>148</v>
      </c>
      <c r="E28" s="83">
        <v>91</v>
      </c>
      <c r="F28" s="83">
        <v>66</v>
      </c>
      <c r="G28" s="83">
        <v>305</v>
      </c>
      <c r="H28" s="82">
        <f t="shared" si="0"/>
        <v>0.4852459016393443</v>
      </c>
      <c r="J28" s="80"/>
    </row>
    <row r="29" spans="1:10" ht="15" customHeight="1">
      <c r="A29" s="77" t="s">
        <v>47</v>
      </c>
      <c r="B29" s="40" t="s">
        <v>19</v>
      </c>
      <c r="C29" s="41" t="s">
        <v>31</v>
      </c>
      <c r="D29" s="83">
        <v>31</v>
      </c>
      <c r="E29" s="83">
        <v>15</v>
      </c>
      <c r="F29" s="83">
        <v>21</v>
      </c>
      <c r="G29" s="83">
        <v>67</v>
      </c>
      <c r="H29" s="82">
        <f t="shared" si="0"/>
        <v>0.4626865671641791</v>
      </c>
      <c r="J29" s="80"/>
    </row>
    <row r="30" spans="1:10" ht="15" customHeight="1">
      <c r="A30" s="77" t="s">
        <v>48</v>
      </c>
      <c r="B30" s="40" t="s">
        <v>9</v>
      </c>
      <c r="C30" s="41" t="s">
        <v>10</v>
      </c>
      <c r="D30" s="83">
        <v>61</v>
      </c>
      <c r="E30" s="83">
        <v>50</v>
      </c>
      <c r="F30" s="83">
        <v>40</v>
      </c>
      <c r="G30" s="83">
        <v>151</v>
      </c>
      <c r="H30" s="82">
        <f t="shared" si="0"/>
        <v>0.40397350993377484</v>
      </c>
      <c r="J30" s="80"/>
    </row>
    <row r="31" spans="1:10" ht="15" customHeight="1">
      <c r="A31" s="77" t="s">
        <v>49</v>
      </c>
      <c r="B31" s="40" t="s">
        <v>16</v>
      </c>
      <c r="C31" s="41" t="s">
        <v>17</v>
      </c>
      <c r="D31" s="83">
        <v>5</v>
      </c>
      <c r="E31" s="83">
        <v>10</v>
      </c>
      <c r="F31" s="83">
        <v>7</v>
      </c>
      <c r="G31" s="83">
        <v>22</v>
      </c>
      <c r="H31" s="82">
        <f t="shared" si="0"/>
        <v>0.22727272727272727</v>
      </c>
      <c r="J31" s="80"/>
    </row>
    <row r="32" spans="1:10" ht="15" customHeight="1">
      <c r="A32" s="77" t="s">
        <v>50</v>
      </c>
      <c r="B32" s="40" t="s">
        <v>9</v>
      </c>
      <c r="C32" s="41" t="s">
        <v>10</v>
      </c>
      <c r="D32" s="83">
        <v>27</v>
      </c>
      <c r="E32" s="83">
        <v>14</v>
      </c>
      <c r="F32" s="83">
        <v>7</v>
      </c>
      <c r="G32" s="83">
        <v>48</v>
      </c>
      <c r="H32" s="82">
        <f t="shared" si="0"/>
        <v>0.5625</v>
      </c>
      <c r="J32" s="80"/>
    </row>
    <row r="33" spans="1:10" ht="15" customHeight="1">
      <c r="A33" s="77" t="s">
        <v>51</v>
      </c>
      <c r="B33" s="40" t="s">
        <v>13</v>
      </c>
      <c r="C33" s="41" t="s">
        <v>14</v>
      </c>
      <c r="D33" s="83">
        <v>24</v>
      </c>
      <c r="E33" s="83">
        <v>14</v>
      </c>
      <c r="F33" s="83">
        <v>10</v>
      </c>
      <c r="G33" s="83">
        <v>48</v>
      </c>
      <c r="H33" s="82">
        <f t="shared" si="0"/>
        <v>0.5</v>
      </c>
      <c r="J33" s="80"/>
    </row>
    <row r="34" spans="1:10" ht="15" customHeight="1">
      <c r="A34" s="77" t="s">
        <v>52</v>
      </c>
      <c r="B34" s="40" t="s">
        <v>38</v>
      </c>
      <c r="C34" s="41" t="s">
        <v>17</v>
      </c>
      <c r="D34" s="83">
        <v>134</v>
      </c>
      <c r="E34" s="83">
        <v>61</v>
      </c>
      <c r="F34" s="83">
        <v>47</v>
      </c>
      <c r="G34" s="83">
        <v>242</v>
      </c>
      <c r="H34" s="82">
        <f t="shared" si="0"/>
        <v>0.5537190082644629</v>
      </c>
      <c r="J34" s="80"/>
    </row>
    <row r="35" spans="1:10" ht="15" customHeight="1">
      <c r="A35" s="77" t="s">
        <v>53</v>
      </c>
      <c r="B35" s="40" t="s">
        <v>30</v>
      </c>
      <c r="C35" s="41" t="s">
        <v>31</v>
      </c>
      <c r="D35" s="83">
        <v>31</v>
      </c>
      <c r="E35" s="83">
        <v>20</v>
      </c>
      <c r="F35" s="83">
        <v>12</v>
      </c>
      <c r="G35" s="83">
        <v>63</v>
      </c>
      <c r="H35" s="82">
        <f t="shared" si="0"/>
        <v>0.49206349206349204</v>
      </c>
      <c r="J35" s="80"/>
    </row>
    <row r="36" spans="1:10" ht="15" customHeight="1">
      <c r="A36" s="77" t="s">
        <v>54</v>
      </c>
      <c r="B36" s="40" t="s">
        <v>13</v>
      </c>
      <c r="C36" s="41" t="s">
        <v>14</v>
      </c>
      <c r="D36" s="83">
        <v>211</v>
      </c>
      <c r="E36" s="83">
        <v>91</v>
      </c>
      <c r="F36" s="83">
        <v>72</v>
      </c>
      <c r="G36" s="83">
        <v>374</v>
      </c>
      <c r="H36" s="82">
        <f t="shared" si="0"/>
        <v>0.5641711229946524</v>
      </c>
      <c r="J36" s="80"/>
    </row>
    <row r="37" spans="1:10" ht="15" customHeight="1">
      <c r="A37" s="77" t="s">
        <v>55</v>
      </c>
      <c r="B37" s="40" t="s">
        <v>30</v>
      </c>
      <c r="C37" s="41" t="s">
        <v>31</v>
      </c>
      <c r="D37" s="83">
        <v>31</v>
      </c>
      <c r="E37" s="83">
        <v>14</v>
      </c>
      <c r="F37" s="83">
        <v>8</v>
      </c>
      <c r="G37" s="83">
        <v>53</v>
      </c>
      <c r="H37" s="82">
        <f t="shared" si="0"/>
        <v>0.5849056603773585</v>
      </c>
      <c r="J37" s="80"/>
    </row>
    <row r="38" spans="1:10" ht="15" customHeight="1">
      <c r="A38" s="77" t="s">
        <v>56</v>
      </c>
      <c r="B38" s="40" t="s">
        <v>13</v>
      </c>
      <c r="C38" s="41" t="s">
        <v>14</v>
      </c>
      <c r="D38" s="83">
        <v>39</v>
      </c>
      <c r="E38" s="83">
        <v>22</v>
      </c>
      <c r="F38" s="83">
        <v>27</v>
      </c>
      <c r="G38" s="83">
        <v>88</v>
      </c>
      <c r="H38" s="82">
        <f t="shared" si="0"/>
        <v>0.4431818181818182</v>
      </c>
      <c r="J38" s="80"/>
    </row>
    <row r="39" spans="1:10" ht="15" customHeight="1">
      <c r="A39" s="77" t="s">
        <v>57</v>
      </c>
      <c r="B39" s="40" t="s">
        <v>24</v>
      </c>
      <c r="C39" s="41" t="s">
        <v>26</v>
      </c>
      <c r="D39" s="83">
        <v>42</v>
      </c>
      <c r="E39" s="83">
        <v>23</v>
      </c>
      <c r="F39" s="83">
        <v>32</v>
      </c>
      <c r="G39" s="83">
        <v>97</v>
      </c>
      <c r="H39" s="82">
        <f t="shared" si="0"/>
        <v>0.4329896907216495</v>
      </c>
      <c r="J39" s="80"/>
    </row>
    <row r="40" spans="1:10" ht="15" customHeight="1">
      <c r="A40" s="77" t="s">
        <v>58</v>
      </c>
      <c r="B40" s="40" t="s">
        <v>24</v>
      </c>
      <c r="C40" s="41" t="s">
        <v>26</v>
      </c>
      <c r="D40" s="83">
        <v>27</v>
      </c>
      <c r="E40" s="83">
        <v>13</v>
      </c>
      <c r="F40" s="83">
        <v>8</v>
      </c>
      <c r="G40" s="83">
        <v>48</v>
      </c>
      <c r="H40" s="82">
        <f t="shared" si="0"/>
        <v>0.5625</v>
      </c>
      <c r="J40" s="80"/>
    </row>
    <row r="41" spans="1:10" ht="15" customHeight="1">
      <c r="A41" s="77" t="s">
        <v>59</v>
      </c>
      <c r="B41" s="40" t="s">
        <v>19</v>
      </c>
      <c r="C41" s="41" t="s">
        <v>20</v>
      </c>
      <c r="D41" s="83">
        <v>10</v>
      </c>
      <c r="E41" s="83">
        <v>6</v>
      </c>
      <c r="F41" s="83">
        <v>8</v>
      </c>
      <c r="G41" s="83">
        <v>24</v>
      </c>
      <c r="H41" s="82">
        <f t="shared" si="0"/>
        <v>0.4166666666666667</v>
      </c>
      <c r="J41" s="80"/>
    </row>
    <row r="42" spans="1:10" ht="15" customHeight="1">
      <c r="A42" s="77" t="s">
        <v>60</v>
      </c>
      <c r="B42" s="40" t="s">
        <v>19</v>
      </c>
      <c r="C42" s="41" t="s">
        <v>26</v>
      </c>
      <c r="D42" s="83">
        <v>13</v>
      </c>
      <c r="E42" s="83">
        <v>19</v>
      </c>
      <c r="F42" s="83">
        <v>10</v>
      </c>
      <c r="G42" s="83">
        <v>42</v>
      </c>
      <c r="H42" s="82">
        <f t="shared" si="0"/>
        <v>0.30952380952380953</v>
      </c>
      <c r="J42" s="80"/>
    </row>
    <row r="43" spans="1:10" ht="15" customHeight="1">
      <c r="A43" s="77" t="s">
        <v>61</v>
      </c>
      <c r="B43" s="40" t="s">
        <v>24</v>
      </c>
      <c r="C43" s="41" t="s">
        <v>14</v>
      </c>
      <c r="D43" s="83">
        <v>10</v>
      </c>
      <c r="E43" s="83">
        <v>5</v>
      </c>
      <c r="F43" s="83">
        <v>4</v>
      </c>
      <c r="G43" s="83">
        <v>19</v>
      </c>
      <c r="H43" s="82">
        <f t="shared" si="0"/>
        <v>0.5263157894736842</v>
      </c>
      <c r="J43" s="80"/>
    </row>
    <row r="44" spans="1:10" ht="15" customHeight="1">
      <c r="A44" s="77" t="s">
        <v>62</v>
      </c>
      <c r="B44" s="40" t="s">
        <v>19</v>
      </c>
      <c r="C44" s="41" t="s">
        <v>10</v>
      </c>
      <c r="D44" s="83">
        <v>17</v>
      </c>
      <c r="E44" s="83">
        <v>9</v>
      </c>
      <c r="F44" s="83">
        <v>14</v>
      </c>
      <c r="G44" s="83">
        <v>40</v>
      </c>
      <c r="H44" s="82">
        <f t="shared" si="0"/>
        <v>0.425</v>
      </c>
      <c r="J44" s="80"/>
    </row>
    <row r="45" spans="1:10" ht="15" customHeight="1">
      <c r="A45" s="77" t="s">
        <v>63</v>
      </c>
      <c r="B45" s="40" t="s">
        <v>34</v>
      </c>
      <c r="C45" s="41" t="s">
        <v>26</v>
      </c>
      <c r="D45" s="83">
        <v>29</v>
      </c>
      <c r="E45" s="83">
        <v>21</v>
      </c>
      <c r="F45" s="83">
        <v>19</v>
      </c>
      <c r="G45" s="83">
        <v>69</v>
      </c>
      <c r="H45" s="82">
        <f t="shared" si="0"/>
        <v>0.42028985507246375</v>
      </c>
      <c r="J45" s="80"/>
    </row>
    <row r="46" spans="1:10" ht="15" customHeight="1">
      <c r="A46" s="77" t="s">
        <v>64</v>
      </c>
      <c r="B46" s="40" t="s">
        <v>24</v>
      </c>
      <c r="C46" s="41" t="s">
        <v>26</v>
      </c>
      <c r="D46" s="83">
        <v>12</v>
      </c>
      <c r="E46" s="83">
        <v>14</v>
      </c>
      <c r="F46" s="83">
        <v>6</v>
      </c>
      <c r="G46" s="83">
        <v>32</v>
      </c>
      <c r="H46" s="82">
        <f t="shared" si="0"/>
        <v>0.375</v>
      </c>
      <c r="J46" s="80"/>
    </row>
    <row r="47" spans="1:10" ht="15" customHeight="1">
      <c r="A47" s="77" t="s">
        <v>65</v>
      </c>
      <c r="B47" s="40" t="s">
        <v>34</v>
      </c>
      <c r="C47" s="41" t="s">
        <v>26</v>
      </c>
      <c r="D47" s="83">
        <v>49</v>
      </c>
      <c r="E47" s="83">
        <v>25</v>
      </c>
      <c r="F47" s="83">
        <v>27</v>
      </c>
      <c r="G47" s="83">
        <v>101</v>
      </c>
      <c r="H47" s="82">
        <f t="shared" si="0"/>
        <v>0.48514851485148514</v>
      </c>
      <c r="J47" s="80"/>
    </row>
    <row r="48" spans="1:10" ht="15" customHeight="1">
      <c r="A48" s="77" t="s">
        <v>66</v>
      </c>
      <c r="B48" s="40" t="s">
        <v>19</v>
      </c>
      <c r="C48" s="41" t="s">
        <v>20</v>
      </c>
      <c r="D48" s="83">
        <v>22</v>
      </c>
      <c r="E48" s="83">
        <v>12</v>
      </c>
      <c r="F48" s="83">
        <v>11</v>
      </c>
      <c r="G48" s="83">
        <v>45</v>
      </c>
      <c r="H48" s="82">
        <f t="shared" si="0"/>
        <v>0.4888888888888889</v>
      </c>
      <c r="J48" s="80"/>
    </row>
    <row r="49" spans="1:10" ht="15" customHeight="1">
      <c r="A49" s="77" t="s">
        <v>67</v>
      </c>
      <c r="B49" s="40" t="s">
        <v>38</v>
      </c>
      <c r="C49" s="41" t="s">
        <v>17</v>
      </c>
      <c r="D49" s="83">
        <v>38</v>
      </c>
      <c r="E49" s="83">
        <v>25</v>
      </c>
      <c r="F49" s="83">
        <v>25</v>
      </c>
      <c r="G49" s="83">
        <v>88</v>
      </c>
      <c r="H49" s="82">
        <f t="shared" si="0"/>
        <v>0.4318181818181818</v>
      </c>
      <c r="J49" s="80"/>
    </row>
    <row r="50" spans="1:10" ht="15" customHeight="1">
      <c r="A50" s="77" t="s">
        <v>68</v>
      </c>
      <c r="B50" s="40" t="s">
        <v>13</v>
      </c>
      <c r="C50" s="41" t="s">
        <v>14</v>
      </c>
      <c r="D50" s="83">
        <v>4</v>
      </c>
      <c r="E50" s="83">
        <v>3</v>
      </c>
      <c r="F50" s="83">
        <v>2</v>
      </c>
      <c r="G50" s="83">
        <v>9</v>
      </c>
      <c r="H50" s="82">
        <f t="shared" si="0"/>
        <v>0.4444444444444444</v>
      </c>
      <c r="J50" s="80"/>
    </row>
    <row r="51" spans="1:10" ht="15" customHeight="1">
      <c r="A51" s="77" t="s">
        <v>69</v>
      </c>
      <c r="B51" s="40" t="s">
        <v>34</v>
      </c>
      <c r="C51" s="41" t="s">
        <v>26</v>
      </c>
      <c r="D51" s="83">
        <v>25</v>
      </c>
      <c r="E51" s="83">
        <v>14</v>
      </c>
      <c r="F51" s="83">
        <v>8</v>
      </c>
      <c r="G51" s="83">
        <v>47</v>
      </c>
      <c r="H51" s="82">
        <f t="shared" si="0"/>
        <v>0.5319148936170213</v>
      </c>
      <c r="J51" s="80"/>
    </row>
    <row r="52" spans="1:10" ht="15" customHeight="1">
      <c r="A52" s="77" t="s">
        <v>70</v>
      </c>
      <c r="B52" s="40" t="s">
        <v>30</v>
      </c>
      <c r="C52" s="41" t="s">
        <v>31</v>
      </c>
      <c r="D52" s="83">
        <v>9</v>
      </c>
      <c r="E52" s="83">
        <v>3</v>
      </c>
      <c r="F52" s="83">
        <v>2</v>
      </c>
      <c r="G52" s="83">
        <v>14</v>
      </c>
      <c r="H52" s="82">
        <f t="shared" si="0"/>
        <v>0.6428571428571429</v>
      </c>
      <c r="J52" s="80"/>
    </row>
    <row r="53" spans="1:10" ht="15" customHeight="1">
      <c r="A53" s="77" t="s">
        <v>71</v>
      </c>
      <c r="B53" s="40" t="s">
        <v>16</v>
      </c>
      <c r="C53" s="41" t="s">
        <v>22</v>
      </c>
      <c r="D53" s="83">
        <v>17</v>
      </c>
      <c r="E53" s="83">
        <v>9</v>
      </c>
      <c r="F53" s="83">
        <v>14</v>
      </c>
      <c r="G53" s="83">
        <v>40</v>
      </c>
      <c r="H53" s="82">
        <f t="shared" si="0"/>
        <v>0.425</v>
      </c>
      <c r="J53" s="80"/>
    </row>
    <row r="54" spans="1:10" ht="15" customHeight="1">
      <c r="A54" s="77" t="s">
        <v>72</v>
      </c>
      <c r="B54" s="40" t="s">
        <v>13</v>
      </c>
      <c r="C54" s="41" t="s">
        <v>39</v>
      </c>
      <c r="D54" s="83">
        <v>24</v>
      </c>
      <c r="E54" s="83">
        <v>16</v>
      </c>
      <c r="F54" s="83">
        <v>19</v>
      </c>
      <c r="G54" s="83">
        <v>59</v>
      </c>
      <c r="H54" s="82">
        <f t="shared" si="0"/>
        <v>0.4067796610169492</v>
      </c>
      <c r="J54" s="80"/>
    </row>
    <row r="55" spans="1:10" ht="15" customHeight="1">
      <c r="A55" s="77" t="s">
        <v>73</v>
      </c>
      <c r="B55" s="40" t="s">
        <v>34</v>
      </c>
      <c r="C55" s="41" t="s">
        <v>10</v>
      </c>
      <c r="D55" s="83">
        <v>75</v>
      </c>
      <c r="E55" s="83">
        <v>48</v>
      </c>
      <c r="F55" s="83">
        <v>50</v>
      </c>
      <c r="G55" s="83">
        <v>173</v>
      </c>
      <c r="H55" s="82">
        <f t="shared" si="0"/>
        <v>0.43352601156069365</v>
      </c>
      <c r="J55" s="80"/>
    </row>
    <row r="56" spans="1:10" ht="15" customHeight="1">
      <c r="A56" s="77" t="s">
        <v>74</v>
      </c>
      <c r="B56" s="40" t="s">
        <v>16</v>
      </c>
      <c r="C56" s="41" t="s">
        <v>17</v>
      </c>
      <c r="D56" s="83">
        <v>19</v>
      </c>
      <c r="E56" s="83">
        <v>15</v>
      </c>
      <c r="F56" s="83">
        <v>9</v>
      </c>
      <c r="G56" s="83">
        <v>43</v>
      </c>
      <c r="H56" s="82">
        <f t="shared" si="0"/>
        <v>0.4418604651162791</v>
      </c>
      <c r="J56" s="80"/>
    </row>
    <row r="57" spans="1:10" ht="15" customHeight="1">
      <c r="A57" s="77" t="s">
        <v>75</v>
      </c>
      <c r="B57" s="40" t="s">
        <v>16</v>
      </c>
      <c r="C57" s="41" t="s">
        <v>22</v>
      </c>
      <c r="D57" s="83">
        <v>198</v>
      </c>
      <c r="E57" s="83">
        <v>66</v>
      </c>
      <c r="F57" s="83">
        <v>65</v>
      </c>
      <c r="G57" s="83">
        <v>329</v>
      </c>
      <c r="H57" s="82">
        <f t="shared" si="0"/>
        <v>0.601823708206687</v>
      </c>
      <c r="J57" s="80"/>
    </row>
    <row r="58" spans="1:10" ht="15" customHeight="1">
      <c r="A58" s="77" t="s">
        <v>76</v>
      </c>
      <c r="B58" s="40" t="s">
        <v>16</v>
      </c>
      <c r="C58" s="41" t="s">
        <v>22</v>
      </c>
      <c r="D58" s="83">
        <v>20</v>
      </c>
      <c r="E58" s="83">
        <v>12</v>
      </c>
      <c r="F58" s="83">
        <v>16</v>
      </c>
      <c r="G58" s="83">
        <v>48</v>
      </c>
      <c r="H58" s="82">
        <f t="shared" si="0"/>
        <v>0.4166666666666667</v>
      </c>
      <c r="J58" s="80"/>
    </row>
    <row r="59" spans="1:10" ht="15" customHeight="1">
      <c r="A59" s="77" t="s">
        <v>77</v>
      </c>
      <c r="B59" s="40" t="s">
        <v>16</v>
      </c>
      <c r="C59" s="41" t="s">
        <v>17</v>
      </c>
      <c r="D59" s="83">
        <v>14</v>
      </c>
      <c r="E59" s="83">
        <v>10</v>
      </c>
      <c r="F59" s="83">
        <v>21</v>
      </c>
      <c r="G59" s="83">
        <v>45</v>
      </c>
      <c r="H59" s="82">
        <f t="shared" si="0"/>
        <v>0.3111111111111111</v>
      </c>
      <c r="J59" s="80"/>
    </row>
    <row r="60" spans="1:10" ht="15" customHeight="1">
      <c r="A60" s="77" t="s">
        <v>78</v>
      </c>
      <c r="B60" s="40" t="s">
        <v>30</v>
      </c>
      <c r="C60" s="41" t="s">
        <v>31</v>
      </c>
      <c r="D60" s="83">
        <v>18</v>
      </c>
      <c r="E60" s="83">
        <v>15</v>
      </c>
      <c r="F60" s="83">
        <v>7</v>
      </c>
      <c r="G60" s="83">
        <v>40</v>
      </c>
      <c r="H60" s="82">
        <f t="shared" si="0"/>
        <v>0.45</v>
      </c>
      <c r="J60" s="80"/>
    </row>
    <row r="61" spans="1:10" ht="15" customHeight="1">
      <c r="A61" s="77" t="s">
        <v>79</v>
      </c>
      <c r="B61" s="40" t="s">
        <v>38</v>
      </c>
      <c r="C61" s="41" t="s">
        <v>17</v>
      </c>
      <c r="D61" s="83">
        <v>114</v>
      </c>
      <c r="E61" s="83">
        <v>57</v>
      </c>
      <c r="F61" s="83">
        <v>56</v>
      </c>
      <c r="G61" s="83">
        <v>227</v>
      </c>
      <c r="H61" s="82">
        <f t="shared" si="0"/>
        <v>0.5022026431718062</v>
      </c>
      <c r="J61" s="80"/>
    </row>
    <row r="62" spans="1:10" ht="15" customHeight="1">
      <c r="A62" s="77" t="s">
        <v>80</v>
      </c>
      <c r="B62" s="40" t="s">
        <v>16</v>
      </c>
      <c r="C62" s="41" t="s">
        <v>22</v>
      </c>
      <c r="D62" s="83">
        <v>443</v>
      </c>
      <c r="E62" s="83">
        <v>260</v>
      </c>
      <c r="F62" s="83">
        <v>217</v>
      </c>
      <c r="G62" s="83">
        <v>920</v>
      </c>
      <c r="H62" s="82">
        <f t="shared" si="0"/>
        <v>0.4815217391304348</v>
      </c>
      <c r="J62" s="80"/>
    </row>
    <row r="63" spans="1:10" ht="15" customHeight="1">
      <c r="A63" s="77" t="s">
        <v>81</v>
      </c>
      <c r="B63" s="40" t="s">
        <v>38</v>
      </c>
      <c r="C63" s="41" t="s">
        <v>17</v>
      </c>
      <c r="D63" s="83">
        <v>17</v>
      </c>
      <c r="E63" s="83">
        <v>12</v>
      </c>
      <c r="F63" s="83">
        <v>14</v>
      </c>
      <c r="G63" s="83">
        <v>43</v>
      </c>
      <c r="H63" s="82">
        <f t="shared" si="0"/>
        <v>0.3953488372093023</v>
      </c>
      <c r="J63" s="80"/>
    </row>
    <row r="64" spans="1:10" ht="15" customHeight="1">
      <c r="A64" s="77" t="s">
        <v>82</v>
      </c>
      <c r="B64" s="40" t="s">
        <v>9</v>
      </c>
      <c r="C64" s="41" t="s">
        <v>10</v>
      </c>
      <c r="D64" s="83">
        <v>12</v>
      </c>
      <c r="E64" s="83">
        <v>8</v>
      </c>
      <c r="F64" s="83">
        <v>8</v>
      </c>
      <c r="G64" s="83">
        <v>28</v>
      </c>
      <c r="H64" s="82">
        <f t="shared" si="0"/>
        <v>0.42857142857142855</v>
      </c>
      <c r="J64" s="80"/>
    </row>
    <row r="65" spans="1:10" ht="15" customHeight="1">
      <c r="A65" s="77" t="s">
        <v>83</v>
      </c>
      <c r="B65" s="40" t="s">
        <v>30</v>
      </c>
      <c r="C65" s="41" t="s">
        <v>31</v>
      </c>
      <c r="D65" s="83">
        <v>16</v>
      </c>
      <c r="E65" s="83">
        <v>11</v>
      </c>
      <c r="F65" s="83">
        <v>12</v>
      </c>
      <c r="G65" s="83">
        <v>39</v>
      </c>
      <c r="H65" s="82">
        <f t="shared" si="0"/>
        <v>0.41025641025641024</v>
      </c>
      <c r="J65" s="80"/>
    </row>
    <row r="66" spans="1:10" ht="15" customHeight="1">
      <c r="A66" s="77" t="s">
        <v>84</v>
      </c>
      <c r="B66" s="40" t="s">
        <v>9</v>
      </c>
      <c r="C66" s="41" t="s">
        <v>10</v>
      </c>
      <c r="D66" s="83">
        <v>39</v>
      </c>
      <c r="E66" s="83">
        <v>12</v>
      </c>
      <c r="F66" s="83">
        <v>9</v>
      </c>
      <c r="G66" s="83">
        <v>60</v>
      </c>
      <c r="H66" s="82">
        <f t="shared" si="0"/>
        <v>0.65</v>
      </c>
      <c r="J66" s="80"/>
    </row>
    <row r="67" spans="1:10" ht="15" customHeight="1">
      <c r="A67" s="77" t="s">
        <v>85</v>
      </c>
      <c r="B67" s="40" t="s">
        <v>16</v>
      </c>
      <c r="C67" s="41" t="s">
        <v>17</v>
      </c>
      <c r="D67" s="83">
        <v>50</v>
      </c>
      <c r="E67" s="83">
        <v>27</v>
      </c>
      <c r="F67" s="83">
        <v>16</v>
      </c>
      <c r="G67" s="83">
        <v>93</v>
      </c>
      <c r="H67" s="82">
        <f t="shared" si="0"/>
        <v>0.5376344086021505</v>
      </c>
      <c r="J67" s="80"/>
    </row>
    <row r="68" spans="1:10" ht="15" customHeight="1">
      <c r="A68" s="77" t="s">
        <v>86</v>
      </c>
      <c r="B68" s="40" t="s">
        <v>9</v>
      </c>
      <c r="C68" s="41" t="s">
        <v>10</v>
      </c>
      <c r="D68" s="83">
        <v>39</v>
      </c>
      <c r="E68" s="83">
        <v>21</v>
      </c>
      <c r="F68" s="83">
        <v>21</v>
      </c>
      <c r="G68" s="83">
        <v>81</v>
      </c>
      <c r="H68" s="82">
        <f t="shared" si="0"/>
        <v>0.48148148148148145</v>
      </c>
      <c r="J68" s="80"/>
    </row>
    <row r="69" spans="1:10" ht="15" customHeight="1">
      <c r="A69" s="77" t="s">
        <v>87</v>
      </c>
      <c r="B69" s="40" t="s">
        <v>34</v>
      </c>
      <c r="C69" s="41" t="s">
        <v>26</v>
      </c>
      <c r="D69" s="83">
        <v>122</v>
      </c>
      <c r="E69" s="83">
        <v>78</v>
      </c>
      <c r="F69" s="83">
        <v>58</v>
      </c>
      <c r="G69" s="83">
        <v>258</v>
      </c>
      <c r="H69" s="82">
        <f t="shared" si="0"/>
        <v>0.4728682170542636</v>
      </c>
      <c r="J69" s="80"/>
    </row>
    <row r="70" spans="1:10" ht="15" customHeight="1">
      <c r="A70" s="77" t="s">
        <v>88</v>
      </c>
      <c r="B70" s="40" t="s">
        <v>19</v>
      </c>
      <c r="C70" s="41" t="s">
        <v>20</v>
      </c>
      <c r="D70" s="83">
        <v>6</v>
      </c>
      <c r="E70" s="83">
        <v>11</v>
      </c>
      <c r="F70" s="83">
        <v>5</v>
      </c>
      <c r="G70" s="83">
        <v>22</v>
      </c>
      <c r="H70" s="82">
        <f t="shared" si="0"/>
        <v>0.2727272727272727</v>
      </c>
      <c r="J70" s="80"/>
    </row>
    <row r="71" spans="1:10" ht="15" customHeight="1">
      <c r="A71" s="77" t="s">
        <v>89</v>
      </c>
      <c r="B71" s="40" t="s">
        <v>24</v>
      </c>
      <c r="C71" s="41" t="s">
        <v>26</v>
      </c>
      <c r="D71" s="83">
        <v>11</v>
      </c>
      <c r="E71" s="83">
        <v>5</v>
      </c>
      <c r="F71" s="83">
        <v>5</v>
      </c>
      <c r="G71" s="83">
        <v>21</v>
      </c>
      <c r="H71" s="82">
        <f aca="true" t="shared" si="1" ref="H71:H104">D71/G71</f>
        <v>0.5238095238095238</v>
      </c>
      <c r="J71" s="80"/>
    </row>
    <row r="72" spans="1:10" ht="15" customHeight="1">
      <c r="A72" s="77" t="s">
        <v>90</v>
      </c>
      <c r="B72" s="40" t="s">
        <v>19</v>
      </c>
      <c r="C72" s="41" t="s">
        <v>31</v>
      </c>
      <c r="D72" s="83">
        <v>17</v>
      </c>
      <c r="E72" s="83">
        <v>3</v>
      </c>
      <c r="F72" s="83">
        <v>4</v>
      </c>
      <c r="G72" s="83">
        <v>24</v>
      </c>
      <c r="H72" s="82">
        <f t="shared" si="1"/>
        <v>0.7083333333333334</v>
      </c>
      <c r="J72" s="80"/>
    </row>
    <row r="73" spans="1:10" ht="15" customHeight="1">
      <c r="A73" s="77" t="s">
        <v>91</v>
      </c>
      <c r="B73" s="40" t="s">
        <v>16</v>
      </c>
      <c r="C73" s="41" t="s">
        <v>17</v>
      </c>
      <c r="D73" s="83">
        <v>22</v>
      </c>
      <c r="E73" s="83">
        <v>15</v>
      </c>
      <c r="F73" s="83">
        <v>7</v>
      </c>
      <c r="G73" s="83">
        <v>44</v>
      </c>
      <c r="H73" s="82">
        <f t="shared" si="1"/>
        <v>0.5</v>
      </c>
      <c r="J73" s="80"/>
    </row>
    <row r="74" spans="1:10" ht="15" customHeight="1">
      <c r="A74" s="77" t="s">
        <v>92</v>
      </c>
      <c r="B74" s="40" t="s">
        <v>19</v>
      </c>
      <c r="C74" s="41" t="s">
        <v>20</v>
      </c>
      <c r="D74" s="83">
        <v>25</v>
      </c>
      <c r="E74" s="83">
        <v>12</v>
      </c>
      <c r="F74" s="83">
        <v>8</v>
      </c>
      <c r="G74" s="83">
        <v>45</v>
      </c>
      <c r="H74" s="82">
        <f t="shared" si="1"/>
        <v>0.5555555555555556</v>
      </c>
      <c r="J74" s="80"/>
    </row>
    <row r="75" spans="1:10" ht="15" customHeight="1">
      <c r="A75" s="77" t="s">
        <v>93</v>
      </c>
      <c r="B75" s="40" t="s">
        <v>38</v>
      </c>
      <c r="C75" s="41" t="s">
        <v>39</v>
      </c>
      <c r="D75" s="83">
        <v>118</v>
      </c>
      <c r="E75" s="83">
        <v>58</v>
      </c>
      <c r="F75" s="83">
        <v>52</v>
      </c>
      <c r="G75" s="83">
        <v>228</v>
      </c>
      <c r="H75" s="82">
        <f t="shared" si="1"/>
        <v>0.5175438596491229</v>
      </c>
      <c r="J75" s="80"/>
    </row>
    <row r="76" spans="1:10" ht="15" customHeight="1">
      <c r="A76" s="77" t="s">
        <v>94</v>
      </c>
      <c r="B76" s="40" t="s">
        <v>30</v>
      </c>
      <c r="C76" s="41" t="s">
        <v>31</v>
      </c>
      <c r="D76" s="83">
        <v>33</v>
      </c>
      <c r="E76" s="83">
        <v>18</v>
      </c>
      <c r="F76" s="83">
        <v>9</v>
      </c>
      <c r="G76" s="83">
        <v>60</v>
      </c>
      <c r="H76" s="82">
        <f t="shared" si="1"/>
        <v>0.55</v>
      </c>
      <c r="J76" s="80"/>
    </row>
    <row r="77" spans="1:10" ht="15" customHeight="1">
      <c r="A77" s="77" t="s">
        <v>95</v>
      </c>
      <c r="B77" s="40" t="s">
        <v>30</v>
      </c>
      <c r="C77" s="41" t="s">
        <v>31</v>
      </c>
      <c r="D77" s="83">
        <v>16</v>
      </c>
      <c r="E77" s="83">
        <v>10</v>
      </c>
      <c r="F77" s="83">
        <v>3</v>
      </c>
      <c r="G77" s="83">
        <v>29</v>
      </c>
      <c r="H77" s="82">
        <f t="shared" si="1"/>
        <v>0.5517241379310345</v>
      </c>
      <c r="J77" s="80"/>
    </row>
    <row r="78" spans="1:10" ht="15" customHeight="1">
      <c r="A78" s="77" t="s">
        <v>96</v>
      </c>
      <c r="B78" s="40" t="s">
        <v>19</v>
      </c>
      <c r="C78" s="41" t="s">
        <v>20</v>
      </c>
      <c r="D78" s="83">
        <v>35</v>
      </c>
      <c r="E78" s="83">
        <v>18</v>
      </c>
      <c r="F78" s="83">
        <v>17</v>
      </c>
      <c r="G78" s="83">
        <v>70</v>
      </c>
      <c r="H78" s="82">
        <f t="shared" si="1"/>
        <v>0.5</v>
      </c>
      <c r="J78" s="80"/>
    </row>
    <row r="79" spans="1:10" ht="15" customHeight="1">
      <c r="A79" s="77" t="s">
        <v>97</v>
      </c>
      <c r="B79" s="40" t="s">
        <v>30</v>
      </c>
      <c r="C79" s="41" t="s">
        <v>31</v>
      </c>
      <c r="D79" s="83">
        <v>36</v>
      </c>
      <c r="E79" s="83">
        <v>11</v>
      </c>
      <c r="F79" s="83">
        <v>9</v>
      </c>
      <c r="G79" s="83">
        <v>56</v>
      </c>
      <c r="H79" s="82">
        <f t="shared" si="1"/>
        <v>0.6428571428571429</v>
      </c>
      <c r="J79" s="80"/>
    </row>
    <row r="80" spans="1:10" ht="15" customHeight="1">
      <c r="A80" s="77" t="s">
        <v>98</v>
      </c>
      <c r="B80" s="40" t="s">
        <v>30</v>
      </c>
      <c r="C80" s="41" t="s">
        <v>31</v>
      </c>
      <c r="D80" s="83">
        <v>43</v>
      </c>
      <c r="E80" s="83">
        <v>30</v>
      </c>
      <c r="F80" s="83">
        <v>8</v>
      </c>
      <c r="G80" s="83">
        <v>81</v>
      </c>
      <c r="H80" s="82">
        <f t="shared" si="1"/>
        <v>0.5308641975308642</v>
      </c>
      <c r="J80" s="80"/>
    </row>
    <row r="81" spans="1:10" ht="15" customHeight="1">
      <c r="A81" s="77" t="s">
        <v>99</v>
      </c>
      <c r="B81" s="40" t="s">
        <v>34</v>
      </c>
      <c r="C81" s="41" t="s">
        <v>26</v>
      </c>
      <c r="D81" s="83">
        <v>17</v>
      </c>
      <c r="E81" s="83">
        <v>9</v>
      </c>
      <c r="F81" s="83">
        <v>3</v>
      </c>
      <c r="G81" s="83">
        <v>29</v>
      </c>
      <c r="H81" s="82">
        <f t="shared" si="1"/>
        <v>0.5862068965517241</v>
      </c>
      <c r="J81" s="80"/>
    </row>
    <row r="82" spans="1:10" ht="15" customHeight="1">
      <c r="A82" s="77" t="s">
        <v>100</v>
      </c>
      <c r="B82" s="40" t="s">
        <v>9</v>
      </c>
      <c r="C82" s="41" t="s">
        <v>10</v>
      </c>
      <c r="D82" s="83">
        <v>797</v>
      </c>
      <c r="E82" s="83">
        <v>410</v>
      </c>
      <c r="F82" s="83">
        <v>330</v>
      </c>
      <c r="G82" s="83">
        <v>1537</v>
      </c>
      <c r="H82" s="82">
        <f t="shared" si="1"/>
        <v>0.5185426154847105</v>
      </c>
      <c r="J82" s="80"/>
    </row>
    <row r="83" spans="1:10" ht="15" customHeight="1">
      <c r="A83" s="77" t="s">
        <v>101</v>
      </c>
      <c r="B83" s="40" t="s">
        <v>19</v>
      </c>
      <c r="C83" s="41" t="s">
        <v>20</v>
      </c>
      <c r="D83" s="83">
        <v>259</v>
      </c>
      <c r="E83" s="83">
        <v>122</v>
      </c>
      <c r="F83" s="83">
        <v>98</v>
      </c>
      <c r="G83" s="83">
        <v>479</v>
      </c>
      <c r="H83" s="82">
        <f t="shared" si="1"/>
        <v>0.5407098121085595</v>
      </c>
      <c r="J83" s="80"/>
    </row>
    <row r="84" spans="1:10" ht="15" customHeight="1">
      <c r="A84" s="77" t="s">
        <v>102</v>
      </c>
      <c r="B84" s="40" t="s">
        <v>34</v>
      </c>
      <c r="C84" s="41" t="s">
        <v>17</v>
      </c>
      <c r="D84" s="83">
        <v>52</v>
      </c>
      <c r="E84" s="83">
        <v>21</v>
      </c>
      <c r="F84" s="83">
        <v>23</v>
      </c>
      <c r="G84" s="83">
        <v>96</v>
      </c>
      <c r="H84" s="82">
        <f t="shared" si="1"/>
        <v>0.5416666666666666</v>
      </c>
      <c r="J84" s="80"/>
    </row>
    <row r="85" spans="1:10" ht="15" customHeight="1">
      <c r="A85" s="77" t="s">
        <v>103</v>
      </c>
      <c r="B85" s="40" t="s">
        <v>9</v>
      </c>
      <c r="C85" s="41" t="s">
        <v>10</v>
      </c>
      <c r="D85" s="83">
        <v>5</v>
      </c>
      <c r="E85" s="83">
        <v>7</v>
      </c>
      <c r="F85" s="83">
        <v>3</v>
      </c>
      <c r="G85" s="83">
        <v>15</v>
      </c>
      <c r="H85" s="82">
        <f t="shared" si="1"/>
        <v>0.3333333333333333</v>
      </c>
      <c r="J85" s="80"/>
    </row>
    <row r="86" spans="1:10" ht="15" customHeight="1">
      <c r="A86" s="77" t="s">
        <v>104</v>
      </c>
      <c r="B86" s="40" t="s">
        <v>19</v>
      </c>
      <c r="C86" s="41" t="s">
        <v>26</v>
      </c>
      <c r="D86" s="83">
        <v>11</v>
      </c>
      <c r="E86" s="83">
        <v>8</v>
      </c>
      <c r="F86" s="83">
        <v>10</v>
      </c>
      <c r="G86" s="83">
        <v>29</v>
      </c>
      <c r="H86" s="82">
        <f t="shared" si="1"/>
        <v>0.3793103448275862</v>
      </c>
      <c r="J86" s="80"/>
    </row>
    <row r="87" spans="1:10" ht="15" customHeight="1">
      <c r="A87" s="77" t="s">
        <v>105</v>
      </c>
      <c r="B87" s="40" t="s">
        <v>38</v>
      </c>
      <c r="C87" s="41" t="s">
        <v>39</v>
      </c>
      <c r="D87" s="83">
        <v>458</v>
      </c>
      <c r="E87" s="83">
        <v>174</v>
      </c>
      <c r="F87" s="83">
        <v>167</v>
      </c>
      <c r="G87" s="83">
        <v>799</v>
      </c>
      <c r="H87" s="82">
        <f t="shared" si="1"/>
        <v>0.5732165206508135</v>
      </c>
      <c r="J87" s="80"/>
    </row>
    <row r="88" spans="1:10" ht="15" customHeight="1">
      <c r="A88" s="77" t="s">
        <v>106</v>
      </c>
      <c r="B88" s="40" t="s">
        <v>19</v>
      </c>
      <c r="C88" s="41" t="s">
        <v>20</v>
      </c>
      <c r="D88" s="83">
        <v>22</v>
      </c>
      <c r="E88" s="83">
        <v>12</v>
      </c>
      <c r="F88" s="83">
        <v>8</v>
      </c>
      <c r="G88" s="83">
        <v>42</v>
      </c>
      <c r="H88" s="82">
        <f t="shared" si="1"/>
        <v>0.5238095238095238</v>
      </c>
      <c r="J88" s="80"/>
    </row>
    <row r="89" spans="1:10" ht="15" customHeight="1">
      <c r="A89" s="77" t="s">
        <v>107</v>
      </c>
      <c r="B89" s="40" t="s">
        <v>30</v>
      </c>
      <c r="C89" s="41" t="s">
        <v>31</v>
      </c>
      <c r="D89" s="83">
        <v>19</v>
      </c>
      <c r="E89" s="83">
        <v>13</v>
      </c>
      <c r="F89" s="83">
        <v>14</v>
      </c>
      <c r="G89" s="83">
        <v>46</v>
      </c>
      <c r="H89" s="82">
        <f t="shared" si="1"/>
        <v>0.41304347826086957</v>
      </c>
      <c r="J89" s="80"/>
    </row>
    <row r="90" spans="1:10" ht="15" customHeight="1">
      <c r="A90" s="77" t="s">
        <v>108</v>
      </c>
      <c r="B90" s="40" t="s">
        <v>34</v>
      </c>
      <c r="C90" s="41" t="s">
        <v>26</v>
      </c>
      <c r="D90" s="83">
        <v>131</v>
      </c>
      <c r="E90" s="83">
        <v>58</v>
      </c>
      <c r="F90" s="83">
        <v>43</v>
      </c>
      <c r="G90" s="83">
        <v>232</v>
      </c>
      <c r="H90" s="82">
        <f t="shared" si="1"/>
        <v>0.5646551724137931</v>
      </c>
      <c r="J90" s="80"/>
    </row>
    <row r="91" spans="1:10" ht="15" customHeight="1">
      <c r="A91" s="77" t="s">
        <v>109</v>
      </c>
      <c r="B91" s="40" t="s">
        <v>34</v>
      </c>
      <c r="C91" s="41" t="s">
        <v>22</v>
      </c>
      <c r="D91" s="83">
        <v>56</v>
      </c>
      <c r="E91" s="83">
        <v>31</v>
      </c>
      <c r="F91" s="83">
        <v>30</v>
      </c>
      <c r="G91" s="83">
        <v>117</v>
      </c>
      <c r="H91" s="82">
        <f t="shared" si="1"/>
        <v>0.47863247863247865</v>
      </c>
      <c r="J91" s="80"/>
    </row>
    <row r="92" spans="1:10" ht="15" customHeight="1">
      <c r="A92" s="77" t="s">
        <v>110</v>
      </c>
      <c r="B92" s="40" t="s">
        <v>19</v>
      </c>
      <c r="C92" s="41" t="s">
        <v>10</v>
      </c>
      <c r="D92" s="83">
        <v>12</v>
      </c>
      <c r="E92" s="83">
        <v>9</v>
      </c>
      <c r="F92" s="83">
        <v>6</v>
      </c>
      <c r="G92" s="83">
        <v>27</v>
      </c>
      <c r="H92" s="82">
        <f t="shared" si="1"/>
        <v>0.4444444444444444</v>
      </c>
      <c r="J92" s="80"/>
    </row>
    <row r="93" spans="1:10" ht="15" customHeight="1">
      <c r="A93" s="77" t="s">
        <v>111</v>
      </c>
      <c r="B93" s="40" t="s">
        <v>9</v>
      </c>
      <c r="C93" s="41" t="s">
        <v>10</v>
      </c>
      <c r="D93" s="83">
        <v>32</v>
      </c>
      <c r="E93" s="83">
        <v>16</v>
      </c>
      <c r="F93" s="83">
        <v>9</v>
      </c>
      <c r="G93" s="83">
        <v>57</v>
      </c>
      <c r="H93" s="82">
        <f t="shared" si="1"/>
        <v>0.5614035087719298</v>
      </c>
      <c r="J93" s="80"/>
    </row>
    <row r="94" spans="1:10" ht="15" customHeight="1">
      <c r="A94" s="77" t="s">
        <v>112</v>
      </c>
      <c r="B94" s="40" t="s">
        <v>16</v>
      </c>
      <c r="C94" s="41" t="s">
        <v>17</v>
      </c>
      <c r="D94" s="83">
        <v>9</v>
      </c>
      <c r="E94" s="83">
        <v>7</v>
      </c>
      <c r="F94" s="83">
        <v>3</v>
      </c>
      <c r="G94" s="83">
        <v>19</v>
      </c>
      <c r="H94" s="82">
        <f t="shared" si="1"/>
        <v>0.47368421052631576</v>
      </c>
      <c r="J94" s="80"/>
    </row>
    <row r="95" spans="1:10" ht="15" customHeight="1">
      <c r="A95" s="77" t="s">
        <v>113</v>
      </c>
      <c r="B95" s="40" t="s">
        <v>16</v>
      </c>
      <c r="C95" s="41" t="s">
        <v>17</v>
      </c>
      <c r="D95" s="83">
        <v>181</v>
      </c>
      <c r="E95" s="83">
        <v>76</v>
      </c>
      <c r="F95" s="83">
        <v>61</v>
      </c>
      <c r="G95" s="83">
        <v>318</v>
      </c>
      <c r="H95" s="82">
        <f t="shared" si="1"/>
        <v>0.5691823899371069</v>
      </c>
      <c r="J95" s="80"/>
    </row>
    <row r="96" spans="1:10" ht="15" customHeight="1">
      <c r="A96" s="77" t="s">
        <v>114</v>
      </c>
      <c r="B96" s="40" t="s">
        <v>9</v>
      </c>
      <c r="C96" s="41" t="s">
        <v>10</v>
      </c>
      <c r="D96" s="83">
        <v>65</v>
      </c>
      <c r="E96" s="83">
        <v>24</v>
      </c>
      <c r="F96" s="83">
        <v>48</v>
      </c>
      <c r="G96" s="83">
        <v>137</v>
      </c>
      <c r="H96" s="82">
        <f t="shared" si="1"/>
        <v>0.4744525547445255</v>
      </c>
      <c r="J96" s="80"/>
    </row>
    <row r="97" spans="1:10" ht="15" customHeight="1">
      <c r="A97" s="77" t="s">
        <v>115</v>
      </c>
      <c r="B97" s="40" t="s">
        <v>16</v>
      </c>
      <c r="C97" s="41" t="s">
        <v>17</v>
      </c>
      <c r="D97" s="83">
        <v>32</v>
      </c>
      <c r="E97" s="83">
        <v>8</v>
      </c>
      <c r="F97" s="83">
        <v>12</v>
      </c>
      <c r="G97" s="83">
        <v>52</v>
      </c>
      <c r="H97" s="82">
        <f t="shared" si="1"/>
        <v>0.6153846153846154</v>
      </c>
      <c r="J97" s="80"/>
    </row>
    <row r="98" spans="1:10" ht="15" customHeight="1">
      <c r="A98" s="77" t="s">
        <v>116</v>
      </c>
      <c r="B98" s="40" t="s">
        <v>9</v>
      </c>
      <c r="C98" s="41" t="s">
        <v>10</v>
      </c>
      <c r="D98" s="83">
        <v>6</v>
      </c>
      <c r="E98" s="83">
        <v>5</v>
      </c>
      <c r="F98" s="83">
        <v>2</v>
      </c>
      <c r="G98" s="83">
        <v>13</v>
      </c>
      <c r="H98" s="82">
        <f t="shared" si="1"/>
        <v>0.46153846153846156</v>
      </c>
      <c r="J98" s="80"/>
    </row>
    <row r="99" spans="1:10" ht="15" customHeight="1">
      <c r="A99" s="77" t="s">
        <v>117</v>
      </c>
      <c r="B99" s="40" t="s">
        <v>34</v>
      </c>
      <c r="C99" s="41" t="s">
        <v>26</v>
      </c>
      <c r="D99" s="83">
        <v>123</v>
      </c>
      <c r="E99" s="83">
        <v>55</v>
      </c>
      <c r="F99" s="83">
        <v>66</v>
      </c>
      <c r="G99" s="83">
        <v>244</v>
      </c>
      <c r="H99" s="82">
        <f t="shared" si="1"/>
        <v>0.5040983606557377</v>
      </c>
      <c r="J99" s="80"/>
    </row>
    <row r="100" spans="1:10" ht="15" customHeight="1">
      <c r="A100" s="77" t="s">
        <v>118</v>
      </c>
      <c r="B100" s="40" t="s">
        <v>24</v>
      </c>
      <c r="C100" s="41" t="s">
        <v>26</v>
      </c>
      <c r="D100" s="83">
        <v>21</v>
      </c>
      <c r="E100" s="83">
        <v>9</v>
      </c>
      <c r="F100" s="83">
        <v>6</v>
      </c>
      <c r="G100" s="83">
        <v>36</v>
      </c>
      <c r="H100" s="82">
        <f t="shared" si="1"/>
        <v>0.5833333333333334</v>
      </c>
      <c r="J100" s="80"/>
    </row>
    <row r="101" spans="1:10" ht="15" customHeight="1">
      <c r="A101" s="77" t="s">
        <v>119</v>
      </c>
      <c r="B101" s="40" t="s">
        <v>13</v>
      </c>
      <c r="C101" s="41" t="s">
        <v>14</v>
      </c>
      <c r="D101" s="83">
        <v>17</v>
      </c>
      <c r="E101" s="83">
        <v>9</v>
      </c>
      <c r="F101" s="83">
        <v>10</v>
      </c>
      <c r="G101" s="83">
        <v>36</v>
      </c>
      <c r="H101" s="82">
        <f t="shared" si="1"/>
        <v>0.4722222222222222</v>
      </c>
      <c r="J101" s="80"/>
    </row>
    <row r="102" spans="1:10" ht="15" customHeight="1">
      <c r="A102" s="77" t="s">
        <v>120</v>
      </c>
      <c r="B102" s="40" t="s">
        <v>30</v>
      </c>
      <c r="C102" s="41" t="s">
        <v>31</v>
      </c>
      <c r="D102" s="83">
        <v>267</v>
      </c>
      <c r="E102" s="83">
        <v>120</v>
      </c>
      <c r="F102" s="83">
        <v>94</v>
      </c>
      <c r="G102" s="83">
        <v>481</v>
      </c>
      <c r="H102" s="82">
        <f t="shared" si="1"/>
        <v>0.5550935550935551</v>
      </c>
      <c r="J102" s="80"/>
    </row>
    <row r="103" spans="1:10" ht="15" customHeight="1">
      <c r="A103" s="77" t="s">
        <v>121</v>
      </c>
      <c r="B103" s="40" t="s">
        <v>24</v>
      </c>
      <c r="C103" s="41" t="s">
        <v>26</v>
      </c>
      <c r="D103" s="83">
        <v>9</v>
      </c>
      <c r="E103" s="83">
        <v>5</v>
      </c>
      <c r="F103" s="83">
        <v>5</v>
      </c>
      <c r="G103" s="83">
        <v>19</v>
      </c>
      <c r="H103" s="82">
        <f t="shared" si="1"/>
        <v>0.47368421052631576</v>
      </c>
      <c r="J103" s="80"/>
    </row>
    <row r="104" spans="1:10" ht="15" customHeight="1">
      <c r="A104" s="77" t="s">
        <v>122</v>
      </c>
      <c r="B104" s="40" t="s">
        <v>34</v>
      </c>
      <c r="C104" s="41" t="s">
        <v>26</v>
      </c>
      <c r="D104" s="83">
        <v>35</v>
      </c>
      <c r="E104" s="83">
        <v>22</v>
      </c>
      <c r="F104" s="83">
        <v>20</v>
      </c>
      <c r="G104" s="83">
        <v>77</v>
      </c>
      <c r="H104" s="82">
        <f t="shared" si="1"/>
        <v>0.45454545454545453</v>
      </c>
      <c r="J104" s="80"/>
    </row>
    <row r="105" spans="1:10" ht="12.75">
      <c r="A105" s="68"/>
      <c r="B105" s="68"/>
      <c r="C105" s="68"/>
      <c r="D105" s="81"/>
      <c r="E105" s="81"/>
      <c r="F105" s="81"/>
      <c r="G105" s="81"/>
      <c r="H105" s="78"/>
      <c r="J105" s="80"/>
    </row>
    <row r="106" spans="1:10" ht="12.75">
      <c r="A106" s="79" t="s">
        <v>123</v>
      </c>
      <c r="D106" s="79" t="s">
        <v>124</v>
      </c>
      <c r="E106" s="68"/>
      <c r="F106" s="68"/>
      <c r="G106" s="68"/>
      <c r="H106" s="68"/>
      <c r="J106" s="80"/>
    </row>
    <row r="107" spans="1:10" ht="12.75">
      <c r="A107" t="s">
        <v>125</v>
      </c>
      <c r="D107" t="s">
        <v>126</v>
      </c>
      <c r="E107" s="68"/>
      <c r="F107" s="68"/>
      <c r="G107" s="68"/>
      <c r="H107" s="68"/>
      <c r="J107" s="80"/>
    </row>
    <row r="108" spans="1:10" ht="12.75">
      <c r="A108" t="s">
        <v>142</v>
      </c>
      <c r="D108" t="s">
        <v>127</v>
      </c>
      <c r="E108" s="68"/>
      <c r="F108" s="68"/>
      <c r="G108" s="68"/>
      <c r="H108" s="68"/>
      <c r="J108" s="80"/>
    </row>
    <row r="109" spans="1:8" ht="12.75">
      <c r="A109" t="s">
        <v>143</v>
      </c>
      <c r="D109" t="s">
        <v>128</v>
      </c>
      <c r="E109" s="68"/>
      <c r="F109" s="68"/>
      <c r="G109" s="68"/>
      <c r="H109" s="68"/>
    </row>
  </sheetData>
  <sheetProtection/>
  <autoFilter ref="A5:C5"/>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Iowa Department of Human Services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Scui</dc:creator>
  <cp:keywords/>
  <dc:description/>
  <cp:lastModifiedBy>Matthew S Haubrich</cp:lastModifiedBy>
  <dcterms:created xsi:type="dcterms:W3CDTF">2010-02-18T18:59:16Z</dcterms:created>
  <dcterms:modified xsi:type="dcterms:W3CDTF">2010-04-19T21:58:55Z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