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NF Turnover Report\2022 Report using FYE 2021 info\"/>
    </mc:Choice>
  </mc:AlternateContent>
  <xr:revisionPtr revIDLastSave="0" documentId="13_ncr:1_{F78F5D23-F8F1-47C2-B629-A4922321EB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pendix A" sheetId="1" r:id="rId1"/>
  </sheets>
  <definedNames>
    <definedName name="_xlnm._FilterDatabase" localSheetId="0" hidden="1">'Appendix A'!$A$1:$BL$422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I2" i="1"/>
  <c r="L2" i="1"/>
  <c r="O2" i="1"/>
  <c r="R2" i="1"/>
  <c r="U2" i="1"/>
  <c r="X2" i="1"/>
  <c r="AA2" i="1"/>
  <c r="AD2" i="1"/>
  <c r="AG2" i="1"/>
  <c r="AJ2" i="1"/>
  <c r="AM2" i="1"/>
  <c r="AP2" i="1"/>
  <c r="AS2" i="1"/>
  <c r="AV2" i="1"/>
  <c r="AY2" i="1"/>
  <c r="BB2" i="1"/>
  <c r="BE2" i="1"/>
  <c r="BH2" i="1"/>
  <c r="BK2" i="1"/>
  <c r="BL2" i="1"/>
  <c r="BM2" i="1"/>
  <c r="BO2" i="1"/>
  <c r="BP2" i="1"/>
  <c r="F3" i="1"/>
  <c r="I3" i="1"/>
  <c r="L3" i="1"/>
  <c r="O3" i="1"/>
  <c r="O425" i="1" s="1"/>
  <c r="R3" i="1"/>
  <c r="U3" i="1"/>
  <c r="X3" i="1"/>
  <c r="AA3" i="1"/>
  <c r="AA427" i="1" s="1"/>
  <c r="AD3" i="1"/>
  <c r="AG3" i="1"/>
  <c r="AJ3" i="1"/>
  <c r="AM3" i="1"/>
  <c r="AM425" i="1" s="1"/>
  <c r="AP3" i="1"/>
  <c r="AS3" i="1"/>
  <c r="AV3" i="1"/>
  <c r="AY3" i="1"/>
  <c r="AY427" i="1" s="1"/>
  <c r="BB3" i="1"/>
  <c r="BE3" i="1"/>
  <c r="BH3" i="1"/>
  <c r="BK3" i="1"/>
  <c r="BK425" i="1" s="1"/>
  <c r="BL3" i="1"/>
  <c r="BM3" i="1"/>
  <c r="BO3" i="1"/>
  <c r="BP3" i="1"/>
  <c r="BP426" i="1" s="1"/>
  <c r="F4" i="1"/>
  <c r="I4" i="1"/>
  <c r="L4" i="1"/>
  <c r="O4" i="1"/>
  <c r="O427" i="1" s="1"/>
  <c r="R4" i="1"/>
  <c r="U4" i="1"/>
  <c r="X4" i="1"/>
  <c r="AA4" i="1"/>
  <c r="AD4" i="1"/>
  <c r="AG4" i="1"/>
  <c r="AJ4" i="1"/>
  <c r="AM4" i="1"/>
  <c r="AP4" i="1"/>
  <c r="AS4" i="1"/>
  <c r="AV4" i="1"/>
  <c r="AY4" i="1"/>
  <c r="BB4" i="1"/>
  <c r="BE4" i="1"/>
  <c r="BH4" i="1"/>
  <c r="BK4" i="1"/>
  <c r="BL4" i="1"/>
  <c r="BM4" i="1"/>
  <c r="BO4" i="1"/>
  <c r="BP4" i="1"/>
  <c r="F5" i="1"/>
  <c r="I5" i="1"/>
  <c r="L5" i="1"/>
  <c r="O5" i="1"/>
  <c r="R5" i="1"/>
  <c r="U5" i="1"/>
  <c r="X5" i="1"/>
  <c r="AA5" i="1"/>
  <c r="AD5" i="1"/>
  <c r="AG5" i="1"/>
  <c r="AJ5" i="1"/>
  <c r="AM5" i="1"/>
  <c r="AP5" i="1"/>
  <c r="AS5" i="1"/>
  <c r="AV5" i="1"/>
  <c r="AY5" i="1"/>
  <c r="BB5" i="1"/>
  <c r="BE5" i="1"/>
  <c r="BH5" i="1"/>
  <c r="BK5" i="1"/>
  <c r="BL5" i="1"/>
  <c r="BM5" i="1"/>
  <c r="BO5" i="1"/>
  <c r="BP5" i="1"/>
  <c r="F6" i="1"/>
  <c r="I6" i="1"/>
  <c r="L6" i="1"/>
  <c r="O6" i="1"/>
  <c r="R6" i="1"/>
  <c r="U6" i="1"/>
  <c r="X6" i="1"/>
  <c r="AA6" i="1"/>
  <c r="AD6" i="1"/>
  <c r="AG6" i="1"/>
  <c r="AJ6" i="1"/>
  <c r="AM6" i="1"/>
  <c r="AP6" i="1"/>
  <c r="AS6" i="1"/>
  <c r="AV6" i="1"/>
  <c r="AY6" i="1"/>
  <c r="BB6" i="1"/>
  <c r="BE6" i="1"/>
  <c r="BH6" i="1"/>
  <c r="BK6" i="1"/>
  <c r="BL6" i="1"/>
  <c r="BM6" i="1"/>
  <c r="BO6" i="1"/>
  <c r="BP6" i="1"/>
  <c r="F7" i="1"/>
  <c r="I7" i="1"/>
  <c r="L7" i="1"/>
  <c r="O7" i="1"/>
  <c r="R7" i="1"/>
  <c r="U7" i="1"/>
  <c r="X7" i="1"/>
  <c r="AA7" i="1"/>
  <c r="AD7" i="1"/>
  <c r="AG7" i="1"/>
  <c r="AJ7" i="1"/>
  <c r="AM7" i="1"/>
  <c r="AP7" i="1"/>
  <c r="AS7" i="1"/>
  <c r="AV7" i="1"/>
  <c r="AY7" i="1"/>
  <c r="BB7" i="1"/>
  <c r="BE7" i="1"/>
  <c r="BH7" i="1"/>
  <c r="BK7" i="1"/>
  <c r="BL7" i="1"/>
  <c r="BM7" i="1"/>
  <c r="BO7" i="1"/>
  <c r="BP7" i="1"/>
  <c r="F8" i="1"/>
  <c r="I8" i="1"/>
  <c r="L8" i="1"/>
  <c r="O8" i="1"/>
  <c r="R8" i="1"/>
  <c r="U8" i="1"/>
  <c r="X8" i="1"/>
  <c r="AA8" i="1"/>
  <c r="AD8" i="1"/>
  <c r="AG8" i="1"/>
  <c r="AJ8" i="1"/>
  <c r="AM8" i="1"/>
  <c r="AP8" i="1"/>
  <c r="AS8" i="1"/>
  <c r="AV8" i="1"/>
  <c r="AY8" i="1"/>
  <c r="BB8" i="1"/>
  <c r="BE8" i="1"/>
  <c r="BH8" i="1"/>
  <c r="BK8" i="1"/>
  <c r="BL8" i="1"/>
  <c r="BM8" i="1"/>
  <c r="BO8" i="1"/>
  <c r="BP8" i="1"/>
  <c r="F9" i="1"/>
  <c r="I9" i="1"/>
  <c r="L9" i="1"/>
  <c r="O9" i="1"/>
  <c r="R9" i="1"/>
  <c r="U9" i="1"/>
  <c r="X9" i="1"/>
  <c r="AA9" i="1"/>
  <c r="AD9" i="1"/>
  <c r="AG9" i="1"/>
  <c r="AJ9" i="1"/>
  <c r="AM9" i="1"/>
  <c r="AP9" i="1"/>
  <c r="AS9" i="1"/>
  <c r="AV9" i="1"/>
  <c r="AY9" i="1"/>
  <c r="BB9" i="1"/>
  <c r="BE9" i="1"/>
  <c r="BH9" i="1"/>
  <c r="BK9" i="1"/>
  <c r="BL9" i="1"/>
  <c r="BM9" i="1"/>
  <c r="BO9" i="1"/>
  <c r="BP9" i="1"/>
  <c r="F10" i="1"/>
  <c r="I10" i="1"/>
  <c r="L10" i="1"/>
  <c r="O10" i="1"/>
  <c r="R10" i="1"/>
  <c r="U10" i="1"/>
  <c r="X10" i="1"/>
  <c r="AA10" i="1"/>
  <c r="AD10" i="1"/>
  <c r="AG10" i="1"/>
  <c r="AJ10" i="1"/>
  <c r="AM10" i="1"/>
  <c r="AP10" i="1"/>
  <c r="AS10" i="1"/>
  <c r="AV10" i="1"/>
  <c r="AY10" i="1"/>
  <c r="BB10" i="1"/>
  <c r="BE10" i="1"/>
  <c r="BH10" i="1"/>
  <c r="BK10" i="1"/>
  <c r="BL10" i="1"/>
  <c r="BM10" i="1"/>
  <c r="BO10" i="1"/>
  <c r="BP10" i="1"/>
  <c r="F11" i="1"/>
  <c r="I11" i="1"/>
  <c r="L11" i="1"/>
  <c r="O11" i="1"/>
  <c r="R11" i="1"/>
  <c r="U11" i="1"/>
  <c r="X11" i="1"/>
  <c r="AA11" i="1"/>
  <c r="AD11" i="1"/>
  <c r="AG11" i="1"/>
  <c r="AJ11" i="1"/>
  <c r="AM11" i="1"/>
  <c r="AP11" i="1"/>
  <c r="AS11" i="1"/>
  <c r="AV11" i="1"/>
  <c r="AY11" i="1"/>
  <c r="BB11" i="1"/>
  <c r="BE11" i="1"/>
  <c r="BH11" i="1"/>
  <c r="BK11" i="1"/>
  <c r="BL11" i="1"/>
  <c r="BM11" i="1"/>
  <c r="BO11" i="1"/>
  <c r="BP11" i="1"/>
  <c r="F12" i="1"/>
  <c r="I12" i="1"/>
  <c r="L12" i="1"/>
  <c r="O12" i="1"/>
  <c r="R12" i="1"/>
  <c r="U12" i="1"/>
  <c r="X12" i="1"/>
  <c r="AA12" i="1"/>
  <c r="AD12" i="1"/>
  <c r="AG12" i="1"/>
  <c r="AJ12" i="1"/>
  <c r="AM12" i="1"/>
  <c r="AP12" i="1"/>
  <c r="AS12" i="1"/>
  <c r="AV12" i="1"/>
  <c r="AY12" i="1"/>
  <c r="BB12" i="1"/>
  <c r="BE12" i="1"/>
  <c r="BH12" i="1"/>
  <c r="BK12" i="1"/>
  <c r="BL12" i="1"/>
  <c r="BM12" i="1"/>
  <c r="BO12" i="1"/>
  <c r="BP12" i="1"/>
  <c r="F13" i="1"/>
  <c r="I13" i="1"/>
  <c r="L13" i="1"/>
  <c r="O13" i="1"/>
  <c r="R13" i="1"/>
  <c r="U13" i="1"/>
  <c r="X13" i="1"/>
  <c r="AA13" i="1"/>
  <c r="AD13" i="1"/>
  <c r="AG13" i="1"/>
  <c r="AJ13" i="1"/>
  <c r="AM13" i="1"/>
  <c r="AP13" i="1"/>
  <c r="AS13" i="1"/>
  <c r="AV13" i="1"/>
  <c r="AY13" i="1"/>
  <c r="BB13" i="1"/>
  <c r="BE13" i="1"/>
  <c r="BH13" i="1"/>
  <c r="BK13" i="1"/>
  <c r="BL13" i="1"/>
  <c r="BM13" i="1"/>
  <c r="BO13" i="1"/>
  <c r="BP13" i="1"/>
  <c r="F14" i="1"/>
  <c r="I14" i="1"/>
  <c r="L14" i="1"/>
  <c r="O14" i="1"/>
  <c r="R14" i="1"/>
  <c r="U14" i="1"/>
  <c r="X14" i="1"/>
  <c r="AA14" i="1"/>
  <c r="AD14" i="1"/>
  <c r="AG14" i="1"/>
  <c r="AJ14" i="1"/>
  <c r="AM14" i="1"/>
  <c r="AP14" i="1"/>
  <c r="AS14" i="1"/>
  <c r="AV14" i="1"/>
  <c r="AY14" i="1"/>
  <c r="BB14" i="1"/>
  <c r="BE14" i="1"/>
  <c r="BH14" i="1"/>
  <c r="BK14" i="1"/>
  <c r="BL14" i="1"/>
  <c r="BM14" i="1"/>
  <c r="BO14" i="1"/>
  <c r="BP14" i="1"/>
  <c r="F15" i="1"/>
  <c r="I15" i="1"/>
  <c r="L15" i="1"/>
  <c r="O15" i="1"/>
  <c r="R15" i="1"/>
  <c r="U15" i="1"/>
  <c r="X15" i="1"/>
  <c r="AA15" i="1"/>
  <c r="AD15" i="1"/>
  <c r="AG15" i="1"/>
  <c r="AJ15" i="1"/>
  <c r="AM15" i="1"/>
  <c r="AP15" i="1"/>
  <c r="AS15" i="1"/>
  <c r="AV15" i="1"/>
  <c r="AY15" i="1"/>
  <c r="BB15" i="1"/>
  <c r="BE15" i="1"/>
  <c r="BH15" i="1"/>
  <c r="BK15" i="1"/>
  <c r="BL15" i="1"/>
  <c r="BM15" i="1"/>
  <c r="BO15" i="1"/>
  <c r="BP15" i="1"/>
  <c r="F16" i="1"/>
  <c r="I16" i="1"/>
  <c r="L16" i="1"/>
  <c r="O16" i="1"/>
  <c r="R16" i="1"/>
  <c r="U16" i="1"/>
  <c r="X16" i="1"/>
  <c r="AA16" i="1"/>
  <c r="AD16" i="1"/>
  <c r="AG16" i="1"/>
  <c r="AJ16" i="1"/>
  <c r="AM16" i="1"/>
  <c r="AP16" i="1"/>
  <c r="AS16" i="1"/>
  <c r="AV16" i="1"/>
  <c r="AY16" i="1"/>
  <c r="BB16" i="1"/>
  <c r="BE16" i="1"/>
  <c r="BH16" i="1"/>
  <c r="BK16" i="1"/>
  <c r="BL16" i="1"/>
  <c r="BM16" i="1"/>
  <c r="BO16" i="1"/>
  <c r="BP16" i="1"/>
  <c r="F17" i="1"/>
  <c r="I17" i="1"/>
  <c r="L17" i="1"/>
  <c r="O17" i="1"/>
  <c r="R17" i="1"/>
  <c r="U17" i="1"/>
  <c r="X17" i="1"/>
  <c r="AA17" i="1"/>
  <c r="AD17" i="1"/>
  <c r="AG17" i="1"/>
  <c r="AJ17" i="1"/>
  <c r="AM17" i="1"/>
  <c r="AP17" i="1"/>
  <c r="AS17" i="1"/>
  <c r="AV17" i="1"/>
  <c r="AY17" i="1"/>
  <c r="BB17" i="1"/>
  <c r="BE17" i="1"/>
  <c r="BH17" i="1"/>
  <c r="BK17" i="1"/>
  <c r="BL17" i="1"/>
  <c r="BM17" i="1"/>
  <c r="BO17" i="1"/>
  <c r="BP17" i="1"/>
  <c r="F18" i="1"/>
  <c r="I18" i="1"/>
  <c r="L18" i="1"/>
  <c r="O18" i="1"/>
  <c r="R18" i="1"/>
  <c r="U18" i="1"/>
  <c r="X18" i="1"/>
  <c r="AA18" i="1"/>
  <c r="AD18" i="1"/>
  <c r="AG18" i="1"/>
  <c r="AJ18" i="1"/>
  <c r="AM18" i="1"/>
  <c r="AP18" i="1"/>
  <c r="AS18" i="1"/>
  <c r="AV18" i="1"/>
  <c r="AY18" i="1"/>
  <c r="BB18" i="1"/>
  <c r="BE18" i="1"/>
  <c r="BH18" i="1"/>
  <c r="BK18" i="1"/>
  <c r="BL18" i="1"/>
  <c r="BM18" i="1"/>
  <c r="BO18" i="1"/>
  <c r="BP18" i="1"/>
  <c r="F19" i="1"/>
  <c r="I19" i="1"/>
  <c r="L19" i="1"/>
  <c r="O19" i="1"/>
  <c r="R19" i="1"/>
  <c r="U19" i="1"/>
  <c r="X19" i="1"/>
  <c r="AA19" i="1"/>
  <c r="AD19" i="1"/>
  <c r="AG19" i="1"/>
  <c r="AJ19" i="1"/>
  <c r="AM19" i="1"/>
  <c r="AP19" i="1"/>
  <c r="AS19" i="1"/>
  <c r="AV19" i="1"/>
  <c r="AY19" i="1"/>
  <c r="BB19" i="1"/>
  <c r="BE19" i="1"/>
  <c r="BH19" i="1"/>
  <c r="BK19" i="1"/>
  <c r="BL19" i="1"/>
  <c r="BM19" i="1"/>
  <c r="BO19" i="1"/>
  <c r="BP19" i="1"/>
  <c r="BQ19" i="1" s="1"/>
  <c r="F20" i="1"/>
  <c r="I20" i="1"/>
  <c r="L20" i="1"/>
  <c r="O20" i="1"/>
  <c r="R20" i="1"/>
  <c r="U20" i="1"/>
  <c r="X20" i="1"/>
  <c r="AA20" i="1"/>
  <c r="AD20" i="1"/>
  <c r="AG20" i="1"/>
  <c r="AJ20" i="1"/>
  <c r="AM20" i="1"/>
  <c r="AP20" i="1"/>
  <c r="AS20" i="1"/>
  <c r="AV20" i="1"/>
  <c r="AY20" i="1"/>
  <c r="BB20" i="1"/>
  <c r="BE20" i="1"/>
  <c r="BH20" i="1"/>
  <c r="BK20" i="1"/>
  <c r="BL20" i="1"/>
  <c r="BN20" i="1" s="1"/>
  <c r="BM20" i="1"/>
  <c r="BO20" i="1"/>
  <c r="BP20" i="1"/>
  <c r="F21" i="1"/>
  <c r="I21" i="1"/>
  <c r="L21" i="1"/>
  <c r="O21" i="1"/>
  <c r="R21" i="1"/>
  <c r="U21" i="1"/>
  <c r="X21" i="1"/>
  <c r="AA21" i="1"/>
  <c r="AD21" i="1"/>
  <c r="AG21" i="1"/>
  <c r="AJ21" i="1"/>
  <c r="AM21" i="1"/>
  <c r="AP21" i="1"/>
  <c r="AS21" i="1"/>
  <c r="AV21" i="1"/>
  <c r="AY21" i="1"/>
  <c r="BB21" i="1"/>
  <c r="BE21" i="1"/>
  <c r="BH21" i="1"/>
  <c r="BK21" i="1"/>
  <c r="BL21" i="1"/>
  <c r="BM21" i="1"/>
  <c r="BO21" i="1"/>
  <c r="BP21" i="1"/>
  <c r="F22" i="1"/>
  <c r="I22" i="1"/>
  <c r="L22" i="1"/>
  <c r="O22" i="1"/>
  <c r="R22" i="1"/>
  <c r="U22" i="1"/>
  <c r="X22" i="1"/>
  <c r="AA22" i="1"/>
  <c r="AD22" i="1"/>
  <c r="AG22" i="1"/>
  <c r="AJ22" i="1"/>
  <c r="AM22" i="1"/>
  <c r="AP22" i="1"/>
  <c r="AS22" i="1"/>
  <c r="AV22" i="1"/>
  <c r="AY22" i="1"/>
  <c r="BB22" i="1"/>
  <c r="BE22" i="1"/>
  <c r="BH22" i="1"/>
  <c r="BK22" i="1"/>
  <c r="BL22" i="1"/>
  <c r="BN22" i="1" s="1"/>
  <c r="BM22" i="1"/>
  <c r="BO22" i="1"/>
  <c r="BP22" i="1"/>
  <c r="F23" i="1"/>
  <c r="I23" i="1"/>
  <c r="L23" i="1"/>
  <c r="O23" i="1"/>
  <c r="R23" i="1"/>
  <c r="U23" i="1"/>
  <c r="X23" i="1"/>
  <c r="AA23" i="1"/>
  <c r="AD23" i="1"/>
  <c r="AG23" i="1"/>
  <c r="AJ23" i="1"/>
  <c r="AM23" i="1"/>
  <c r="AP23" i="1"/>
  <c r="AS23" i="1"/>
  <c r="AV23" i="1"/>
  <c r="AY23" i="1"/>
  <c r="BB23" i="1"/>
  <c r="BE23" i="1"/>
  <c r="BH23" i="1"/>
  <c r="BK23" i="1"/>
  <c r="BL23" i="1"/>
  <c r="BN23" i="1" s="1"/>
  <c r="BM23" i="1"/>
  <c r="BO23" i="1"/>
  <c r="BP23" i="1"/>
  <c r="F24" i="1"/>
  <c r="I24" i="1"/>
  <c r="L24" i="1"/>
  <c r="O24" i="1"/>
  <c r="R24" i="1"/>
  <c r="U24" i="1"/>
  <c r="X24" i="1"/>
  <c r="AA24" i="1"/>
  <c r="AD24" i="1"/>
  <c r="AG24" i="1"/>
  <c r="AJ24" i="1"/>
  <c r="AM24" i="1"/>
  <c r="AP24" i="1"/>
  <c r="AS24" i="1"/>
  <c r="AV24" i="1"/>
  <c r="AY24" i="1"/>
  <c r="BB24" i="1"/>
  <c r="BE24" i="1"/>
  <c r="BH24" i="1"/>
  <c r="BK24" i="1"/>
  <c r="BL24" i="1"/>
  <c r="BM24" i="1"/>
  <c r="BO24" i="1"/>
  <c r="BP24" i="1"/>
  <c r="F25" i="1"/>
  <c r="I25" i="1"/>
  <c r="L25" i="1"/>
  <c r="O25" i="1"/>
  <c r="R25" i="1"/>
  <c r="U25" i="1"/>
  <c r="X25" i="1"/>
  <c r="AA25" i="1"/>
  <c r="AD25" i="1"/>
  <c r="AG25" i="1"/>
  <c r="AJ25" i="1"/>
  <c r="AM25" i="1"/>
  <c r="AP25" i="1"/>
  <c r="AS25" i="1"/>
  <c r="AV25" i="1"/>
  <c r="AY25" i="1"/>
  <c r="BB25" i="1"/>
  <c r="BE25" i="1"/>
  <c r="BH25" i="1"/>
  <c r="BK25" i="1"/>
  <c r="BL25" i="1"/>
  <c r="BM25" i="1"/>
  <c r="BO25" i="1"/>
  <c r="BP25" i="1"/>
  <c r="F26" i="1"/>
  <c r="I26" i="1"/>
  <c r="L26" i="1"/>
  <c r="O26" i="1"/>
  <c r="R26" i="1"/>
  <c r="U26" i="1"/>
  <c r="X26" i="1"/>
  <c r="AA26" i="1"/>
  <c r="AD26" i="1"/>
  <c r="AG26" i="1"/>
  <c r="AJ26" i="1"/>
  <c r="AM26" i="1"/>
  <c r="AP26" i="1"/>
  <c r="AS26" i="1"/>
  <c r="AV26" i="1"/>
  <c r="AY26" i="1"/>
  <c r="BB26" i="1"/>
  <c r="BE26" i="1"/>
  <c r="BH26" i="1"/>
  <c r="BK26" i="1"/>
  <c r="BL26" i="1"/>
  <c r="BN26" i="1" s="1"/>
  <c r="BM26" i="1"/>
  <c r="BO26" i="1"/>
  <c r="BP26" i="1"/>
  <c r="F27" i="1"/>
  <c r="I27" i="1"/>
  <c r="L27" i="1"/>
  <c r="O27" i="1"/>
  <c r="R27" i="1"/>
  <c r="U27" i="1"/>
  <c r="X27" i="1"/>
  <c r="AA27" i="1"/>
  <c r="AD27" i="1"/>
  <c r="AG27" i="1"/>
  <c r="AJ27" i="1"/>
  <c r="AM27" i="1"/>
  <c r="AP27" i="1"/>
  <c r="AS27" i="1"/>
  <c r="AV27" i="1"/>
  <c r="AY27" i="1"/>
  <c r="BB27" i="1"/>
  <c r="BE27" i="1"/>
  <c r="BH27" i="1"/>
  <c r="BK27" i="1"/>
  <c r="BL27" i="1"/>
  <c r="BN27" i="1" s="1"/>
  <c r="BM27" i="1"/>
  <c r="BO27" i="1"/>
  <c r="BP27" i="1"/>
  <c r="F28" i="1"/>
  <c r="I28" i="1"/>
  <c r="L28" i="1"/>
  <c r="O28" i="1"/>
  <c r="R28" i="1"/>
  <c r="U28" i="1"/>
  <c r="X28" i="1"/>
  <c r="AA28" i="1"/>
  <c r="AD28" i="1"/>
  <c r="AG28" i="1"/>
  <c r="AJ28" i="1"/>
  <c r="AM28" i="1"/>
  <c r="AP28" i="1"/>
  <c r="AS28" i="1"/>
  <c r="AV28" i="1"/>
  <c r="AY28" i="1"/>
  <c r="BB28" i="1"/>
  <c r="BE28" i="1"/>
  <c r="BH28" i="1"/>
  <c r="BK28" i="1"/>
  <c r="BL28" i="1"/>
  <c r="BM28" i="1"/>
  <c r="BO28" i="1"/>
  <c r="BP28" i="1"/>
  <c r="F29" i="1"/>
  <c r="I29" i="1"/>
  <c r="L29" i="1"/>
  <c r="O29" i="1"/>
  <c r="R29" i="1"/>
  <c r="U29" i="1"/>
  <c r="X29" i="1"/>
  <c r="AA29" i="1"/>
  <c r="AD29" i="1"/>
  <c r="AG29" i="1"/>
  <c r="AJ29" i="1"/>
  <c r="AM29" i="1"/>
  <c r="AP29" i="1"/>
  <c r="AS29" i="1"/>
  <c r="AV29" i="1"/>
  <c r="AY29" i="1"/>
  <c r="BB29" i="1"/>
  <c r="BE29" i="1"/>
  <c r="BH29" i="1"/>
  <c r="BK29" i="1"/>
  <c r="BL29" i="1"/>
  <c r="BM29" i="1"/>
  <c r="BO29" i="1"/>
  <c r="BP29" i="1"/>
  <c r="F30" i="1"/>
  <c r="I30" i="1"/>
  <c r="L30" i="1"/>
  <c r="O30" i="1"/>
  <c r="R30" i="1"/>
  <c r="U30" i="1"/>
  <c r="X30" i="1"/>
  <c r="AA30" i="1"/>
  <c r="AD30" i="1"/>
  <c r="AG30" i="1"/>
  <c r="AJ30" i="1"/>
  <c r="AM30" i="1"/>
  <c r="AP30" i="1"/>
  <c r="AS30" i="1"/>
  <c r="AV30" i="1"/>
  <c r="AY30" i="1"/>
  <c r="BB30" i="1"/>
  <c r="BE30" i="1"/>
  <c r="BH30" i="1"/>
  <c r="BK30" i="1"/>
  <c r="BL30" i="1"/>
  <c r="BM30" i="1"/>
  <c r="BO30" i="1"/>
  <c r="BP30" i="1"/>
  <c r="F31" i="1"/>
  <c r="I31" i="1"/>
  <c r="L31" i="1"/>
  <c r="O31" i="1"/>
  <c r="R31" i="1"/>
  <c r="U31" i="1"/>
  <c r="X31" i="1"/>
  <c r="AA31" i="1"/>
  <c r="AD31" i="1"/>
  <c r="AG31" i="1"/>
  <c r="AJ31" i="1"/>
  <c r="AM31" i="1"/>
  <c r="AP31" i="1"/>
  <c r="AS31" i="1"/>
  <c r="AV31" i="1"/>
  <c r="AY31" i="1"/>
  <c r="BB31" i="1"/>
  <c r="BE31" i="1"/>
  <c r="BH31" i="1"/>
  <c r="BK31" i="1"/>
  <c r="BL31" i="1"/>
  <c r="BM31" i="1"/>
  <c r="BO31" i="1"/>
  <c r="BP31" i="1"/>
  <c r="F32" i="1"/>
  <c r="I32" i="1"/>
  <c r="L32" i="1"/>
  <c r="O32" i="1"/>
  <c r="R32" i="1"/>
  <c r="U32" i="1"/>
  <c r="X32" i="1"/>
  <c r="AA32" i="1"/>
  <c r="AD32" i="1"/>
  <c r="AG32" i="1"/>
  <c r="AJ32" i="1"/>
  <c r="AM32" i="1"/>
  <c r="AP32" i="1"/>
  <c r="AS32" i="1"/>
  <c r="AV32" i="1"/>
  <c r="AY32" i="1"/>
  <c r="BB32" i="1"/>
  <c r="BE32" i="1"/>
  <c r="BH32" i="1"/>
  <c r="BK32" i="1"/>
  <c r="BL32" i="1"/>
  <c r="BM32" i="1"/>
  <c r="BO32" i="1"/>
  <c r="BP32" i="1"/>
  <c r="F33" i="1"/>
  <c r="I33" i="1"/>
  <c r="L33" i="1"/>
  <c r="O33" i="1"/>
  <c r="R33" i="1"/>
  <c r="U33" i="1"/>
  <c r="X33" i="1"/>
  <c r="AA33" i="1"/>
  <c r="AD33" i="1"/>
  <c r="AG33" i="1"/>
  <c r="AJ33" i="1"/>
  <c r="AM33" i="1"/>
  <c r="AP33" i="1"/>
  <c r="AS33" i="1"/>
  <c r="AV33" i="1"/>
  <c r="AY33" i="1"/>
  <c r="BB33" i="1"/>
  <c r="BE33" i="1"/>
  <c r="BH33" i="1"/>
  <c r="BK33" i="1"/>
  <c r="BL33" i="1"/>
  <c r="BM33" i="1"/>
  <c r="BO33" i="1"/>
  <c r="BP33" i="1"/>
  <c r="F34" i="1"/>
  <c r="I34" i="1"/>
  <c r="L34" i="1"/>
  <c r="O34" i="1"/>
  <c r="R34" i="1"/>
  <c r="U34" i="1"/>
  <c r="X34" i="1"/>
  <c r="AA34" i="1"/>
  <c r="AD34" i="1"/>
  <c r="AG34" i="1"/>
  <c r="AJ34" i="1"/>
  <c r="AM34" i="1"/>
  <c r="AP34" i="1"/>
  <c r="AS34" i="1"/>
  <c r="AV34" i="1"/>
  <c r="AY34" i="1"/>
  <c r="BB34" i="1"/>
  <c r="BE34" i="1"/>
  <c r="BH34" i="1"/>
  <c r="BK34" i="1"/>
  <c r="BL34" i="1"/>
  <c r="BM34" i="1"/>
  <c r="BO34" i="1"/>
  <c r="BP34" i="1"/>
  <c r="F35" i="1"/>
  <c r="I35" i="1"/>
  <c r="L35" i="1"/>
  <c r="O35" i="1"/>
  <c r="R35" i="1"/>
  <c r="U35" i="1"/>
  <c r="X35" i="1"/>
  <c r="AA35" i="1"/>
  <c r="AD35" i="1"/>
  <c r="AG35" i="1"/>
  <c r="AJ35" i="1"/>
  <c r="AM35" i="1"/>
  <c r="AP35" i="1"/>
  <c r="AS35" i="1"/>
  <c r="AV35" i="1"/>
  <c r="AY35" i="1"/>
  <c r="BB35" i="1"/>
  <c r="BE35" i="1"/>
  <c r="BH35" i="1"/>
  <c r="BK35" i="1"/>
  <c r="BL35" i="1"/>
  <c r="BM35" i="1"/>
  <c r="BO35" i="1"/>
  <c r="BP35" i="1"/>
  <c r="F36" i="1"/>
  <c r="I36" i="1"/>
  <c r="L36" i="1"/>
  <c r="O36" i="1"/>
  <c r="R36" i="1"/>
  <c r="U36" i="1"/>
  <c r="X36" i="1"/>
  <c r="AA36" i="1"/>
  <c r="AD36" i="1"/>
  <c r="AG36" i="1"/>
  <c r="AJ36" i="1"/>
  <c r="AM36" i="1"/>
  <c r="AP36" i="1"/>
  <c r="AS36" i="1"/>
  <c r="AV36" i="1"/>
  <c r="AY36" i="1"/>
  <c r="BB36" i="1"/>
  <c r="BE36" i="1"/>
  <c r="BH36" i="1"/>
  <c r="BK36" i="1"/>
  <c r="BL36" i="1"/>
  <c r="BM36" i="1"/>
  <c r="BO36" i="1"/>
  <c r="BP36" i="1"/>
  <c r="F37" i="1"/>
  <c r="I37" i="1"/>
  <c r="L37" i="1"/>
  <c r="O37" i="1"/>
  <c r="R37" i="1"/>
  <c r="U37" i="1"/>
  <c r="X37" i="1"/>
  <c r="AA37" i="1"/>
  <c r="AD37" i="1"/>
  <c r="AG37" i="1"/>
  <c r="AJ37" i="1"/>
  <c r="AM37" i="1"/>
  <c r="AP37" i="1"/>
  <c r="AS37" i="1"/>
  <c r="AV37" i="1"/>
  <c r="AY37" i="1"/>
  <c r="BB37" i="1"/>
  <c r="BE37" i="1"/>
  <c r="BH37" i="1"/>
  <c r="BK37" i="1"/>
  <c r="BL37" i="1"/>
  <c r="BM37" i="1"/>
  <c r="BO37" i="1"/>
  <c r="BP37" i="1"/>
  <c r="F38" i="1"/>
  <c r="I38" i="1"/>
  <c r="L38" i="1"/>
  <c r="O38" i="1"/>
  <c r="R38" i="1"/>
  <c r="U38" i="1"/>
  <c r="X38" i="1"/>
  <c r="AA38" i="1"/>
  <c r="AD38" i="1"/>
  <c r="AG38" i="1"/>
  <c r="AJ38" i="1"/>
  <c r="AM38" i="1"/>
  <c r="AP38" i="1"/>
  <c r="AS38" i="1"/>
  <c r="AV38" i="1"/>
  <c r="AY38" i="1"/>
  <c r="BB38" i="1"/>
  <c r="BE38" i="1"/>
  <c r="BH38" i="1"/>
  <c r="BK38" i="1"/>
  <c r="BL38" i="1"/>
  <c r="BM38" i="1"/>
  <c r="BO38" i="1"/>
  <c r="BP38" i="1"/>
  <c r="F39" i="1"/>
  <c r="I39" i="1"/>
  <c r="L39" i="1"/>
  <c r="O39" i="1"/>
  <c r="R39" i="1"/>
  <c r="U39" i="1"/>
  <c r="X39" i="1"/>
  <c r="AA39" i="1"/>
  <c r="AD39" i="1"/>
  <c r="AG39" i="1"/>
  <c r="AJ39" i="1"/>
  <c r="AM39" i="1"/>
  <c r="AP39" i="1"/>
  <c r="AS39" i="1"/>
  <c r="AV39" i="1"/>
  <c r="AY39" i="1"/>
  <c r="BB39" i="1"/>
  <c r="BE39" i="1"/>
  <c r="BH39" i="1"/>
  <c r="BK39" i="1"/>
  <c r="BL39" i="1"/>
  <c r="BM39" i="1"/>
  <c r="BO39" i="1"/>
  <c r="BP39" i="1"/>
  <c r="F40" i="1"/>
  <c r="I40" i="1"/>
  <c r="L40" i="1"/>
  <c r="O40" i="1"/>
  <c r="R40" i="1"/>
  <c r="U40" i="1"/>
  <c r="X40" i="1"/>
  <c r="AA40" i="1"/>
  <c r="AD40" i="1"/>
  <c r="AG40" i="1"/>
  <c r="AJ40" i="1"/>
  <c r="AM40" i="1"/>
  <c r="AP40" i="1"/>
  <c r="AS40" i="1"/>
  <c r="AV40" i="1"/>
  <c r="AY40" i="1"/>
  <c r="BB40" i="1"/>
  <c r="BE40" i="1"/>
  <c r="BH40" i="1"/>
  <c r="BK40" i="1"/>
  <c r="BL40" i="1"/>
  <c r="BM40" i="1"/>
  <c r="BN40" i="1" s="1"/>
  <c r="BO40" i="1"/>
  <c r="BP40" i="1"/>
  <c r="F41" i="1"/>
  <c r="I41" i="1"/>
  <c r="L41" i="1"/>
  <c r="O41" i="1"/>
  <c r="R41" i="1"/>
  <c r="U41" i="1"/>
  <c r="X41" i="1"/>
  <c r="AA41" i="1"/>
  <c r="AD41" i="1"/>
  <c r="AG41" i="1"/>
  <c r="AJ41" i="1"/>
  <c r="AM41" i="1"/>
  <c r="AP41" i="1"/>
  <c r="AS41" i="1"/>
  <c r="AV41" i="1"/>
  <c r="AY41" i="1"/>
  <c r="BB41" i="1"/>
  <c r="BE41" i="1"/>
  <c r="BH41" i="1"/>
  <c r="BK41" i="1"/>
  <c r="BL41" i="1"/>
  <c r="BM41" i="1"/>
  <c r="BO41" i="1"/>
  <c r="BP41" i="1"/>
  <c r="F42" i="1"/>
  <c r="I42" i="1"/>
  <c r="L42" i="1"/>
  <c r="O42" i="1"/>
  <c r="R42" i="1"/>
  <c r="U42" i="1"/>
  <c r="X42" i="1"/>
  <c r="AA42" i="1"/>
  <c r="AD42" i="1"/>
  <c r="AG42" i="1"/>
  <c r="AJ42" i="1"/>
  <c r="AM42" i="1"/>
  <c r="AP42" i="1"/>
  <c r="AS42" i="1"/>
  <c r="AV42" i="1"/>
  <c r="AY42" i="1"/>
  <c r="BB42" i="1"/>
  <c r="BE42" i="1"/>
  <c r="BH42" i="1"/>
  <c r="BK42" i="1"/>
  <c r="BL42" i="1"/>
  <c r="BM42" i="1"/>
  <c r="BO42" i="1"/>
  <c r="BP42" i="1"/>
  <c r="F43" i="1"/>
  <c r="I43" i="1"/>
  <c r="L43" i="1"/>
  <c r="O43" i="1"/>
  <c r="R43" i="1"/>
  <c r="U43" i="1"/>
  <c r="X43" i="1"/>
  <c r="AA43" i="1"/>
  <c r="AD43" i="1"/>
  <c r="AG43" i="1"/>
  <c r="AJ43" i="1"/>
  <c r="AM43" i="1"/>
  <c r="AP43" i="1"/>
  <c r="AS43" i="1"/>
  <c r="AV43" i="1"/>
  <c r="AY43" i="1"/>
  <c r="BB43" i="1"/>
  <c r="BE43" i="1"/>
  <c r="BH43" i="1"/>
  <c r="BK43" i="1"/>
  <c r="BL43" i="1"/>
  <c r="BM43" i="1"/>
  <c r="BO43" i="1"/>
  <c r="BP43" i="1"/>
  <c r="F44" i="1"/>
  <c r="I44" i="1"/>
  <c r="L44" i="1"/>
  <c r="O44" i="1"/>
  <c r="R44" i="1"/>
  <c r="U44" i="1"/>
  <c r="X44" i="1"/>
  <c r="AA44" i="1"/>
  <c r="AD44" i="1"/>
  <c r="AG44" i="1"/>
  <c r="AJ44" i="1"/>
  <c r="AM44" i="1"/>
  <c r="AP44" i="1"/>
  <c r="AS44" i="1"/>
  <c r="AV44" i="1"/>
  <c r="AY44" i="1"/>
  <c r="BB44" i="1"/>
  <c r="BE44" i="1"/>
  <c r="BH44" i="1"/>
  <c r="BK44" i="1"/>
  <c r="BL44" i="1"/>
  <c r="BM44" i="1"/>
  <c r="BO44" i="1"/>
  <c r="BP44" i="1"/>
  <c r="F45" i="1"/>
  <c r="I45" i="1"/>
  <c r="L45" i="1"/>
  <c r="O45" i="1"/>
  <c r="R45" i="1"/>
  <c r="U45" i="1"/>
  <c r="X45" i="1"/>
  <c r="AA45" i="1"/>
  <c r="AD45" i="1"/>
  <c r="AG45" i="1"/>
  <c r="AJ45" i="1"/>
  <c r="AM45" i="1"/>
  <c r="AP45" i="1"/>
  <c r="AS45" i="1"/>
  <c r="AV45" i="1"/>
  <c r="AY45" i="1"/>
  <c r="BB45" i="1"/>
  <c r="BE45" i="1"/>
  <c r="BH45" i="1"/>
  <c r="BK45" i="1"/>
  <c r="BL45" i="1"/>
  <c r="BM45" i="1"/>
  <c r="BO45" i="1"/>
  <c r="BP45" i="1"/>
  <c r="F46" i="1"/>
  <c r="I46" i="1"/>
  <c r="L46" i="1"/>
  <c r="O46" i="1"/>
  <c r="R46" i="1"/>
  <c r="U46" i="1"/>
  <c r="X46" i="1"/>
  <c r="AA46" i="1"/>
  <c r="AD46" i="1"/>
  <c r="AG46" i="1"/>
  <c r="AJ46" i="1"/>
  <c r="AM46" i="1"/>
  <c r="AP46" i="1"/>
  <c r="AS46" i="1"/>
  <c r="AV46" i="1"/>
  <c r="AY46" i="1"/>
  <c r="BB46" i="1"/>
  <c r="BE46" i="1"/>
  <c r="BH46" i="1"/>
  <c r="BK46" i="1"/>
  <c r="BL46" i="1"/>
  <c r="BM46" i="1"/>
  <c r="BO46" i="1"/>
  <c r="BP46" i="1"/>
  <c r="F47" i="1"/>
  <c r="I47" i="1"/>
  <c r="L47" i="1"/>
  <c r="O47" i="1"/>
  <c r="R47" i="1"/>
  <c r="U47" i="1"/>
  <c r="X47" i="1"/>
  <c r="AA47" i="1"/>
  <c r="AD47" i="1"/>
  <c r="AG47" i="1"/>
  <c r="AJ47" i="1"/>
  <c r="AM47" i="1"/>
  <c r="AP47" i="1"/>
  <c r="AS47" i="1"/>
  <c r="AV47" i="1"/>
  <c r="AY47" i="1"/>
  <c r="BB47" i="1"/>
  <c r="BE47" i="1"/>
  <c r="BH47" i="1"/>
  <c r="BK47" i="1"/>
  <c r="BL47" i="1"/>
  <c r="BM47" i="1"/>
  <c r="BO47" i="1"/>
  <c r="BP47" i="1"/>
  <c r="F48" i="1"/>
  <c r="I48" i="1"/>
  <c r="L48" i="1"/>
  <c r="O48" i="1"/>
  <c r="R48" i="1"/>
  <c r="U48" i="1"/>
  <c r="X48" i="1"/>
  <c r="AA48" i="1"/>
  <c r="AD48" i="1"/>
  <c r="AG48" i="1"/>
  <c r="AJ48" i="1"/>
  <c r="AM48" i="1"/>
  <c r="AP48" i="1"/>
  <c r="AS48" i="1"/>
  <c r="AV48" i="1"/>
  <c r="AY48" i="1"/>
  <c r="BB48" i="1"/>
  <c r="BE48" i="1"/>
  <c r="BH48" i="1"/>
  <c r="BK48" i="1"/>
  <c r="BL48" i="1"/>
  <c r="BM48" i="1"/>
  <c r="BN48" i="1" s="1"/>
  <c r="BO48" i="1"/>
  <c r="BP48" i="1"/>
  <c r="F49" i="1"/>
  <c r="I49" i="1"/>
  <c r="L49" i="1"/>
  <c r="O49" i="1"/>
  <c r="R49" i="1"/>
  <c r="U49" i="1"/>
  <c r="X49" i="1"/>
  <c r="AA49" i="1"/>
  <c r="AD49" i="1"/>
  <c r="AG49" i="1"/>
  <c r="AJ49" i="1"/>
  <c r="AM49" i="1"/>
  <c r="AP49" i="1"/>
  <c r="AS49" i="1"/>
  <c r="AV49" i="1"/>
  <c r="AY49" i="1"/>
  <c r="BB49" i="1"/>
  <c r="BE49" i="1"/>
  <c r="BH49" i="1"/>
  <c r="BK49" i="1"/>
  <c r="BL49" i="1"/>
  <c r="BM49" i="1"/>
  <c r="BO49" i="1"/>
  <c r="BP49" i="1"/>
  <c r="F50" i="1"/>
  <c r="I50" i="1"/>
  <c r="L50" i="1"/>
  <c r="O50" i="1"/>
  <c r="R50" i="1"/>
  <c r="U50" i="1"/>
  <c r="X50" i="1"/>
  <c r="AA50" i="1"/>
  <c r="AD50" i="1"/>
  <c r="AG50" i="1"/>
  <c r="AJ50" i="1"/>
  <c r="AM50" i="1"/>
  <c r="AP50" i="1"/>
  <c r="AS50" i="1"/>
  <c r="AV50" i="1"/>
  <c r="AY50" i="1"/>
  <c r="BB50" i="1"/>
  <c r="BE50" i="1"/>
  <c r="BH50" i="1"/>
  <c r="BK50" i="1"/>
  <c r="BL50" i="1"/>
  <c r="BM50" i="1"/>
  <c r="BO50" i="1"/>
  <c r="BP50" i="1"/>
  <c r="BQ50" i="1" s="1"/>
  <c r="F51" i="1"/>
  <c r="I51" i="1"/>
  <c r="L51" i="1"/>
  <c r="O51" i="1"/>
  <c r="R51" i="1"/>
  <c r="U51" i="1"/>
  <c r="X51" i="1"/>
  <c r="AA51" i="1"/>
  <c r="AD51" i="1"/>
  <c r="AG51" i="1"/>
  <c r="AJ51" i="1"/>
  <c r="AM51" i="1"/>
  <c r="AP51" i="1"/>
  <c r="AS51" i="1"/>
  <c r="AV51" i="1"/>
  <c r="AY51" i="1"/>
  <c r="BB51" i="1"/>
  <c r="BE51" i="1"/>
  <c r="BH51" i="1"/>
  <c r="BK51" i="1"/>
  <c r="BL51" i="1"/>
  <c r="BM51" i="1"/>
  <c r="BO51" i="1"/>
  <c r="BP51" i="1"/>
  <c r="F52" i="1"/>
  <c r="I52" i="1"/>
  <c r="L52" i="1"/>
  <c r="O52" i="1"/>
  <c r="R52" i="1"/>
  <c r="U52" i="1"/>
  <c r="X52" i="1"/>
  <c r="AA52" i="1"/>
  <c r="AD52" i="1"/>
  <c r="AG52" i="1"/>
  <c r="AJ52" i="1"/>
  <c r="AM52" i="1"/>
  <c r="AP52" i="1"/>
  <c r="AS52" i="1"/>
  <c r="AV52" i="1"/>
  <c r="AY52" i="1"/>
  <c r="BB52" i="1"/>
  <c r="BE52" i="1"/>
  <c r="BH52" i="1"/>
  <c r="BK52" i="1"/>
  <c r="BL52" i="1"/>
  <c r="BM52" i="1"/>
  <c r="BO52" i="1"/>
  <c r="BP52" i="1"/>
  <c r="F53" i="1"/>
  <c r="I53" i="1"/>
  <c r="L53" i="1"/>
  <c r="O53" i="1"/>
  <c r="R53" i="1"/>
  <c r="U53" i="1"/>
  <c r="X53" i="1"/>
  <c r="AA53" i="1"/>
  <c r="AD53" i="1"/>
  <c r="AG53" i="1"/>
  <c r="AJ53" i="1"/>
  <c r="AM53" i="1"/>
  <c r="AP53" i="1"/>
  <c r="AS53" i="1"/>
  <c r="AV53" i="1"/>
  <c r="AY53" i="1"/>
  <c r="BB53" i="1"/>
  <c r="BE53" i="1"/>
  <c r="BH53" i="1"/>
  <c r="BK53" i="1"/>
  <c r="BL53" i="1"/>
  <c r="BM53" i="1"/>
  <c r="BO53" i="1"/>
  <c r="BP53" i="1"/>
  <c r="F54" i="1"/>
  <c r="I54" i="1"/>
  <c r="L54" i="1"/>
  <c r="O54" i="1"/>
  <c r="R54" i="1"/>
  <c r="U54" i="1"/>
  <c r="X54" i="1"/>
  <c r="AA54" i="1"/>
  <c r="AD54" i="1"/>
  <c r="AG54" i="1"/>
  <c r="AJ54" i="1"/>
  <c r="AM54" i="1"/>
  <c r="AP54" i="1"/>
  <c r="AS54" i="1"/>
  <c r="AV54" i="1"/>
  <c r="AY54" i="1"/>
  <c r="BB54" i="1"/>
  <c r="BE54" i="1"/>
  <c r="BH54" i="1"/>
  <c r="BK54" i="1"/>
  <c r="BL54" i="1"/>
  <c r="BM54" i="1"/>
  <c r="BO54" i="1"/>
  <c r="BP54" i="1"/>
  <c r="F55" i="1"/>
  <c r="I55" i="1"/>
  <c r="L55" i="1"/>
  <c r="O55" i="1"/>
  <c r="R55" i="1"/>
  <c r="U55" i="1"/>
  <c r="X55" i="1"/>
  <c r="AA55" i="1"/>
  <c r="AD55" i="1"/>
  <c r="AG55" i="1"/>
  <c r="AJ55" i="1"/>
  <c r="AM55" i="1"/>
  <c r="AP55" i="1"/>
  <c r="AS55" i="1"/>
  <c r="AV55" i="1"/>
  <c r="AY55" i="1"/>
  <c r="BB55" i="1"/>
  <c r="BE55" i="1"/>
  <c r="BH55" i="1"/>
  <c r="BK55" i="1"/>
  <c r="BL55" i="1"/>
  <c r="BM55" i="1"/>
  <c r="BO55" i="1"/>
  <c r="BP55" i="1"/>
  <c r="F56" i="1"/>
  <c r="I56" i="1"/>
  <c r="L56" i="1"/>
  <c r="O56" i="1"/>
  <c r="R56" i="1"/>
  <c r="U56" i="1"/>
  <c r="X56" i="1"/>
  <c r="AA56" i="1"/>
  <c r="AD56" i="1"/>
  <c r="AG56" i="1"/>
  <c r="AJ56" i="1"/>
  <c r="AM56" i="1"/>
  <c r="AP56" i="1"/>
  <c r="AS56" i="1"/>
  <c r="AV56" i="1"/>
  <c r="AY56" i="1"/>
  <c r="BB56" i="1"/>
  <c r="BE56" i="1"/>
  <c r="BH56" i="1"/>
  <c r="BK56" i="1"/>
  <c r="BL56" i="1"/>
  <c r="BM56" i="1"/>
  <c r="BO56" i="1"/>
  <c r="BP56" i="1"/>
  <c r="F57" i="1"/>
  <c r="I57" i="1"/>
  <c r="L57" i="1"/>
  <c r="O57" i="1"/>
  <c r="R57" i="1"/>
  <c r="U57" i="1"/>
  <c r="X57" i="1"/>
  <c r="AA57" i="1"/>
  <c r="AD57" i="1"/>
  <c r="AG57" i="1"/>
  <c r="AJ57" i="1"/>
  <c r="AM57" i="1"/>
  <c r="AP57" i="1"/>
  <c r="AS57" i="1"/>
  <c r="AV57" i="1"/>
  <c r="AY57" i="1"/>
  <c r="BB57" i="1"/>
  <c r="BE57" i="1"/>
  <c r="BH57" i="1"/>
  <c r="BK57" i="1"/>
  <c r="BL57" i="1"/>
  <c r="BM57" i="1"/>
  <c r="BO57" i="1"/>
  <c r="BP57" i="1"/>
  <c r="F58" i="1"/>
  <c r="I58" i="1"/>
  <c r="L58" i="1"/>
  <c r="O58" i="1"/>
  <c r="R58" i="1"/>
  <c r="U58" i="1"/>
  <c r="X58" i="1"/>
  <c r="AA58" i="1"/>
  <c r="AD58" i="1"/>
  <c r="AG58" i="1"/>
  <c r="AJ58" i="1"/>
  <c r="AM58" i="1"/>
  <c r="AP58" i="1"/>
  <c r="AS58" i="1"/>
  <c r="AV58" i="1"/>
  <c r="AY58" i="1"/>
  <c r="BB58" i="1"/>
  <c r="BE58" i="1"/>
  <c r="BH58" i="1"/>
  <c r="BK58" i="1"/>
  <c r="BL58" i="1"/>
  <c r="BM58" i="1"/>
  <c r="BO58" i="1"/>
  <c r="BP58" i="1"/>
  <c r="F59" i="1"/>
  <c r="I59" i="1"/>
  <c r="L59" i="1"/>
  <c r="O59" i="1"/>
  <c r="R59" i="1"/>
  <c r="U59" i="1"/>
  <c r="X59" i="1"/>
  <c r="AA59" i="1"/>
  <c r="AD59" i="1"/>
  <c r="AG59" i="1"/>
  <c r="AJ59" i="1"/>
  <c r="AM59" i="1"/>
  <c r="AP59" i="1"/>
  <c r="AS59" i="1"/>
  <c r="AV59" i="1"/>
  <c r="AY59" i="1"/>
  <c r="BB59" i="1"/>
  <c r="BE59" i="1"/>
  <c r="BH59" i="1"/>
  <c r="BK59" i="1"/>
  <c r="BL59" i="1"/>
  <c r="BM59" i="1"/>
  <c r="BO59" i="1"/>
  <c r="BQ59" i="1" s="1"/>
  <c r="BP59" i="1"/>
  <c r="F60" i="1"/>
  <c r="I60" i="1"/>
  <c r="L60" i="1"/>
  <c r="L426" i="1" s="1"/>
  <c r="O60" i="1"/>
  <c r="R60" i="1"/>
  <c r="U60" i="1"/>
  <c r="X60" i="1"/>
  <c r="X426" i="1" s="1"/>
  <c r="AA60" i="1"/>
  <c r="AD60" i="1"/>
  <c r="AG60" i="1"/>
  <c r="AJ60" i="1"/>
  <c r="AJ426" i="1" s="1"/>
  <c r="AM60" i="1"/>
  <c r="AP60" i="1"/>
  <c r="AS60" i="1"/>
  <c r="AV60" i="1"/>
  <c r="AV426" i="1" s="1"/>
  <c r="AY60" i="1"/>
  <c r="BB60" i="1"/>
  <c r="BE60" i="1"/>
  <c r="BH60" i="1"/>
  <c r="BH426" i="1" s="1"/>
  <c r="BK60" i="1"/>
  <c r="BL60" i="1"/>
  <c r="BM60" i="1"/>
  <c r="BO60" i="1"/>
  <c r="BP60" i="1"/>
  <c r="F61" i="1"/>
  <c r="I61" i="1"/>
  <c r="L61" i="1"/>
  <c r="O61" i="1"/>
  <c r="R61" i="1"/>
  <c r="U61" i="1"/>
  <c r="X61" i="1"/>
  <c r="AA61" i="1"/>
  <c r="AD61" i="1"/>
  <c r="AG61" i="1"/>
  <c r="AJ61" i="1"/>
  <c r="AM61" i="1"/>
  <c r="AP61" i="1"/>
  <c r="AS61" i="1"/>
  <c r="AV61" i="1"/>
  <c r="AY61" i="1"/>
  <c r="BB61" i="1"/>
  <c r="BE61" i="1"/>
  <c r="BH61" i="1"/>
  <c r="BK61" i="1"/>
  <c r="BL61" i="1"/>
  <c r="BM61" i="1"/>
  <c r="BO61" i="1"/>
  <c r="BP61" i="1"/>
  <c r="F62" i="1"/>
  <c r="I62" i="1"/>
  <c r="L62" i="1"/>
  <c r="O62" i="1"/>
  <c r="R62" i="1"/>
  <c r="U62" i="1"/>
  <c r="X62" i="1"/>
  <c r="AA62" i="1"/>
  <c r="AD62" i="1"/>
  <c r="AG62" i="1"/>
  <c r="AJ62" i="1"/>
  <c r="AM62" i="1"/>
  <c r="AP62" i="1"/>
  <c r="AS62" i="1"/>
  <c r="AV62" i="1"/>
  <c r="AY62" i="1"/>
  <c r="BB62" i="1"/>
  <c r="BE62" i="1"/>
  <c r="BH62" i="1"/>
  <c r="BK62" i="1"/>
  <c r="BL62" i="1"/>
  <c r="BM62" i="1"/>
  <c r="BO62" i="1"/>
  <c r="BP62" i="1"/>
  <c r="F63" i="1"/>
  <c r="I63" i="1"/>
  <c r="L63" i="1"/>
  <c r="O63" i="1"/>
  <c r="R63" i="1"/>
  <c r="U63" i="1"/>
  <c r="X63" i="1"/>
  <c r="AA63" i="1"/>
  <c r="AD63" i="1"/>
  <c r="AG63" i="1"/>
  <c r="AJ63" i="1"/>
  <c r="AM63" i="1"/>
  <c r="AP63" i="1"/>
  <c r="AS63" i="1"/>
  <c r="AV63" i="1"/>
  <c r="AY63" i="1"/>
  <c r="BB63" i="1"/>
  <c r="BE63" i="1"/>
  <c r="BH63" i="1"/>
  <c r="BK63" i="1"/>
  <c r="BL63" i="1"/>
  <c r="BM63" i="1"/>
  <c r="BO63" i="1"/>
  <c r="BP63" i="1"/>
  <c r="F64" i="1"/>
  <c r="I64" i="1"/>
  <c r="L64" i="1"/>
  <c r="O64" i="1"/>
  <c r="R64" i="1"/>
  <c r="U64" i="1"/>
  <c r="X64" i="1"/>
  <c r="AA64" i="1"/>
  <c r="AD64" i="1"/>
  <c r="AG64" i="1"/>
  <c r="AJ64" i="1"/>
  <c r="AM64" i="1"/>
  <c r="AP64" i="1"/>
  <c r="AS64" i="1"/>
  <c r="AV64" i="1"/>
  <c r="AY64" i="1"/>
  <c r="BB64" i="1"/>
  <c r="BE64" i="1"/>
  <c r="BH64" i="1"/>
  <c r="BK64" i="1"/>
  <c r="BL64" i="1"/>
  <c r="BM64" i="1"/>
  <c r="BO64" i="1"/>
  <c r="BQ64" i="1" s="1"/>
  <c r="BP64" i="1"/>
  <c r="F65" i="1"/>
  <c r="I65" i="1"/>
  <c r="L65" i="1"/>
  <c r="O65" i="1"/>
  <c r="R65" i="1"/>
  <c r="U65" i="1"/>
  <c r="X65" i="1"/>
  <c r="AA65" i="1"/>
  <c r="AD65" i="1"/>
  <c r="AG65" i="1"/>
  <c r="AJ65" i="1"/>
  <c r="AM65" i="1"/>
  <c r="AP65" i="1"/>
  <c r="AS65" i="1"/>
  <c r="AV65" i="1"/>
  <c r="AY65" i="1"/>
  <c r="BB65" i="1"/>
  <c r="BE65" i="1"/>
  <c r="BH65" i="1"/>
  <c r="BK65" i="1"/>
  <c r="BL65" i="1"/>
  <c r="BM65" i="1"/>
  <c r="BO65" i="1"/>
  <c r="BQ65" i="1" s="1"/>
  <c r="BP65" i="1"/>
  <c r="F66" i="1"/>
  <c r="I66" i="1"/>
  <c r="L66" i="1"/>
  <c r="O66" i="1"/>
  <c r="R66" i="1"/>
  <c r="U66" i="1"/>
  <c r="X66" i="1"/>
  <c r="AA66" i="1"/>
  <c r="AD66" i="1"/>
  <c r="AG66" i="1"/>
  <c r="AJ66" i="1"/>
  <c r="AM66" i="1"/>
  <c r="AP66" i="1"/>
  <c r="AS66" i="1"/>
  <c r="AV66" i="1"/>
  <c r="AY66" i="1"/>
  <c r="BB66" i="1"/>
  <c r="BE66" i="1"/>
  <c r="BH66" i="1"/>
  <c r="BK66" i="1"/>
  <c r="BL66" i="1"/>
  <c r="BM66" i="1"/>
  <c r="BO66" i="1"/>
  <c r="BP66" i="1"/>
  <c r="F67" i="1"/>
  <c r="I67" i="1"/>
  <c r="L67" i="1"/>
  <c r="O67" i="1"/>
  <c r="R67" i="1"/>
  <c r="U67" i="1"/>
  <c r="X67" i="1"/>
  <c r="AA67" i="1"/>
  <c r="AD67" i="1"/>
  <c r="AG67" i="1"/>
  <c r="AJ67" i="1"/>
  <c r="AM67" i="1"/>
  <c r="AP67" i="1"/>
  <c r="AS67" i="1"/>
  <c r="AV67" i="1"/>
  <c r="AY67" i="1"/>
  <c r="BB67" i="1"/>
  <c r="BE67" i="1"/>
  <c r="BH67" i="1"/>
  <c r="BK67" i="1"/>
  <c r="BL67" i="1"/>
  <c r="BM67" i="1"/>
  <c r="BO67" i="1"/>
  <c r="BQ67" i="1" s="1"/>
  <c r="BP67" i="1"/>
  <c r="F68" i="1"/>
  <c r="I68" i="1"/>
  <c r="L68" i="1"/>
  <c r="O68" i="1"/>
  <c r="R68" i="1"/>
  <c r="U68" i="1"/>
  <c r="X68" i="1"/>
  <c r="AA68" i="1"/>
  <c r="AD68" i="1"/>
  <c r="AG68" i="1"/>
  <c r="AJ68" i="1"/>
  <c r="AM68" i="1"/>
  <c r="AP68" i="1"/>
  <c r="AS68" i="1"/>
  <c r="AV68" i="1"/>
  <c r="AY68" i="1"/>
  <c r="BB68" i="1"/>
  <c r="BE68" i="1"/>
  <c r="BH68" i="1"/>
  <c r="BK68" i="1"/>
  <c r="BL68" i="1"/>
  <c r="BM68" i="1"/>
  <c r="BO68" i="1"/>
  <c r="BP68" i="1"/>
  <c r="F69" i="1"/>
  <c r="I69" i="1"/>
  <c r="L69" i="1"/>
  <c r="O69" i="1"/>
  <c r="R69" i="1"/>
  <c r="U69" i="1"/>
  <c r="X69" i="1"/>
  <c r="AA69" i="1"/>
  <c r="AD69" i="1"/>
  <c r="AG69" i="1"/>
  <c r="AJ69" i="1"/>
  <c r="AM69" i="1"/>
  <c r="AP69" i="1"/>
  <c r="AS69" i="1"/>
  <c r="AV69" i="1"/>
  <c r="AY69" i="1"/>
  <c r="BB69" i="1"/>
  <c r="BE69" i="1"/>
  <c r="BH69" i="1"/>
  <c r="BK69" i="1"/>
  <c r="BL69" i="1"/>
  <c r="BM69" i="1"/>
  <c r="BO69" i="1"/>
  <c r="BP69" i="1"/>
  <c r="F70" i="1"/>
  <c r="I70" i="1"/>
  <c r="L70" i="1"/>
  <c r="O70" i="1"/>
  <c r="R70" i="1"/>
  <c r="U70" i="1"/>
  <c r="X70" i="1"/>
  <c r="AA70" i="1"/>
  <c r="AD70" i="1"/>
  <c r="AG70" i="1"/>
  <c r="AJ70" i="1"/>
  <c r="AM70" i="1"/>
  <c r="AP70" i="1"/>
  <c r="AS70" i="1"/>
  <c r="AV70" i="1"/>
  <c r="AY70" i="1"/>
  <c r="BB70" i="1"/>
  <c r="BE70" i="1"/>
  <c r="BH70" i="1"/>
  <c r="BK70" i="1"/>
  <c r="BL70" i="1"/>
  <c r="BM70" i="1"/>
  <c r="BO70" i="1"/>
  <c r="BP70" i="1"/>
  <c r="F71" i="1"/>
  <c r="I71" i="1"/>
  <c r="L71" i="1"/>
  <c r="O71" i="1"/>
  <c r="R71" i="1"/>
  <c r="U71" i="1"/>
  <c r="X71" i="1"/>
  <c r="AA71" i="1"/>
  <c r="AD71" i="1"/>
  <c r="AG71" i="1"/>
  <c r="AJ71" i="1"/>
  <c r="AM71" i="1"/>
  <c r="AP71" i="1"/>
  <c r="AS71" i="1"/>
  <c r="AV71" i="1"/>
  <c r="AY71" i="1"/>
  <c r="BB71" i="1"/>
  <c r="BE71" i="1"/>
  <c r="BH71" i="1"/>
  <c r="BK71" i="1"/>
  <c r="BL71" i="1"/>
  <c r="BM71" i="1"/>
  <c r="BO71" i="1"/>
  <c r="BP71" i="1"/>
  <c r="F72" i="1"/>
  <c r="I72" i="1"/>
  <c r="L72" i="1"/>
  <c r="O72" i="1"/>
  <c r="R72" i="1"/>
  <c r="U72" i="1"/>
  <c r="X72" i="1"/>
  <c r="AA72" i="1"/>
  <c r="AD72" i="1"/>
  <c r="AG72" i="1"/>
  <c r="AJ72" i="1"/>
  <c r="AM72" i="1"/>
  <c r="AP72" i="1"/>
  <c r="AS72" i="1"/>
  <c r="AV72" i="1"/>
  <c r="AY72" i="1"/>
  <c r="BB72" i="1"/>
  <c r="BE72" i="1"/>
  <c r="BH72" i="1"/>
  <c r="BK72" i="1"/>
  <c r="BL72" i="1"/>
  <c r="BM72" i="1"/>
  <c r="BO72" i="1"/>
  <c r="BP72" i="1"/>
  <c r="F73" i="1"/>
  <c r="I73" i="1"/>
  <c r="L73" i="1"/>
  <c r="O73" i="1"/>
  <c r="R73" i="1"/>
  <c r="U73" i="1"/>
  <c r="X73" i="1"/>
  <c r="AA73" i="1"/>
  <c r="AD73" i="1"/>
  <c r="AG73" i="1"/>
  <c r="AJ73" i="1"/>
  <c r="AM73" i="1"/>
  <c r="AP73" i="1"/>
  <c r="AS73" i="1"/>
  <c r="AV73" i="1"/>
  <c r="AY73" i="1"/>
  <c r="BB73" i="1"/>
  <c r="BE73" i="1"/>
  <c r="BH73" i="1"/>
  <c r="BK73" i="1"/>
  <c r="BL73" i="1"/>
  <c r="BM73" i="1"/>
  <c r="BO73" i="1"/>
  <c r="BP73" i="1"/>
  <c r="F74" i="1"/>
  <c r="I74" i="1"/>
  <c r="L74" i="1"/>
  <c r="O74" i="1"/>
  <c r="R74" i="1"/>
  <c r="U74" i="1"/>
  <c r="X74" i="1"/>
  <c r="AA74" i="1"/>
  <c r="AD74" i="1"/>
  <c r="AG74" i="1"/>
  <c r="AJ74" i="1"/>
  <c r="AM74" i="1"/>
  <c r="AP74" i="1"/>
  <c r="AS74" i="1"/>
  <c r="AV74" i="1"/>
  <c r="AY74" i="1"/>
  <c r="BB74" i="1"/>
  <c r="BE74" i="1"/>
  <c r="BH74" i="1"/>
  <c r="BK74" i="1"/>
  <c r="BL74" i="1"/>
  <c r="BM74" i="1"/>
  <c r="BO74" i="1"/>
  <c r="BP74" i="1"/>
  <c r="F75" i="1"/>
  <c r="I75" i="1"/>
  <c r="L75" i="1"/>
  <c r="O75" i="1"/>
  <c r="R75" i="1"/>
  <c r="U75" i="1"/>
  <c r="X75" i="1"/>
  <c r="AA75" i="1"/>
  <c r="AD75" i="1"/>
  <c r="AG75" i="1"/>
  <c r="AJ75" i="1"/>
  <c r="AM75" i="1"/>
  <c r="AP75" i="1"/>
  <c r="AS75" i="1"/>
  <c r="AV75" i="1"/>
  <c r="AY75" i="1"/>
  <c r="BB75" i="1"/>
  <c r="BE75" i="1"/>
  <c r="BH75" i="1"/>
  <c r="BK75" i="1"/>
  <c r="BL75" i="1"/>
  <c r="BM75" i="1"/>
  <c r="BO75" i="1"/>
  <c r="BQ75" i="1" s="1"/>
  <c r="BP75" i="1"/>
  <c r="F76" i="1"/>
  <c r="I76" i="1"/>
  <c r="L76" i="1"/>
  <c r="O76" i="1"/>
  <c r="R76" i="1"/>
  <c r="U76" i="1"/>
  <c r="X76" i="1"/>
  <c r="AA76" i="1"/>
  <c r="AD76" i="1"/>
  <c r="AG76" i="1"/>
  <c r="AJ76" i="1"/>
  <c r="AM76" i="1"/>
  <c r="AP76" i="1"/>
  <c r="AS76" i="1"/>
  <c r="AV76" i="1"/>
  <c r="AY76" i="1"/>
  <c r="BB76" i="1"/>
  <c r="BE76" i="1"/>
  <c r="BH76" i="1"/>
  <c r="BK76" i="1"/>
  <c r="BL76" i="1"/>
  <c r="BM76" i="1"/>
  <c r="BO76" i="1"/>
  <c r="BP76" i="1"/>
  <c r="F77" i="1"/>
  <c r="I77" i="1"/>
  <c r="L77" i="1"/>
  <c r="O77" i="1"/>
  <c r="R77" i="1"/>
  <c r="U77" i="1"/>
  <c r="X77" i="1"/>
  <c r="AA77" i="1"/>
  <c r="AD77" i="1"/>
  <c r="AG77" i="1"/>
  <c r="AJ77" i="1"/>
  <c r="AM77" i="1"/>
  <c r="AP77" i="1"/>
  <c r="AS77" i="1"/>
  <c r="AV77" i="1"/>
  <c r="AY77" i="1"/>
  <c r="BB77" i="1"/>
  <c r="BE77" i="1"/>
  <c r="BH77" i="1"/>
  <c r="BK77" i="1"/>
  <c r="BL77" i="1"/>
  <c r="BM77" i="1"/>
  <c r="BO77" i="1"/>
  <c r="BP77" i="1"/>
  <c r="F78" i="1"/>
  <c r="I78" i="1"/>
  <c r="L78" i="1"/>
  <c r="O78" i="1"/>
  <c r="R78" i="1"/>
  <c r="U78" i="1"/>
  <c r="X78" i="1"/>
  <c r="AA78" i="1"/>
  <c r="AD78" i="1"/>
  <c r="AG78" i="1"/>
  <c r="AJ78" i="1"/>
  <c r="AM78" i="1"/>
  <c r="AP78" i="1"/>
  <c r="AS78" i="1"/>
  <c r="AV78" i="1"/>
  <c r="AY78" i="1"/>
  <c r="BB78" i="1"/>
  <c r="BE78" i="1"/>
  <c r="BH78" i="1"/>
  <c r="BK78" i="1"/>
  <c r="BL78" i="1"/>
  <c r="BM78" i="1"/>
  <c r="BO78" i="1"/>
  <c r="BP78" i="1"/>
  <c r="F79" i="1"/>
  <c r="I79" i="1"/>
  <c r="L79" i="1"/>
  <c r="O79" i="1"/>
  <c r="R79" i="1"/>
  <c r="U79" i="1"/>
  <c r="X79" i="1"/>
  <c r="AA79" i="1"/>
  <c r="AD79" i="1"/>
  <c r="AG79" i="1"/>
  <c r="AJ79" i="1"/>
  <c r="AM79" i="1"/>
  <c r="AP79" i="1"/>
  <c r="AS79" i="1"/>
  <c r="AV79" i="1"/>
  <c r="AY79" i="1"/>
  <c r="BB79" i="1"/>
  <c r="BE79" i="1"/>
  <c r="BH79" i="1"/>
  <c r="BK79" i="1"/>
  <c r="BL79" i="1"/>
  <c r="BM79" i="1"/>
  <c r="BO79" i="1"/>
  <c r="BP79" i="1"/>
  <c r="F80" i="1"/>
  <c r="I80" i="1"/>
  <c r="L80" i="1"/>
  <c r="O80" i="1"/>
  <c r="R80" i="1"/>
  <c r="U80" i="1"/>
  <c r="X80" i="1"/>
  <c r="AA80" i="1"/>
  <c r="AD80" i="1"/>
  <c r="AG80" i="1"/>
  <c r="AJ80" i="1"/>
  <c r="AM80" i="1"/>
  <c r="AP80" i="1"/>
  <c r="AS80" i="1"/>
  <c r="AV80" i="1"/>
  <c r="AY80" i="1"/>
  <c r="BB80" i="1"/>
  <c r="BE80" i="1"/>
  <c r="BH80" i="1"/>
  <c r="BK80" i="1"/>
  <c r="BL80" i="1"/>
  <c r="BM80" i="1"/>
  <c r="BN80" i="1" s="1"/>
  <c r="BO80" i="1"/>
  <c r="BP80" i="1"/>
  <c r="F81" i="1"/>
  <c r="I81" i="1"/>
  <c r="L81" i="1"/>
  <c r="O81" i="1"/>
  <c r="R81" i="1"/>
  <c r="U81" i="1"/>
  <c r="X81" i="1"/>
  <c r="AA81" i="1"/>
  <c r="AD81" i="1"/>
  <c r="AG81" i="1"/>
  <c r="AJ81" i="1"/>
  <c r="AM81" i="1"/>
  <c r="AP81" i="1"/>
  <c r="AS81" i="1"/>
  <c r="AV81" i="1"/>
  <c r="AY81" i="1"/>
  <c r="BB81" i="1"/>
  <c r="BE81" i="1"/>
  <c r="BH81" i="1"/>
  <c r="BK81" i="1"/>
  <c r="BL81" i="1"/>
  <c r="BM81" i="1"/>
  <c r="BO81" i="1"/>
  <c r="BQ81" i="1" s="1"/>
  <c r="BP81" i="1"/>
  <c r="F82" i="1"/>
  <c r="I82" i="1"/>
  <c r="L82" i="1"/>
  <c r="O82" i="1"/>
  <c r="R82" i="1"/>
  <c r="U82" i="1"/>
  <c r="X82" i="1"/>
  <c r="AA82" i="1"/>
  <c r="AD82" i="1"/>
  <c r="AG82" i="1"/>
  <c r="AJ82" i="1"/>
  <c r="AM82" i="1"/>
  <c r="AP82" i="1"/>
  <c r="AS82" i="1"/>
  <c r="AV82" i="1"/>
  <c r="AY82" i="1"/>
  <c r="BB82" i="1"/>
  <c r="BE82" i="1"/>
  <c r="BH82" i="1"/>
  <c r="BK82" i="1"/>
  <c r="BL82" i="1"/>
  <c r="BM82" i="1"/>
  <c r="BO82" i="1"/>
  <c r="BP82" i="1"/>
  <c r="F83" i="1"/>
  <c r="I83" i="1"/>
  <c r="L83" i="1"/>
  <c r="O83" i="1"/>
  <c r="R83" i="1"/>
  <c r="U83" i="1"/>
  <c r="X83" i="1"/>
  <c r="AA83" i="1"/>
  <c r="AD83" i="1"/>
  <c r="AG83" i="1"/>
  <c r="AJ83" i="1"/>
  <c r="AM83" i="1"/>
  <c r="AP83" i="1"/>
  <c r="AS83" i="1"/>
  <c r="AV83" i="1"/>
  <c r="AY83" i="1"/>
  <c r="BB83" i="1"/>
  <c r="BE83" i="1"/>
  <c r="BH83" i="1"/>
  <c r="BK83" i="1"/>
  <c r="BL83" i="1"/>
  <c r="BM83" i="1"/>
  <c r="BO83" i="1"/>
  <c r="BQ83" i="1" s="1"/>
  <c r="BP83" i="1"/>
  <c r="F84" i="1"/>
  <c r="I84" i="1"/>
  <c r="L84" i="1"/>
  <c r="O84" i="1"/>
  <c r="R84" i="1"/>
  <c r="U84" i="1"/>
  <c r="X84" i="1"/>
  <c r="AA84" i="1"/>
  <c r="AD84" i="1"/>
  <c r="AG84" i="1"/>
  <c r="AJ84" i="1"/>
  <c r="AM84" i="1"/>
  <c r="AP84" i="1"/>
  <c r="AS84" i="1"/>
  <c r="AV84" i="1"/>
  <c r="AY84" i="1"/>
  <c r="BB84" i="1"/>
  <c r="BE84" i="1"/>
  <c r="BH84" i="1"/>
  <c r="BK84" i="1"/>
  <c r="BL84" i="1"/>
  <c r="BM84" i="1"/>
  <c r="BO84" i="1"/>
  <c r="BP84" i="1"/>
  <c r="F85" i="1"/>
  <c r="I85" i="1"/>
  <c r="L85" i="1"/>
  <c r="O85" i="1"/>
  <c r="R85" i="1"/>
  <c r="U85" i="1"/>
  <c r="X85" i="1"/>
  <c r="AA85" i="1"/>
  <c r="AD85" i="1"/>
  <c r="AG85" i="1"/>
  <c r="AJ85" i="1"/>
  <c r="AM85" i="1"/>
  <c r="AP85" i="1"/>
  <c r="AS85" i="1"/>
  <c r="AV85" i="1"/>
  <c r="AY85" i="1"/>
  <c r="BB85" i="1"/>
  <c r="BE85" i="1"/>
  <c r="BH85" i="1"/>
  <c r="BK85" i="1"/>
  <c r="BL85" i="1"/>
  <c r="BM85" i="1"/>
  <c r="BO85" i="1"/>
  <c r="BP85" i="1"/>
  <c r="F86" i="1"/>
  <c r="I86" i="1"/>
  <c r="L86" i="1"/>
  <c r="O86" i="1"/>
  <c r="R86" i="1"/>
  <c r="U86" i="1"/>
  <c r="X86" i="1"/>
  <c r="AA86" i="1"/>
  <c r="AD86" i="1"/>
  <c r="AG86" i="1"/>
  <c r="AJ86" i="1"/>
  <c r="AM86" i="1"/>
  <c r="AP86" i="1"/>
  <c r="AS86" i="1"/>
  <c r="AV86" i="1"/>
  <c r="AY86" i="1"/>
  <c r="BB86" i="1"/>
  <c r="BE86" i="1"/>
  <c r="BH86" i="1"/>
  <c r="BK86" i="1"/>
  <c r="BL86" i="1"/>
  <c r="BM86" i="1"/>
  <c r="BO86" i="1"/>
  <c r="BP86" i="1"/>
  <c r="F87" i="1"/>
  <c r="I87" i="1"/>
  <c r="L87" i="1"/>
  <c r="O87" i="1"/>
  <c r="R87" i="1"/>
  <c r="U87" i="1"/>
  <c r="X87" i="1"/>
  <c r="AA87" i="1"/>
  <c r="AD87" i="1"/>
  <c r="AG87" i="1"/>
  <c r="AJ87" i="1"/>
  <c r="AM87" i="1"/>
  <c r="AP87" i="1"/>
  <c r="AS87" i="1"/>
  <c r="AV87" i="1"/>
  <c r="AY87" i="1"/>
  <c r="BB87" i="1"/>
  <c r="BE87" i="1"/>
  <c r="BH87" i="1"/>
  <c r="BK87" i="1"/>
  <c r="BL87" i="1"/>
  <c r="BM87" i="1"/>
  <c r="BO87" i="1"/>
  <c r="BP87" i="1"/>
  <c r="F88" i="1"/>
  <c r="I88" i="1"/>
  <c r="L88" i="1"/>
  <c r="O88" i="1"/>
  <c r="R88" i="1"/>
  <c r="U88" i="1"/>
  <c r="X88" i="1"/>
  <c r="AA88" i="1"/>
  <c r="AD88" i="1"/>
  <c r="AG88" i="1"/>
  <c r="AJ88" i="1"/>
  <c r="AM88" i="1"/>
  <c r="AP88" i="1"/>
  <c r="AS88" i="1"/>
  <c r="AV88" i="1"/>
  <c r="AY88" i="1"/>
  <c r="BB88" i="1"/>
  <c r="BE88" i="1"/>
  <c r="BH88" i="1"/>
  <c r="BK88" i="1"/>
  <c r="BL88" i="1"/>
  <c r="BM88" i="1"/>
  <c r="BO88" i="1"/>
  <c r="BP88" i="1"/>
  <c r="F89" i="1"/>
  <c r="I89" i="1"/>
  <c r="L89" i="1"/>
  <c r="O89" i="1"/>
  <c r="R89" i="1"/>
  <c r="U89" i="1"/>
  <c r="X89" i="1"/>
  <c r="AA89" i="1"/>
  <c r="AD89" i="1"/>
  <c r="AG89" i="1"/>
  <c r="AJ89" i="1"/>
  <c r="AM89" i="1"/>
  <c r="AP89" i="1"/>
  <c r="AS89" i="1"/>
  <c r="AV89" i="1"/>
  <c r="AY89" i="1"/>
  <c r="BB89" i="1"/>
  <c r="BE89" i="1"/>
  <c r="BH89" i="1"/>
  <c r="BK89" i="1"/>
  <c r="BL89" i="1"/>
  <c r="BM89" i="1"/>
  <c r="BO89" i="1"/>
  <c r="BP89" i="1"/>
  <c r="F90" i="1"/>
  <c r="I90" i="1"/>
  <c r="L90" i="1"/>
  <c r="O90" i="1"/>
  <c r="R90" i="1"/>
  <c r="U90" i="1"/>
  <c r="X90" i="1"/>
  <c r="AA90" i="1"/>
  <c r="AD90" i="1"/>
  <c r="AG90" i="1"/>
  <c r="AJ90" i="1"/>
  <c r="AM90" i="1"/>
  <c r="AP90" i="1"/>
  <c r="AS90" i="1"/>
  <c r="AV90" i="1"/>
  <c r="AY90" i="1"/>
  <c r="BB90" i="1"/>
  <c r="BE90" i="1"/>
  <c r="BH90" i="1"/>
  <c r="BK90" i="1"/>
  <c r="BL90" i="1"/>
  <c r="BM90" i="1"/>
  <c r="BO90" i="1"/>
  <c r="BP90" i="1"/>
  <c r="F91" i="1"/>
  <c r="I91" i="1"/>
  <c r="L91" i="1"/>
  <c r="O91" i="1"/>
  <c r="R91" i="1"/>
  <c r="U91" i="1"/>
  <c r="X91" i="1"/>
  <c r="AA91" i="1"/>
  <c r="AD91" i="1"/>
  <c r="AG91" i="1"/>
  <c r="AJ91" i="1"/>
  <c r="AM91" i="1"/>
  <c r="AP91" i="1"/>
  <c r="AS91" i="1"/>
  <c r="AV91" i="1"/>
  <c r="AY91" i="1"/>
  <c r="BB91" i="1"/>
  <c r="BE91" i="1"/>
  <c r="BH91" i="1"/>
  <c r="BK91" i="1"/>
  <c r="BL91" i="1"/>
  <c r="BM91" i="1"/>
  <c r="BO91" i="1"/>
  <c r="BQ91" i="1" s="1"/>
  <c r="BP91" i="1"/>
  <c r="F92" i="1"/>
  <c r="I92" i="1"/>
  <c r="I425" i="1" s="1"/>
  <c r="L92" i="1"/>
  <c r="O92" i="1"/>
  <c r="R92" i="1"/>
  <c r="U92" i="1"/>
  <c r="U427" i="1" s="1"/>
  <c r="X92" i="1"/>
  <c r="AA92" i="1"/>
  <c r="AD92" i="1"/>
  <c r="AG92" i="1"/>
  <c r="AG425" i="1" s="1"/>
  <c r="AJ92" i="1"/>
  <c r="AM92" i="1"/>
  <c r="AP92" i="1"/>
  <c r="AS92" i="1"/>
  <c r="AS427" i="1" s="1"/>
  <c r="AV92" i="1"/>
  <c r="AY92" i="1"/>
  <c r="BB92" i="1"/>
  <c r="BE92" i="1"/>
  <c r="BE425" i="1" s="1"/>
  <c r="BH92" i="1"/>
  <c r="BK92" i="1"/>
  <c r="BL92" i="1"/>
  <c r="BM92" i="1"/>
  <c r="BM425" i="1" s="1"/>
  <c r="BO92" i="1"/>
  <c r="BP92" i="1"/>
  <c r="F93" i="1"/>
  <c r="I93" i="1"/>
  <c r="L93" i="1"/>
  <c r="O93" i="1"/>
  <c r="R93" i="1"/>
  <c r="U93" i="1"/>
  <c r="X93" i="1"/>
  <c r="AA93" i="1"/>
  <c r="AD93" i="1"/>
  <c r="AG93" i="1"/>
  <c r="AJ93" i="1"/>
  <c r="AM93" i="1"/>
  <c r="AP93" i="1"/>
  <c r="AS93" i="1"/>
  <c r="AV93" i="1"/>
  <c r="AY93" i="1"/>
  <c r="BB93" i="1"/>
  <c r="BE93" i="1"/>
  <c r="BH93" i="1"/>
  <c r="BK93" i="1"/>
  <c r="BL93" i="1"/>
  <c r="BM93" i="1"/>
  <c r="BO93" i="1"/>
  <c r="BP93" i="1"/>
  <c r="F94" i="1"/>
  <c r="I94" i="1"/>
  <c r="L94" i="1"/>
  <c r="O94" i="1"/>
  <c r="R94" i="1"/>
  <c r="U94" i="1"/>
  <c r="X94" i="1"/>
  <c r="AA94" i="1"/>
  <c r="AD94" i="1"/>
  <c r="AG94" i="1"/>
  <c r="AJ94" i="1"/>
  <c r="AM94" i="1"/>
  <c r="AP94" i="1"/>
  <c r="AS94" i="1"/>
  <c r="AV94" i="1"/>
  <c r="AY94" i="1"/>
  <c r="BB94" i="1"/>
  <c r="BE94" i="1"/>
  <c r="BH94" i="1"/>
  <c r="BK94" i="1"/>
  <c r="BL94" i="1"/>
  <c r="BM94" i="1"/>
  <c r="BO94" i="1"/>
  <c r="BP94" i="1"/>
  <c r="BQ94" i="1" s="1"/>
  <c r="F95" i="1"/>
  <c r="I95" i="1"/>
  <c r="L95" i="1"/>
  <c r="O95" i="1"/>
  <c r="R95" i="1"/>
  <c r="U95" i="1"/>
  <c r="X95" i="1"/>
  <c r="AA95" i="1"/>
  <c r="AD95" i="1"/>
  <c r="AG95" i="1"/>
  <c r="AJ95" i="1"/>
  <c r="AM95" i="1"/>
  <c r="AP95" i="1"/>
  <c r="AS95" i="1"/>
  <c r="AV95" i="1"/>
  <c r="AY95" i="1"/>
  <c r="BB95" i="1"/>
  <c r="BE95" i="1"/>
  <c r="BH95" i="1"/>
  <c r="BK95" i="1"/>
  <c r="BL95" i="1"/>
  <c r="BM95" i="1"/>
  <c r="BO95" i="1"/>
  <c r="BP95" i="1"/>
  <c r="F96" i="1"/>
  <c r="I96" i="1"/>
  <c r="L96" i="1"/>
  <c r="O96" i="1"/>
  <c r="R96" i="1"/>
  <c r="U96" i="1"/>
  <c r="X96" i="1"/>
  <c r="AA96" i="1"/>
  <c r="AD96" i="1"/>
  <c r="AG96" i="1"/>
  <c r="AJ96" i="1"/>
  <c r="AM96" i="1"/>
  <c r="AP96" i="1"/>
  <c r="AS96" i="1"/>
  <c r="AV96" i="1"/>
  <c r="AY96" i="1"/>
  <c r="BB96" i="1"/>
  <c r="BE96" i="1"/>
  <c r="BH96" i="1"/>
  <c r="BK96" i="1"/>
  <c r="BL96" i="1"/>
  <c r="BN96" i="1" s="1"/>
  <c r="BM96" i="1"/>
  <c r="BO96" i="1"/>
  <c r="BP96" i="1"/>
  <c r="F97" i="1"/>
  <c r="I97" i="1"/>
  <c r="L97" i="1"/>
  <c r="O97" i="1"/>
  <c r="R97" i="1"/>
  <c r="R426" i="1" s="1"/>
  <c r="U97" i="1"/>
  <c r="X97" i="1"/>
  <c r="AA97" i="1"/>
  <c r="AD97" i="1"/>
  <c r="AG97" i="1"/>
  <c r="AJ97" i="1"/>
  <c r="AM97" i="1"/>
  <c r="AP97" i="1"/>
  <c r="AP426" i="1" s="1"/>
  <c r="AS97" i="1"/>
  <c r="AV97" i="1"/>
  <c r="AY97" i="1"/>
  <c r="BB97" i="1"/>
  <c r="BE97" i="1"/>
  <c r="BH97" i="1"/>
  <c r="BK97" i="1"/>
  <c r="BL97" i="1"/>
  <c r="BL423" i="1" s="1"/>
  <c r="BM97" i="1"/>
  <c r="BO97" i="1"/>
  <c r="BP97" i="1"/>
  <c r="F98" i="1"/>
  <c r="I98" i="1"/>
  <c r="L98" i="1"/>
  <c r="O98" i="1"/>
  <c r="R98" i="1"/>
  <c r="U98" i="1"/>
  <c r="X98" i="1"/>
  <c r="AA98" i="1"/>
  <c r="AD98" i="1"/>
  <c r="AG98" i="1"/>
  <c r="AJ98" i="1"/>
  <c r="AM98" i="1"/>
  <c r="AP98" i="1"/>
  <c r="AS98" i="1"/>
  <c r="AV98" i="1"/>
  <c r="AY98" i="1"/>
  <c r="BB98" i="1"/>
  <c r="BE98" i="1"/>
  <c r="BH98" i="1"/>
  <c r="BK98" i="1"/>
  <c r="BL98" i="1"/>
  <c r="BM98" i="1"/>
  <c r="BO98" i="1"/>
  <c r="BP98" i="1"/>
  <c r="F99" i="1"/>
  <c r="I99" i="1"/>
  <c r="L99" i="1"/>
  <c r="O99" i="1"/>
  <c r="R99" i="1"/>
  <c r="U99" i="1"/>
  <c r="X99" i="1"/>
  <c r="AA99" i="1"/>
  <c r="AD99" i="1"/>
  <c r="AG99" i="1"/>
  <c r="AJ99" i="1"/>
  <c r="AM99" i="1"/>
  <c r="AP99" i="1"/>
  <c r="AS99" i="1"/>
  <c r="AV99" i="1"/>
  <c r="AY99" i="1"/>
  <c r="BB99" i="1"/>
  <c r="BE99" i="1"/>
  <c r="BH99" i="1"/>
  <c r="BK99" i="1"/>
  <c r="BL99" i="1"/>
  <c r="BM99" i="1"/>
  <c r="BO99" i="1"/>
  <c r="BP99" i="1"/>
  <c r="F100" i="1"/>
  <c r="I100" i="1"/>
  <c r="L100" i="1"/>
  <c r="O100" i="1"/>
  <c r="R100" i="1"/>
  <c r="U100" i="1"/>
  <c r="X100" i="1"/>
  <c r="AA100" i="1"/>
  <c r="AD100" i="1"/>
  <c r="AG100" i="1"/>
  <c r="AJ100" i="1"/>
  <c r="AM100" i="1"/>
  <c r="AP100" i="1"/>
  <c r="AS100" i="1"/>
  <c r="AV100" i="1"/>
  <c r="AY100" i="1"/>
  <c r="BB100" i="1"/>
  <c r="BE100" i="1"/>
  <c r="BH100" i="1"/>
  <c r="BK100" i="1"/>
  <c r="BL100" i="1"/>
  <c r="BM100" i="1"/>
  <c r="BO100" i="1"/>
  <c r="BP100" i="1"/>
  <c r="F101" i="1"/>
  <c r="I101" i="1"/>
  <c r="L101" i="1"/>
  <c r="O101" i="1"/>
  <c r="R101" i="1"/>
  <c r="U101" i="1"/>
  <c r="X101" i="1"/>
  <c r="AA101" i="1"/>
  <c r="AD101" i="1"/>
  <c r="AG101" i="1"/>
  <c r="AJ101" i="1"/>
  <c r="AM101" i="1"/>
  <c r="AP101" i="1"/>
  <c r="AS101" i="1"/>
  <c r="AV101" i="1"/>
  <c r="AY101" i="1"/>
  <c r="BB101" i="1"/>
  <c r="BE101" i="1"/>
  <c r="BH101" i="1"/>
  <c r="BK101" i="1"/>
  <c r="BL101" i="1"/>
  <c r="BM101" i="1"/>
  <c r="BO101" i="1"/>
  <c r="BP101" i="1"/>
  <c r="F102" i="1"/>
  <c r="I102" i="1"/>
  <c r="L102" i="1"/>
  <c r="O102" i="1"/>
  <c r="R102" i="1"/>
  <c r="U102" i="1"/>
  <c r="X102" i="1"/>
  <c r="AA102" i="1"/>
  <c r="AD102" i="1"/>
  <c r="AG102" i="1"/>
  <c r="AJ102" i="1"/>
  <c r="AM102" i="1"/>
  <c r="AP102" i="1"/>
  <c r="AS102" i="1"/>
  <c r="AV102" i="1"/>
  <c r="AY102" i="1"/>
  <c r="BB102" i="1"/>
  <c r="BE102" i="1"/>
  <c r="BH102" i="1"/>
  <c r="BK102" i="1"/>
  <c r="BL102" i="1"/>
  <c r="BM102" i="1"/>
  <c r="BO102" i="1"/>
  <c r="BP102" i="1"/>
  <c r="F103" i="1"/>
  <c r="I103" i="1"/>
  <c r="L103" i="1"/>
  <c r="O103" i="1"/>
  <c r="R103" i="1"/>
  <c r="U103" i="1"/>
  <c r="X103" i="1"/>
  <c r="AA103" i="1"/>
  <c r="AD103" i="1"/>
  <c r="AG103" i="1"/>
  <c r="AJ103" i="1"/>
  <c r="AM103" i="1"/>
  <c r="AP103" i="1"/>
  <c r="AS103" i="1"/>
  <c r="AV103" i="1"/>
  <c r="AY103" i="1"/>
  <c r="BB103" i="1"/>
  <c r="BE103" i="1"/>
  <c r="BH103" i="1"/>
  <c r="BK103" i="1"/>
  <c r="BL103" i="1"/>
  <c r="BM103" i="1"/>
  <c r="BO103" i="1"/>
  <c r="BP103" i="1"/>
  <c r="F104" i="1"/>
  <c r="I104" i="1"/>
  <c r="L104" i="1"/>
  <c r="O104" i="1"/>
  <c r="R104" i="1"/>
  <c r="U104" i="1"/>
  <c r="X104" i="1"/>
  <c r="AA104" i="1"/>
  <c r="AD104" i="1"/>
  <c r="AG104" i="1"/>
  <c r="AJ104" i="1"/>
  <c r="AM104" i="1"/>
  <c r="AP104" i="1"/>
  <c r="AS104" i="1"/>
  <c r="AV104" i="1"/>
  <c r="AY104" i="1"/>
  <c r="BB104" i="1"/>
  <c r="BE104" i="1"/>
  <c r="BH104" i="1"/>
  <c r="BK104" i="1"/>
  <c r="BL104" i="1"/>
  <c r="BM104" i="1"/>
  <c r="BO104" i="1"/>
  <c r="BP104" i="1"/>
  <c r="F105" i="1"/>
  <c r="I105" i="1"/>
  <c r="L105" i="1"/>
  <c r="O105" i="1"/>
  <c r="R105" i="1"/>
  <c r="U105" i="1"/>
  <c r="X105" i="1"/>
  <c r="AA105" i="1"/>
  <c r="AD105" i="1"/>
  <c r="AG105" i="1"/>
  <c r="AJ105" i="1"/>
  <c r="AM105" i="1"/>
  <c r="AP105" i="1"/>
  <c r="AS105" i="1"/>
  <c r="AV105" i="1"/>
  <c r="AY105" i="1"/>
  <c r="BB105" i="1"/>
  <c r="BE105" i="1"/>
  <c r="BH105" i="1"/>
  <c r="BK105" i="1"/>
  <c r="BL105" i="1"/>
  <c r="BM105" i="1"/>
  <c r="BO105" i="1"/>
  <c r="BP105" i="1"/>
  <c r="F106" i="1"/>
  <c r="I106" i="1"/>
  <c r="L106" i="1"/>
  <c r="O106" i="1"/>
  <c r="R106" i="1"/>
  <c r="U106" i="1"/>
  <c r="X106" i="1"/>
  <c r="AA106" i="1"/>
  <c r="AD106" i="1"/>
  <c r="AG106" i="1"/>
  <c r="AJ106" i="1"/>
  <c r="AM106" i="1"/>
  <c r="AP106" i="1"/>
  <c r="AS106" i="1"/>
  <c r="AV106" i="1"/>
  <c r="AY106" i="1"/>
  <c r="BB106" i="1"/>
  <c r="BE106" i="1"/>
  <c r="BH106" i="1"/>
  <c r="BK106" i="1"/>
  <c r="BL106" i="1"/>
  <c r="BM106" i="1"/>
  <c r="BO106" i="1"/>
  <c r="BP106" i="1"/>
  <c r="F107" i="1"/>
  <c r="I107" i="1"/>
  <c r="L107" i="1"/>
  <c r="O107" i="1"/>
  <c r="R107" i="1"/>
  <c r="U107" i="1"/>
  <c r="X107" i="1"/>
  <c r="AA107" i="1"/>
  <c r="AD107" i="1"/>
  <c r="AG107" i="1"/>
  <c r="AJ107" i="1"/>
  <c r="AM107" i="1"/>
  <c r="AP107" i="1"/>
  <c r="AS107" i="1"/>
  <c r="AV107" i="1"/>
  <c r="AY107" i="1"/>
  <c r="BB107" i="1"/>
  <c r="BE107" i="1"/>
  <c r="BH107" i="1"/>
  <c r="BK107" i="1"/>
  <c r="BL107" i="1"/>
  <c r="BM107" i="1"/>
  <c r="BO107" i="1"/>
  <c r="BP107" i="1"/>
  <c r="F108" i="1"/>
  <c r="I108" i="1"/>
  <c r="L108" i="1"/>
  <c r="O108" i="1"/>
  <c r="R108" i="1"/>
  <c r="U108" i="1"/>
  <c r="X108" i="1"/>
  <c r="AA108" i="1"/>
  <c r="AD108" i="1"/>
  <c r="AG108" i="1"/>
  <c r="AJ108" i="1"/>
  <c r="AM108" i="1"/>
  <c r="AP108" i="1"/>
  <c r="AS108" i="1"/>
  <c r="AV108" i="1"/>
  <c r="AY108" i="1"/>
  <c r="BB108" i="1"/>
  <c r="BE108" i="1"/>
  <c r="BH108" i="1"/>
  <c r="BK108" i="1"/>
  <c r="BL108" i="1"/>
  <c r="BM108" i="1"/>
  <c r="BO108" i="1"/>
  <c r="BP108" i="1"/>
  <c r="F109" i="1"/>
  <c r="I109" i="1"/>
  <c r="L109" i="1"/>
  <c r="O109" i="1"/>
  <c r="R109" i="1"/>
  <c r="U109" i="1"/>
  <c r="X109" i="1"/>
  <c r="AA109" i="1"/>
  <c r="AD109" i="1"/>
  <c r="AG109" i="1"/>
  <c r="AJ109" i="1"/>
  <c r="AM109" i="1"/>
  <c r="AP109" i="1"/>
  <c r="AS109" i="1"/>
  <c r="AV109" i="1"/>
  <c r="AY109" i="1"/>
  <c r="BB109" i="1"/>
  <c r="BE109" i="1"/>
  <c r="BH109" i="1"/>
  <c r="BK109" i="1"/>
  <c r="BL109" i="1"/>
  <c r="BM109" i="1"/>
  <c r="BO109" i="1"/>
  <c r="BP109" i="1"/>
  <c r="F110" i="1"/>
  <c r="I110" i="1"/>
  <c r="L110" i="1"/>
  <c r="O110" i="1"/>
  <c r="R110" i="1"/>
  <c r="U110" i="1"/>
  <c r="X110" i="1"/>
  <c r="AA110" i="1"/>
  <c r="AD110" i="1"/>
  <c r="AG110" i="1"/>
  <c r="AJ110" i="1"/>
  <c r="AM110" i="1"/>
  <c r="AP110" i="1"/>
  <c r="AS110" i="1"/>
  <c r="AV110" i="1"/>
  <c r="AY110" i="1"/>
  <c r="BB110" i="1"/>
  <c r="BE110" i="1"/>
  <c r="BH110" i="1"/>
  <c r="BK110" i="1"/>
  <c r="BL110" i="1"/>
  <c r="BM110" i="1"/>
  <c r="BO110" i="1"/>
  <c r="BP110" i="1"/>
  <c r="BQ110" i="1" s="1"/>
  <c r="F111" i="1"/>
  <c r="I111" i="1"/>
  <c r="L111" i="1"/>
  <c r="O111" i="1"/>
  <c r="R111" i="1"/>
  <c r="U111" i="1"/>
  <c r="X111" i="1"/>
  <c r="AA111" i="1"/>
  <c r="AD111" i="1"/>
  <c r="AG111" i="1"/>
  <c r="AJ111" i="1"/>
  <c r="AM111" i="1"/>
  <c r="AP111" i="1"/>
  <c r="AS111" i="1"/>
  <c r="AV111" i="1"/>
  <c r="AY111" i="1"/>
  <c r="BB111" i="1"/>
  <c r="BE111" i="1"/>
  <c r="BH111" i="1"/>
  <c r="BK111" i="1"/>
  <c r="BL111" i="1"/>
  <c r="BM111" i="1"/>
  <c r="BO111" i="1"/>
  <c r="BP111" i="1"/>
  <c r="F112" i="1"/>
  <c r="I112" i="1"/>
  <c r="L112" i="1"/>
  <c r="O112" i="1"/>
  <c r="R112" i="1"/>
  <c r="U112" i="1"/>
  <c r="X112" i="1"/>
  <c r="AA112" i="1"/>
  <c r="AD112" i="1"/>
  <c r="AG112" i="1"/>
  <c r="AJ112" i="1"/>
  <c r="AM112" i="1"/>
  <c r="AP112" i="1"/>
  <c r="AS112" i="1"/>
  <c r="AV112" i="1"/>
  <c r="AY112" i="1"/>
  <c r="BB112" i="1"/>
  <c r="BE112" i="1"/>
  <c r="BH112" i="1"/>
  <c r="BK112" i="1"/>
  <c r="BL112" i="1"/>
  <c r="BN112" i="1" s="1"/>
  <c r="BM112" i="1"/>
  <c r="BO112" i="1"/>
  <c r="BP112" i="1"/>
  <c r="F113" i="1"/>
  <c r="I113" i="1"/>
  <c r="L113" i="1"/>
  <c r="O113" i="1"/>
  <c r="R113" i="1"/>
  <c r="U113" i="1"/>
  <c r="X113" i="1"/>
  <c r="AA113" i="1"/>
  <c r="AD113" i="1"/>
  <c r="AG113" i="1"/>
  <c r="AJ113" i="1"/>
  <c r="AM113" i="1"/>
  <c r="AP113" i="1"/>
  <c r="AS113" i="1"/>
  <c r="AV113" i="1"/>
  <c r="AY113" i="1"/>
  <c r="BB113" i="1"/>
  <c r="BE113" i="1"/>
  <c r="BH113" i="1"/>
  <c r="BK113" i="1"/>
  <c r="BL113" i="1"/>
  <c r="BM113" i="1"/>
  <c r="BO113" i="1"/>
  <c r="BP113" i="1"/>
  <c r="F114" i="1"/>
  <c r="I114" i="1"/>
  <c r="L114" i="1"/>
  <c r="O114" i="1"/>
  <c r="R114" i="1"/>
  <c r="U114" i="1"/>
  <c r="X114" i="1"/>
  <c r="AA114" i="1"/>
  <c r="AD114" i="1"/>
  <c r="AG114" i="1"/>
  <c r="AJ114" i="1"/>
  <c r="AM114" i="1"/>
  <c r="AP114" i="1"/>
  <c r="AS114" i="1"/>
  <c r="AV114" i="1"/>
  <c r="AY114" i="1"/>
  <c r="BB114" i="1"/>
  <c r="BE114" i="1"/>
  <c r="BH114" i="1"/>
  <c r="BK114" i="1"/>
  <c r="BL114" i="1"/>
  <c r="BM114" i="1"/>
  <c r="BO114" i="1"/>
  <c r="BP114" i="1"/>
  <c r="F115" i="1"/>
  <c r="I115" i="1"/>
  <c r="L115" i="1"/>
  <c r="O115" i="1"/>
  <c r="R115" i="1"/>
  <c r="U115" i="1"/>
  <c r="X115" i="1"/>
  <c r="AA115" i="1"/>
  <c r="AD115" i="1"/>
  <c r="AG115" i="1"/>
  <c r="AJ115" i="1"/>
  <c r="AM115" i="1"/>
  <c r="AP115" i="1"/>
  <c r="AS115" i="1"/>
  <c r="AV115" i="1"/>
  <c r="AY115" i="1"/>
  <c r="BB115" i="1"/>
  <c r="BE115" i="1"/>
  <c r="BH115" i="1"/>
  <c r="BK115" i="1"/>
  <c r="BL115" i="1"/>
  <c r="BM115" i="1"/>
  <c r="BO115" i="1"/>
  <c r="BP115" i="1"/>
  <c r="F116" i="1"/>
  <c r="I116" i="1"/>
  <c r="L116" i="1"/>
  <c r="O116" i="1"/>
  <c r="R116" i="1"/>
  <c r="U116" i="1"/>
  <c r="X116" i="1"/>
  <c r="AA116" i="1"/>
  <c r="AD116" i="1"/>
  <c r="AG116" i="1"/>
  <c r="AJ116" i="1"/>
  <c r="AM116" i="1"/>
  <c r="AP116" i="1"/>
  <c r="AS116" i="1"/>
  <c r="AV116" i="1"/>
  <c r="AY116" i="1"/>
  <c r="BB116" i="1"/>
  <c r="BE116" i="1"/>
  <c r="BH116" i="1"/>
  <c r="BK116" i="1"/>
  <c r="BL116" i="1"/>
  <c r="BM116" i="1"/>
  <c r="BO116" i="1"/>
  <c r="BP116" i="1"/>
  <c r="F117" i="1"/>
  <c r="I117" i="1"/>
  <c r="L117" i="1"/>
  <c r="O117" i="1"/>
  <c r="R117" i="1"/>
  <c r="U117" i="1"/>
  <c r="X117" i="1"/>
  <c r="AA117" i="1"/>
  <c r="AD117" i="1"/>
  <c r="AG117" i="1"/>
  <c r="AJ117" i="1"/>
  <c r="AM117" i="1"/>
  <c r="AP117" i="1"/>
  <c r="AS117" i="1"/>
  <c r="AV117" i="1"/>
  <c r="AY117" i="1"/>
  <c r="BB117" i="1"/>
  <c r="BE117" i="1"/>
  <c r="BH117" i="1"/>
  <c r="BK117" i="1"/>
  <c r="BL117" i="1"/>
  <c r="BM117" i="1"/>
  <c r="BO117" i="1"/>
  <c r="BP117" i="1"/>
  <c r="F118" i="1"/>
  <c r="I118" i="1"/>
  <c r="L118" i="1"/>
  <c r="O118" i="1"/>
  <c r="R118" i="1"/>
  <c r="U118" i="1"/>
  <c r="X118" i="1"/>
  <c r="AA118" i="1"/>
  <c r="AD118" i="1"/>
  <c r="AG118" i="1"/>
  <c r="AJ118" i="1"/>
  <c r="AM118" i="1"/>
  <c r="AP118" i="1"/>
  <c r="AS118" i="1"/>
  <c r="AV118" i="1"/>
  <c r="AY118" i="1"/>
  <c r="BB118" i="1"/>
  <c r="BE118" i="1"/>
  <c r="BH118" i="1"/>
  <c r="BK118" i="1"/>
  <c r="BL118" i="1"/>
  <c r="BM118" i="1"/>
  <c r="BO118" i="1"/>
  <c r="BP118" i="1"/>
  <c r="BQ118" i="1" s="1"/>
  <c r="F119" i="1"/>
  <c r="I119" i="1"/>
  <c r="L119" i="1"/>
  <c r="O119" i="1"/>
  <c r="R119" i="1"/>
  <c r="U119" i="1"/>
  <c r="X119" i="1"/>
  <c r="AA119" i="1"/>
  <c r="AD119" i="1"/>
  <c r="AG119" i="1"/>
  <c r="AJ119" i="1"/>
  <c r="AM119" i="1"/>
  <c r="AP119" i="1"/>
  <c r="AS119" i="1"/>
  <c r="AV119" i="1"/>
  <c r="AY119" i="1"/>
  <c r="BB119" i="1"/>
  <c r="BE119" i="1"/>
  <c r="BH119" i="1"/>
  <c r="BK119" i="1"/>
  <c r="BL119" i="1"/>
  <c r="BM119" i="1"/>
  <c r="BO119" i="1"/>
  <c r="BP119" i="1"/>
  <c r="F120" i="1"/>
  <c r="I120" i="1"/>
  <c r="L120" i="1"/>
  <c r="O120" i="1"/>
  <c r="R120" i="1"/>
  <c r="U120" i="1"/>
  <c r="X120" i="1"/>
  <c r="AA120" i="1"/>
  <c r="AD120" i="1"/>
  <c r="AG120" i="1"/>
  <c r="AJ120" i="1"/>
  <c r="AM120" i="1"/>
  <c r="AP120" i="1"/>
  <c r="AS120" i="1"/>
  <c r="AV120" i="1"/>
  <c r="AY120" i="1"/>
  <c r="BB120" i="1"/>
  <c r="BE120" i="1"/>
  <c r="BH120" i="1"/>
  <c r="BK120" i="1"/>
  <c r="BL120" i="1"/>
  <c r="BM120" i="1"/>
  <c r="BO120" i="1"/>
  <c r="BP120" i="1"/>
  <c r="F121" i="1"/>
  <c r="I121" i="1"/>
  <c r="L121" i="1"/>
  <c r="O121" i="1"/>
  <c r="R121" i="1"/>
  <c r="U121" i="1"/>
  <c r="X121" i="1"/>
  <c r="AA121" i="1"/>
  <c r="AD121" i="1"/>
  <c r="AG121" i="1"/>
  <c r="AJ121" i="1"/>
  <c r="AM121" i="1"/>
  <c r="AP121" i="1"/>
  <c r="AS121" i="1"/>
  <c r="AV121" i="1"/>
  <c r="AY121" i="1"/>
  <c r="BB121" i="1"/>
  <c r="BE121" i="1"/>
  <c r="BH121" i="1"/>
  <c r="BK121" i="1"/>
  <c r="BL121" i="1"/>
  <c r="BM121" i="1"/>
  <c r="BO121" i="1"/>
  <c r="BP121" i="1"/>
  <c r="F122" i="1"/>
  <c r="I122" i="1"/>
  <c r="L122" i="1"/>
  <c r="O122" i="1"/>
  <c r="R122" i="1"/>
  <c r="U122" i="1"/>
  <c r="X122" i="1"/>
  <c r="AA122" i="1"/>
  <c r="AD122" i="1"/>
  <c r="AG122" i="1"/>
  <c r="AJ122" i="1"/>
  <c r="AM122" i="1"/>
  <c r="AP122" i="1"/>
  <c r="AS122" i="1"/>
  <c r="AV122" i="1"/>
  <c r="AY122" i="1"/>
  <c r="BB122" i="1"/>
  <c r="BE122" i="1"/>
  <c r="BH122" i="1"/>
  <c r="BK122" i="1"/>
  <c r="BL122" i="1"/>
  <c r="BM122" i="1"/>
  <c r="BO122" i="1"/>
  <c r="BP122" i="1"/>
  <c r="F123" i="1"/>
  <c r="I123" i="1"/>
  <c r="L123" i="1"/>
  <c r="O123" i="1"/>
  <c r="R123" i="1"/>
  <c r="U123" i="1"/>
  <c r="X123" i="1"/>
  <c r="AA123" i="1"/>
  <c r="AD123" i="1"/>
  <c r="AG123" i="1"/>
  <c r="AJ123" i="1"/>
  <c r="AM123" i="1"/>
  <c r="AP123" i="1"/>
  <c r="AS123" i="1"/>
  <c r="AV123" i="1"/>
  <c r="AY123" i="1"/>
  <c r="BB123" i="1"/>
  <c r="BE123" i="1"/>
  <c r="BH123" i="1"/>
  <c r="BK123" i="1"/>
  <c r="BL123" i="1"/>
  <c r="BM123" i="1"/>
  <c r="BO123" i="1"/>
  <c r="BP123" i="1"/>
  <c r="BQ123" i="1"/>
  <c r="F124" i="1"/>
  <c r="I124" i="1"/>
  <c r="L124" i="1"/>
  <c r="O124" i="1"/>
  <c r="R124" i="1"/>
  <c r="U124" i="1"/>
  <c r="X124" i="1"/>
  <c r="AA124" i="1"/>
  <c r="AD124" i="1"/>
  <c r="AG124" i="1"/>
  <c r="AJ124" i="1"/>
  <c r="AM124" i="1"/>
  <c r="AP124" i="1"/>
  <c r="AS124" i="1"/>
  <c r="AV124" i="1"/>
  <c r="AY124" i="1"/>
  <c r="BB124" i="1"/>
  <c r="BE124" i="1"/>
  <c r="BH124" i="1"/>
  <c r="BK124" i="1"/>
  <c r="BL124" i="1"/>
  <c r="BM124" i="1"/>
  <c r="BO124" i="1"/>
  <c r="BP124" i="1"/>
  <c r="F125" i="1"/>
  <c r="I125" i="1"/>
  <c r="L125" i="1"/>
  <c r="O125" i="1"/>
  <c r="R125" i="1"/>
  <c r="U125" i="1"/>
  <c r="X125" i="1"/>
  <c r="AA125" i="1"/>
  <c r="AD125" i="1"/>
  <c r="AG125" i="1"/>
  <c r="AJ125" i="1"/>
  <c r="AM125" i="1"/>
  <c r="AP125" i="1"/>
  <c r="AS125" i="1"/>
  <c r="AV125" i="1"/>
  <c r="AY125" i="1"/>
  <c r="BB125" i="1"/>
  <c r="BE125" i="1"/>
  <c r="BH125" i="1"/>
  <c r="BK125" i="1"/>
  <c r="BL125" i="1"/>
  <c r="BM125" i="1"/>
  <c r="BO125" i="1"/>
  <c r="BP125" i="1"/>
  <c r="F126" i="1"/>
  <c r="I126" i="1"/>
  <c r="L126" i="1"/>
  <c r="O126" i="1"/>
  <c r="R126" i="1"/>
  <c r="U126" i="1"/>
  <c r="X126" i="1"/>
  <c r="AA126" i="1"/>
  <c r="AD126" i="1"/>
  <c r="AG126" i="1"/>
  <c r="AJ126" i="1"/>
  <c r="AM126" i="1"/>
  <c r="AP126" i="1"/>
  <c r="AS126" i="1"/>
  <c r="AV126" i="1"/>
  <c r="AY126" i="1"/>
  <c r="BB126" i="1"/>
  <c r="BE126" i="1"/>
  <c r="BH126" i="1"/>
  <c r="BK126" i="1"/>
  <c r="BL126" i="1"/>
  <c r="BM126" i="1"/>
  <c r="BO126" i="1"/>
  <c r="BP126" i="1"/>
  <c r="BQ126" i="1" s="1"/>
  <c r="F127" i="1"/>
  <c r="I127" i="1"/>
  <c r="L127" i="1"/>
  <c r="O127" i="1"/>
  <c r="R127" i="1"/>
  <c r="U127" i="1"/>
  <c r="X127" i="1"/>
  <c r="AA127" i="1"/>
  <c r="AD127" i="1"/>
  <c r="AG127" i="1"/>
  <c r="AJ127" i="1"/>
  <c r="AM127" i="1"/>
  <c r="AP127" i="1"/>
  <c r="AS127" i="1"/>
  <c r="AV127" i="1"/>
  <c r="AY127" i="1"/>
  <c r="BB127" i="1"/>
  <c r="BE127" i="1"/>
  <c r="BH127" i="1"/>
  <c r="BK127" i="1"/>
  <c r="BL127" i="1"/>
  <c r="BM127" i="1"/>
  <c r="BO127" i="1"/>
  <c r="BP127" i="1"/>
  <c r="F128" i="1"/>
  <c r="I128" i="1"/>
  <c r="L128" i="1"/>
  <c r="O128" i="1"/>
  <c r="R128" i="1"/>
  <c r="U128" i="1"/>
  <c r="X128" i="1"/>
  <c r="AA128" i="1"/>
  <c r="AD128" i="1"/>
  <c r="AG128" i="1"/>
  <c r="AJ128" i="1"/>
  <c r="AM128" i="1"/>
  <c r="AP128" i="1"/>
  <c r="AS128" i="1"/>
  <c r="AV128" i="1"/>
  <c r="AY128" i="1"/>
  <c r="BB128" i="1"/>
  <c r="BE128" i="1"/>
  <c r="BH128" i="1"/>
  <c r="BK128" i="1"/>
  <c r="BL128" i="1"/>
  <c r="BM128" i="1"/>
  <c r="BN128" i="1"/>
  <c r="BO128" i="1"/>
  <c r="BQ128" i="1" s="1"/>
  <c r="BP128" i="1"/>
  <c r="F129" i="1"/>
  <c r="I129" i="1"/>
  <c r="L129" i="1"/>
  <c r="O129" i="1"/>
  <c r="R129" i="1"/>
  <c r="U129" i="1"/>
  <c r="X129" i="1"/>
  <c r="AA129" i="1"/>
  <c r="AD129" i="1"/>
  <c r="AG129" i="1"/>
  <c r="AJ129" i="1"/>
  <c r="AM129" i="1"/>
  <c r="AP129" i="1"/>
  <c r="AS129" i="1"/>
  <c r="AV129" i="1"/>
  <c r="AY129" i="1"/>
  <c r="BB129" i="1"/>
  <c r="BE129" i="1"/>
  <c r="BH129" i="1"/>
  <c r="BK129" i="1"/>
  <c r="BL129" i="1"/>
  <c r="BM129" i="1"/>
  <c r="BO129" i="1"/>
  <c r="BQ129" i="1" s="1"/>
  <c r="BP129" i="1"/>
  <c r="F130" i="1"/>
  <c r="I130" i="1"/>
  <c r="L130" i="1"/>
  <c r="O130" i="1"/>
  <c r="R130" i="1"/>
  <c r="U130" i="1"/>
  <c r="X130" i="1"/>
  <c r="AA130" i="1"/>
  <c r="AD130" i="1"/>
  <c r="AG130" i="1"/>
  <c r="AJ130" i="1"/>
  <c r="AM130" i="1"/>
  <c r="AP130" i="1"/>
  <c r="AS130" i="1"/>
  <c r="AV130" i="1"/>
  <c r="AY130" i="1"/>
  <c r="BB130" i="1"/>
  <c r="BE130" i="1"/>
  <c r="BH130" i="1"/>
  <c r="BK130" i="1"/>
  <c r="BL130" i="1"/>
  <c r="BM130" i="1"/>
  <c r="BO130" i="1"/>
  <c r="BP130" i="1"/>
  <c r="F131" i="1"/>
  <c r="I131" i="1"/>
  <c r="L131" i="1"/>
  <c r="O131" i="1"/>
  <c r="R131" i="1"/>
  <c r="U131" i="1"/>
  <c r="X131" i="1"/>
  <c r="AA131" i="1"/>
  <c r="AD131" i="1"/>
  <c r="AG131" i="1"/>
  <c r="AJ131" i="1"/>
  <c r="AM131" i="1"/>
  <c r="AP131" i="1"/>
  <c r="AS131" i="1"/>
  <c r="AV131" i="1"/>
  <c r="AY131" i="1"/>
  <c r="BB131" i="1"/>
  <c r="BE131" i="1"/>
  <c r="BH131" i="1"/>
  <c r="BK131" i="1"/>
  <c r="BL131" i="1"/>
  <c r="BM131" i="1"/>
  <c r="BO131" i="1"/>
  <c r="BQ131" i="1" s="1"/>
  <c r="BP131" i="1"/>
  <c r="F132" i="1"/>
  <c r="I132" i="1"/>
  <c r="L132" i="1"/>
  <c r="O132" i="1"/>
  <c r="R132" i="1"/>
  <c r="U132" i="1"/>
  <c r="X132" i="1"/>
  <c r="AA132" i="1"/>
  <c r="AD132" i="1"/>
  <c r="AG132" i="1"/>
  <c r="AJ132" i="1"/>
  <c r="AM132" i="1"/>
  <c r="AP132" i="1"/>
  <c r="AS132" i="1"/>
  <c r="AV132" i="1"/>
  <c r="AY132" i="1"/>
  <c r="BB132" i="1"/>
  <c r="BE132" i="1"/>
  <c r="BH132" i="1"/>
  <c r="BK132" i="1"/>
  <c r="BL132" i="1"/>
  <c r="BM132" i="1"/>
  <c r="BO132" i="1"/>
  <c r="BP132" i="1"/>
  <c r="F133" i="1"/>
  <c r="I133" i="1"/>
  <c r="L133" i="1"/>
  <c r="O133" i="1"/>
  <c r="R133" i="1"/>
  <c r="U133" i="1"/>
  <c r="X133" i="1"/>
  <c r="AA133" i="1"/>
  <c r="AD133" i="1"/>
  <c r="AG133" i="1"/>
  <c r="AJ133" i="1"/>
  <c r="AM133" i="1"/>
  <c r="AP133" i="1"/>
  <c r="AS133" i="1"/>
  <c r="AV133" i="1"/>
  <c r="AY133" i="1"/>
  <c r="BB133" i="1"/>
  <c r="BE133" i="1"/>
  <c r="BH133" i="1"/>
  <c r="BK133" i="1"/>
  <c r="BL133" i="1"/>
  <c r="BM133" i="1"/>
  <c r="BO133" i="1"/>
  <c r="BP133" i="1"/>
  <c r="F134" i="1"/>
  <c r="I134" i="1"/>
  <c r="L134" i="1"/>
  <c r="O134" i="1"/>
  <c r="R134" i="1"/>
  <c r="U134" i="1"/>
  <c r="X134" i="1"/>
  <c r="AA134" i="1"/>
  <c r="AD134" i="1"/>
  <c r="AG134" i="1"/>
  <c r="AJ134" i="1"/>
  <c r="AM134" i="1"/>
  <c r="AP134" i="1"/>
  <c r="AS134" i="1"/>
  <c r="AV134" i="1"/>
  <c r="AY134" i="1"/>
  <c r="BB134" i="1"/>
  <c r="BE134" i="1"/>
  <c r="BH134" i="1"/>
  <c r="BK134" i="1"/>
  <c r="BL134" i="1"/>
  <c r="BM134" i="1"/>
  <c r="BO134" i="1"/>
  <c r="BP134" i="1"/>
  <c r="F135" i="1"/>
  <c r="I135" i="1"/>
  <c r="L135" i="1"/>
  <c r="O135" i="1"/>
  <c r="R135" i="1"/>
  <c r="U135" i="1"/>
  <c r="X135" i="1"/>
  <c r="AA135" i="1"/>
  <c r="AD135" i="1"/>
  <c r="AG135" i="1"/>
  <c r="AJ135" i="1"/>
  <c r="AM135" i="1"/>
  <c r="AP135" i="1"/>
  <c r="AS135" i="1"/>
  <c r="AV135" i="1"/>
  <c r="AY135" i="1"/>
  <c r="BB135" i="1"/>
  <c r="BE135" i="1"/>
  <c r="BH135" i="1"/>
  <c r="BK135" i="1"/>
  <c r="BL135" i="1"/>
  <c r="BM135" i="1"/>
  <c r="BO135" i="1"/>
  <c r="BP135" i="1"/>
  <c r="F136" i="1"/>
  <c r="I136" i="1"/>
  <c r="L136" i="1"/>
  <c r="O136" i="1"/>
  <c r="R136" i="1"/>
  <c r="U136" i="1"/>
  <c r="X136" i="1"/>
  <c r="AA136" i="1"/>
  <c r="AD136" i="1"/>
  <c r="AG136" i="1"/>
  <c r="AJ136" i="1"/>
  <c r="AM136" i="1"/>
  <c r="AP136" i="1"/>
  <c r="AS136" i="1"/>
  <c r="AV136" i="1"/>
  <c r="AY136" i="1"/>
  <c r="BB136" i="1"/>
  <c r="BE136" i="1"/>
  <c r="BH136" i="1"/>
  <c r="BK136" i="1"/>
  <c r="BL136" i="1"/>
  <c r="BM136" i="1"/>
  <c r="BO136" i="1"/>
  <c r="BP136" i="1"/>
  <c r="F137" i="1"/>
  <c r="I137" i="1"/>
  <c r="L137" i="1"/>
  <c r="O137" i="1"/>
  <c r="R137" i="1"/>
  <c r="U137" i="1"/>
  <c r="X137" i="1"/>
  <c r="AA137" i="1"/>
  <c r="AD137" i="1"/>
  <c r="AG137" i="1"/>
  <c r="AJ137" i="1"/>
  <c r="AM137" i="1"/>
  <c r="AP137" i="1"/>
  <c r="AS137" i="1"/>
  <c r="AV137" i="1"/>
  <c r="AY137" i="1"/>
  <c r="BB137" i="1"/>
  <c r="BE137" i="1"/>
  <c r="BH137" i="1"/>
  <c r="BK137" i="1"/>
  <c r="BL137" i="1"/>
  <c r="BM137" i="1"/>
  <c r="BO137" i="1"/>
  <c r="BP137" i="1"/>
  <c r="F138" i="1"/>
  <c r="I138" i="1"/>
  <c r="L138" i="1"/>
  <c r="O138" i="1"/>
  <c r="R138" i="1"/>
  <c r="U138" i="1"/>
  <c r="X138" i="1"/>
  <c r="AA138" i="1"/>
  <c r="AD138" i="1"/>
  <c r="AG138" i="1"/>
  <c r="AJ138" i="1"/>
  <c r="AM138" i="1"/>
  <c r="AP138" i="1"/>
  <c r="AS138" i="1"/>
  <c r="AV138" i="1"/>
  <c r="AY138" i="1"/>
  <c r="BB138" i="1"/>
  <c r="BE138" i="1"/>
  <c r="BH138" i="1"/>
  <c r="BK138" i="1"/>
  <c r="BL138" i="1"/>
  <c r="BM138" i="1"/>
  <c r="BO138" i="1"/>
  <c r="BP138" i="1"/>
  <c r="F139" i="1"/>
  <c r="I139" i="1"/>
  <c r="L139" i="1"/>
  <c r="O139" i="1"/>
  <c r="R139" i="1"/>
  <c r="U139" i="1"/>
  <c r="X139" i="1"/>
  <c r="AA139" i="1"/>
  <c r="AD139" i="1"/>
  <c r="AG139" i="1"/>
  <c r="AJ139" i="1"/>
  <c r="AM139" i="1"/>
  <c r="AP139" i="1"/>
  <c r="AS139" i="1"/>
  <c r="AV139" i="1"/>
  <c r="AY139" i="1"/>
  <c r="BB139" i="1"/>
  <c r="BE139" i="1"/>
  <c r="BH139" i="1"/>
  <c r="BK139" i="1"/>
  <c r="BL139" i="1"/>
  <c r="BM139" i="1"/>
  <c r="BO139" i="1"/>
  <c r="BQ139" i="1" s="1"/>
  <c r="BP139" i="1"/>
  <c r="F140" i="1"/>
  <c r="I140" i="1"/>
  <c r="L140" i="1"/>
  <c r="O140" i="1"/>
  <c r="R140" i="1"/>
  <c r="U140" i="1"/>
  <c r="X140" i="1"/>
  <c r="AA140" i="1"/>
  <c r="AD140" i="1"/>
  <c r="AG140" i="1"/>
  <c r="AJ140" i="1"/>
  <c r="AM140" i="1"/>
  <c r="AP140" i="1"/>
  <c r="AS140" i="1"/>
  <c r="AV140" i="1"/>
  <c r="AY140" i="1"/>
  <c r="BB140" i="1"/>
  <c r="BE140" i="1"/>
  <c r="BH140" i="1"/>
  <c r="BK140" i="1"/>
  <c r="BL140" i="1"/>
  <c r="BM140" i="1"/>
  <c r="BO140" i="1"/>
  <c r="BP140" i="1"/>
  <c r="F141" i="1"/>
  <c r="I141" i="1"/>
  <c r="L141" i="1"/>
  <c r="O141" i="1"/>
  <c r="R141" i="1"/>
  <c r="U141" i="1"/>
  <c r="X141" i="1"/>
  <c r="AA141" i="1"/>
  <c r="AD141" i="1"/>
  <c r="AG141" i="1"/>
  <c r="AJ141" i="1"/>
  <c r="AM141" i="1"/>
  <c r="AP141" i="1"/>
  <c r="AS141" i="1"/>
  <c r="AV141" i="1"/>
  <c r="AY141" i="1"/>
  <c r="BB141" i="1"/>
  <c r="BE141" i="1"/>
  <c r="BH141" i="1"/>
  <c r="BK141" i="1"/>
  <c r="BL141" i="1"/>
  <c r="BM141" i="1"/>
  <c r="BO141" i="1"/>
  <c r="BP141" i="1"/>
  <c r="F142" i="1"/>
  <c r="I142" i="1"/>
  <c r="L142" i="1"/>
  <c r="O142" i="1"/>
  <c r="R142" i="1"/>
  <c r="U142" i="1"/>
  <c r="X142" i="1"/>
  <c r="AA142" i="1"/>
  <c r="AD142" i="1"/>
  <c r="AG142" i="1"/>
  <c r="AJ142" i="1"/>
  <c r="AM142" i="1"/>
  <c r="AP142" i="1"/>
  <c r="AS142" i="1"/>
  <c r="AV142" i="1"/>
  <c r="AY142" i="1"/>
  <c r="BB142" i="1"/>
  <c r="BE142" i="1"/>
  <c r="BH142" i="1"/>
  <c r="BK142" i="1"/>
  <c r="BL142" i="1"/>
  <c r="BM142" i="1"/>
  <c r="BO142" i="1"/>
  <c r="BP142" i="1"/>
  <c r="F143" i="1"/>
  <c r="I143" i="1"/>
  <c r="L143" i="1"/>
  <c r="O143" i="1"/>
  <c r="R143" i="1"/>
  <c r="U143" i="1"/>
  <c r="X143" i="1"/>
  <c r="AA143" i="1"/>
  <c r="AD143" i="1"/>
  <c r="AG143" i="1"/>
  <c r="AJ143" i="1"/>
  <c r="AM143" i="1"/>
  <c r="AP143" i="1"/>
  <c r="AS143" i="1"/>
  <c r="AV143" i="1"/>
  <c r="AY143" i="1"/>
  <c r="BB143" i="1"/>
  <c r="BE143" i="1"/>
  <c r="BH143" i="1"/>
  <c r="BK143" i="1"/>
  <c r="BL143" i="1"/>
  <c r="BM143" i="1"/>
  <c r="BO143" i="1"/>
  <c r="BP143" i="1"/>
  <c r="F144" i="1"/>
  <c r="I144" i="1"/>
  <c r="L144" i="1"/>
  <c r="O144" i="1"/>
  <c r="R144" i="1"/>
  <c r="U144" i="1"/>
  <c r="X144" i="1"/>
  <c r="AA144" i="1"/>
  <c r="AD144" i="1"/>
  <c r="AG144" i="1"/>
  <c r="AJ144" i="1"/>
  <c r="AM144" i="1"/>
  <c r="AP144" i="1"/>
  <c r="AS144" i="1"/>
  <c r="AV144" i="1"/>
  <c r="AY144" i="1"/>
  <c r="BB144" i="1"/>
  <c r="BE144" i="1"/>
  <c r="BH144" i="1"/>
  <c r="BK144" i="1"/>
  <c r="BL144" i="1"/>
  <c r="BM144" i="1"/>
  <c r="BO144" i="1"/>
  <c r="BP144" i="1"/>
  <c r="F145" i="1"/>
  <c r="I145" i="1"/>
  <c r="L145" i="1"/>
  <c r="O145" i="1"/>
  <c r="R145" i="1"/>
  <c r="U145" i="1"/>
  <c r="X145" i="1"/>
  <c r="AA145" i="1"/>
  <c r="AD145" i="1"/>
  <c r="AG145" i="1"/>
  <c r="AJ145" i="1"/>
  <c r="AM145" i="1"/>
  <c r="AP145" i="1"/>
  <c r="AS145" i="1"/>
  <c r="AV145" i="1"/>
  <c r="AY145" i="1"/>
  <c r="BB145" i="1"/>
  <c r="BE145" i="1"/>
  <c r="BH145" i="1"/>
  <c r="BK145" i="1"/>
  <c r="BL145" i="1"/>
  <c r="BM145" i="1"/>
  <c r="BO145" i="1"/>
  <c r="BP145" i="1"/>
  <c r="F146" i="1"/>
  <c r="I146" i="1"/>
  <c r="L146" i="1"/>
  <c r="O146" i="1"/>
  <c r="R146" i="1"/>
  <c r="U146" i="1"/>
  <c r="X146" i="1"/>
  <c r="AA146" i="1"/>
  <c r="AD146" i="1"/>
  <c r="AG146" i="1"/>
  <c r="AJ146" i="1"/>
  <c r="AM146" i="1"/>
  <c r="AP146" i="1"/>
  <c r="AS146" i="1"/>
  <c r="AV146" i="1"/>
  <c r="AY146" i="1"/>
  <c r="BB146" i="1"/>
  <c r="BE146" i="1"/>
  <c r="BH146" i="1"/>
  <c r="BK146" i="1"/>
  <c r="BL146" i="1"/>
  <c r="BM146" i="1"/>
  <c r="BO146" i="1"/>
  <c r="BP146" i="1"/>
  <c r="F147" i="1"/>
  <c r="I147" i="1"/>
  <c r="L147" i="1"/>
  <c r="O147" i="1"/>
  <c r="R147" i="1"/>
  <c r="U147" i="1"/>
  <c r="X147" i="1"/>
  <c r="AA147" i="1"/>
  <c r="AD147" i="1"/>
  <c r="AG147" i="1"/>
  <c r="AJ147" i="1"/>
  <c r="AM147" i="1"/>
  <c r="AP147" i="1"/>
  <c r="AS147" i="1"/>
  <c r="AV147" i="1"/>
  <c r="AY147" i="1"/>
  <c r="BB147" i="1"/>
  <c r="BE147" i="1"/>
  <c r="BH147" i="1"/>
  <c r="BK147" i="1"/>
  <c r="BL147" i="1"/>
  <c r="BM147" i="1"/>
  <c r="BO147" i="1"/>
  <c r="BP147" i="1"/>
  <c r="F148" i="1"/>
  <c r="I148" i="1"/>
  <c r="L148" i="1"/>
  <c r="O148" i="1"/>
  <c r="R148" i="1"/>
  <c r="U148" i="1"/>
  <c r="X148" i="1"/>
  <c r="AA148" i="1"/>
  <c r="AD148" i="1"/>
  <c r="AG148" i="1"/>
  <c r="AJ148" i="1"/>
  <c r="AM148" i="1"/>
  <c r="AP148" i="1"/>
  <c r="AS148" i="1"/>
  <c r="AV148" i="1"/>
  <c r="AY148" i="1"/>
  <c r="BB148" i="1"/>
  <c r="BE148" i="1"/>
  <c r="BH148" i="1"/>
  <c r="BK148" i="1"/>
  <c r="BL148" i="1"/>
  <c r="BM148" i="1"/>
  <c r="BO148" i="1"/>
  <c r="BP148" i="1"/>
  <c r="F149" i="1"/>
  <c r="I149" i="1"/>
  <c r="L149" i="1"/>
  <c r="O149" i="1"/>
  <c r="R149" i="1"/>
  <c r="U149" i="1"/>
  <c r="X149" i="1"/>
  <c r="AA149" i="1"/>
  <c r="AD149" i="1"/>
  <c r="AG149" i="1"/>
  <c r="AJ149" i="1"/>
  <c r="AM149" i="1"/>
  <c r="AP149" i="1"/>
  <c r="AS149" i="1"/>
  <c r="AV149" i="1"/>
  <c r="AY149" i="1"/>
  <c r="BB149" i="1"/>
  <c r="BE149" i="1"/>
  <c r="BH149" i="1"/>
  <c r="BK149" i="1"/>
  <c r="BL149" i="1"/>
  <c r="BM149" i="1"/>
  <c r="BO149" i="1"/>
  <c r="BP149" i="1"/>
  <c r="F150" i="1"/>
  <c r="I150" i="1"/>
  <c r="L150" i="1"/>
  <c r="O150" i="1"/>
  <c r="R150" i="1"/>
  <c r="U150" i="1"/>
  <c r="X150" i="1"/>
  <c r="AA150" i="1"/>
  <c r="AD150" i="1"/>
  <c r="AG150" i="1"/>
  <c r="AJ150" i="1"/>
  <c r="AM150" i="1"/>
  <c r="AP150" i="1"/>
  <c r="AS150" i="1"/>
  <c r="AV150" i="1"/>
  <c r="AY150" i="1"/>
  <c r="BB150" i="1"/>
  <c r="BE150" i="1"/>
  <c r="BH150" i="1"/>
  <c r="BK150" i="1"/>
  <c r="BL150" i="1"/>
  <c r="BM150" i="1"/>
  <c r="BO150" i="1"/>
  <c r="BP150" i="1"/>
  <c r="F151" i="1"/>
  <c r="I151" i="1"/>
  <c r="L151" i="1"/>
  <c r="O151" i="1"/>
  <c r="R151" i="1"/>
  <c r="U151" i="1"/>
  <c r="X151" i="1"/>
  <c r="AA151" i="1"/>
  <c r="AD151" i="1"/>
  <c r="AG151" i="1"/>
  <c r="AJ151" i="1"/>
  <c r="AM151" i="1"/>
  <c r="AP151" i="1"/>
  <c r="AS151" i="1"/>
  <c r="AV151" i="1"/>
  <c r="AY151" i="1"/>
  <c r="BB151" i="1"/>
  <c r="BE151" i="1"/>
  <c r="BH151" i="1"/>
  <c r="BK151" i="1"/>
  <c r="BL151" i="1"/>
  <c r="BM151" i="1"/>
  <c r="BO151" i="1"/>
  <c r="BP151" i="1"/>
  <c r="F152" i="1"/>
  <c r="I152" i="1"/>
  <c r="L152" i="1"/>
  <c r="O152" i="1"/>
  <c r="R152" i="1"/>
  <c r="U152" i="1"/>
  <c r="X152" i="1"/>
  <c r="AA152" i="1"/>
  <c r="AD152" i="1"/>
  <c r="AG152" i="1"/>
  <c r="AJ152" i="1"/>
  <c r="AM152" i="1"/>
  <c r="AP152" i="1"/>
  <c r="AS152" i="1"/>
  <c r="AV152" i="1"/>
  <c r="AY152" i="1"/>
  <c r="BB152" i="1"/>
  <c r="BE152" i="1"/>
  <c r="BH152" i="1"/>
  <c r="BK152" i="1"/>
  <c r="BL152" i="1"/>
  <c r="BM152" i="1"/>
  <c r="BO152" i="1"/>
  <c r="BP152" i="1"/>
  <c r="F153" i="1"/>
  <c r="I153" i="1"/>
  <c r="L153" i="1"/>
  <c r="O153" i="1"/>
  <c r="R153" i="1"/>
  <c r="U153" i="1"/>
  <c r="X153" i="1"/>
  <c r="AA153" i="1"/>
  <c r="AD153" i="1"/>
  <c r="AG153" i="1"/>
  <c r="AJ153" i="1"/>
  <c r="AM153" i="1"/>
  <c r="AP153" i="1"/>
  <c r="AS153" i="1"/>
  <c r="AV153" i="1"/>
  <c r="AY153" i="1"/>
  <c r="BB153" i="1"/>
  <c r="BE153" i="1"/>
  <c r="BH153" i="1"/>
  <c r="BK153" i="1"/>
  <c r="BL153" i="1"/>
  <c r="BM153" i="1"/>
  <c r="BO153" i="1"/>
  <c r="BP153" i="1"/>
  <c r="F154" i="1"/>
  <c r="I154" i="1"/>
  <c r="L154" i="1"/>
  <c r="O154" i="1"/>
  <c r="R154" i="1"/>
  <c r="U154" i="1"/>
  <c r="X154" i="1"/>
  <c r="AA154" i="1"/>
  <c r="AD154" i="1"/>
  <c r="AG154" i="1"/>
  <c r="AJ154" i="1"/>
  <c r="AM154" i="1"/>
  <c r="AP154" i="1"/>
  <c r="AS154" i="1"/>
  <c r="AV154" i="1"/>
  <c r="AY154" i="1"/>
  <c r="BB154" i="1"/>
  <c r="BE154" i="1"/>
  <c r="BH154" i="1"/>
  <c r="BK154" i="1"/>
  <c r="BL154" i="1"/>
  <c r="BM154" i="1"/>
  <c r="BO154" i="1"/>
  <c r="BP154" i="1"/>
  <c r="F155" i="1"/>
  <c r="I155" i="1"/>
  <c r="L155" i="1"/>
  <c r="O155" i="1"/>
  <c r="R155" i="1"/>
  <c r="U155" i="1"/>
  <c r="X155" i="1"/>
  <c r="AA155" i="1"/>
  <c r="AD155" i="1"/>
  <c r="AG155" i="1"/>
  <c r="AJ155" i="1"/>
  <c r="AM155" i="1"/>
  <c r="AP155" i="1"/>
  <c r="AS155" i="1"/>
  <c r="AV155" i="1"/>
  <c r="AY155" i="1"/>
  <c r="BB155" i="1"/>
  <c r="BE155" i="1"/>
  <c r="BH155" i="1"/>
  <c r="BK155" i="1"/>
  <c r="BL155" i="1"/>
  <c r="BM155" i="1"/>
  <c r="BO155" i="1"/>
  <c r="BQ155" i="1" s="1"/>
  <c r="BP155" i="1"/>
  <c r="F156" i="1"/>
  <c r="I156" i="1"/>
  <c r="L156" i="1"/>
  <c r="O156" i="1"/>
  <c r="R156" i="1"/>
  <c r="U156" i="1"/>
  <c r="X156" i="1"/>
  <c r="AA156" i="1"/>
  <c r="AD156" i="1"/>
  <c r="AG156" i="1"/>
  <c r="AJ156" i="1"/>
  <c r="AM156" i="1"/>
  <c r="AP156" i="1"/>
  <c r="AS156" i="1"/>
  <c r="AV156" i="1"/>
  <c r="AY156" i="1"/>
  <c r="BB156" i="1"/>
  <c r="BE156" i="1"/>
  <c r="BH156" i="1"/>
  <c r="BK156" i="1"/>
  <c r="BL156" i="1"/>
  <c r="BM156" i="1"/>
  <c r="BO156" i="1"/>
  <c r="BP156" i="1"/>
  <c r="F157" i="1"/>
  <c r="I157" i="1"/>
  <c r="L157" i="1"/>
  <c r="O157" i="1"/>
  <c r="R157" i="1"/>
  <c r="U157" i="1"/>
  <c r="X157" i="1"/>
  <c r="AA157" i="1"/>
  <c r="AD157" i="1"/>
  <c r="AG157" i="1"/>
  <c r="AJ157" i="1"/>
  <c r="AM157" i="1"/>
  <c r="AP157" i="1"/>
  <c r="AS157" i="1"/>
  <c r="AV157" i="1"/>
  <c r="AY157" i="1"/>
  <c r="BB157" i="1"/>
  <c r="BE157" i="1"/>
  <c r="BH157" i="1"/>
  <c r="BK157" i="1"/>
  <c r="BL157" i="1"/>
  <c r="BM157" i="1"/>
  <c r="BO157" i="1"/>
  <c r="BP157" i="1"/>
  <c r="F158" i="1"/>
  <c r="I158" i="1"/>
  <c r="L158" i="1"/>
  <c r="O158" i="1"/>
  <c r="R158" i="1"/>
  <c r="U158" i="1"/>
  <c r="X158" i="1"/>
  <c r="AA158" i="1"/>
  <c r="AD158" i="1"/>
  <c r="AG158" i="1"/>
  <c r="AJ158" i="1"/>
  <c r="AM158" i="1"/>
  <c r="AP158" i="1"/>
  <c r="AS158" i="1"/>
  <c r="AV158" i="1"/>
  <c r="AY158" i="1"/>
  <c r="BB158" i="1"/>
  <c r="BE158" i="1"/>
  <c r="BH158" i="1"/>
  <c r="BK158" i="1"/>
  <c r="BL158" i="1"/>
  <c r="BM158" i="1"/>
  <c r="BO158" i="1"/>
  <c r="BP158" i="1"/>
  <c r="BQ158" i="1" s="1"/>
  <c r="F159" i="1"/>
  <c r="I159" i="1"/>
  <c r="L159" i="1"/>
  <c r="O159" i="1"/>
  <c r="R159" i="1"/>
  <c r="U159" i="1"/>
  <c r="X159" i="1"/>
  <c r="AA159" i="1"/>
  <c r="AD159" i="1"/>
  <c r="AG159" i="1"/>
  <c r="AJ159" i="1"/>
  <c r="AM159" i="1"/>
  <c r="AP159" i="1"/>
  <c r="AS159" i="1"/>
  <c r="AV159" i="1"/>
  <c r="AY159" i="1"/>
  <c r="BB159" i="1"/>
  <c r="BE159" i="1"/>
  <c r="BH159" i="1"/>
  <c r="BK159" i="1"/>
  <c r="BL159" i="1"/>
  <c r="BM159" i="1"/>
  <c r="BO159" i="1"/>
  <c r="BP159" i="1"/>
  <c r="BQ159" i="1" s="1"/>
  <c r="F160" i="1"/>
  <c r="I160" i="1"/>
  <c r="L160" i="1"/>
  <c r="O160" i="1"/>
  <c r="R160" i="1"/>
  <c r="U160" i="1"/>
  <c r="X160" i="1"/>
  <c r="AA160" i="1"/>
  <c r="AD160" i="1"/>
  <c r="AG160" i="1"/>
  <c r="AJ160" i="1"/>
  <c r="AM160" i="1"/>
  <c r="AP160" i="1"/>
  <c r="AS160" i="1"/>
  <c r="AV160" i="1"/>
  <c r="AY160" i="1"/>
  <c r="BB160" i="1"/>
  <c r="BE160" i="1"/>
  <c r="BH160" i="1"/>
  <c r="BK160" i="1"/>
  <c r="BL160" i="1"/>
  <c r="BN160" i="1" s="1"/>
  <c r="BM160" i="1"/>
  <c r="BO160" i="1"/>
  <c r="BP160" i="1"/>
  <c r="F161" i="1"/>
  <c r="I161" i="1"/>
  <c r="L161" i="1"/>
  <c r="O161" i="1"/>
  <c r="R161" i="1"/>
  <c r="U161" i="1"/>
  <c r="X161" i="1"/>
  <c r="AA161" i="1"/>
  <c r="AD161" i="1"/>
  <c r="AG161" i="1"/>
  <c r="AJ161" i="1"/>
  <c r="AM161" i="1"/>
  <c r="AP161" i="1"/>
  <c r="AS161" i="1"/>
  <c r="AV161" i="1"/>
  <c r="AY161" i="1"/>
  <c r="BB161" i="1"/>
  <c r="BE161" i="1"/>
  <c r="BH161" i="1"/>
  <c r="BK161" i="1"/>
  <c r="BL161" i="1"/>
  <c r="BM161" i="1"/>
  <c r="BO161" i="1"/>
  <c r="BP161" i="1"/>
  <c r="F162" i="1"/>
  <c r="I162" i="1"/>
  <c r="L162" i="1"/>
  <c r="O162" i="1"/>
  <c r="R162" i="1"/>
  <c r="U162" i="1"/>
  <c r="X162" i="1"/>
  <c r="AA162" i="1"/>
  <c r="AD162" i="1"/>
  <c r="AG162" i="1"/>
  <c r="AJ162" i="1"/>
  <c r="AM162" i="1"/>
  <c r="AP162" i="1"/>
  <c r="AS162" i="1"/>
  <c r="AV162" i="1"/>
  <c r="AY162" i="1"/>
  <c r="BB162" i="1"/>
  <c r="BE162" i="1"/>
  <c r="BH162" i="1"/>
  <c r="BK162" i="1"/>
  <c r="BL162" i="1"/>
  <c r="BM162" i="1"/>
  <c r="BO162" i="1"/>
  <c r="BP162" i="1"/>
  <c r="F163" i="1"/>
  <c r="I163" i="1"/>
  <c r="L163" i="1"/>
  <c r="O163" i="1"/>
  <c r="R163" i="1"/>
  <c r="U163" i="1"/>
  <c r="X163" i="1"/>
  <c r="AA163" i="1"/>
  <c r="AD163" i="1"/>
  <c r="AG163" i="1"/>
  <c r="AJ163" i="1"/>
  <c r="AM163" i="1"/>
  <c r="AP163" i="1"/>
  <c r="AS163" i="1"/>
  <c r="AV163" i="1"/>
  <c r="AY163" i="1"/>
  <c r="BB163" i="1"/>
  <c r="BE163" i="1"/>
  <c r="BH163" i="1"/>
  <c r="BK163" i="1"/>
  <c r="BL163" i="1"/>
  <c r="BM163" i="1"/>
  <c r="BO163" i="1"/>
  <c r="BP163" i="1"/>
  <c r="F164" i="1"/>
  <c r="I164" i="1"/>
  <c r="L164" i="1"/>
  <c r="O164" i="1"/>
  <c r="R164" i="1"/>
  <c r="U164" i="1"/>
  <c r="X164" i="1"/>
  <c r="AA164" i="1"/>
  <c r="AD164" i="1"/>
  <c r="AG164" i="1"/>
  <c r="AJ164" i="1"/>
  <c r="AM164" i="1"/>
  <c r="AP164" i="1"/>
  <c r="AS164" i="1"/>
  <c r="AV164" i="1"/>
  <c r="AY164" i="1"/>
  <c r="BB164" i="1"/>
  <c r="BE164" i="1"/>
  <c r="BH164" i="1"/>
  <c r="BK164" i="1"/>
  <c r="BL164" i="1"/>
  <c r="BM164" i="1"/>
  <c r="BO164" i="1"/>
  <c r="BP164" i="1"/>
  <c r="F165" i="1"/>
  <c r="I165" i="1"/>
  <c r="L165" i="1"/>
  <c r="O165" i="1"/>
  <c r="R165" i="1"/>
  <c r="U165" i="1"/>
  <c r="X165" i="1"/>
  <c r="AA165" i="1"/>
  <c r="AD165" i="1"/>
  <c r="AG165" i="1"/>
  <c r="AJ165" i="1"/>
  <c r="AM165" i="1"/>
  <c r="AP165" i="1"/>
  <c r="AS165" i="1"/>
  <c r="AV165" i="1"/>
  <c r="AY165" i="1"/>
  <c r="BB165" i="1"/>
  <c r="BE165" i="1"/>
  <c r="BH165" i="1"/>
  <c r="BK165" i="1"/>
  <c r="BL165" i="1"/>
  <c r="BM165" i="1"/>
  <c r="BO165" i="1"/>
  <c r="BP165" i="1"/>
  <c r="F166" i="1"/>
  <c r="I166" i="1"/>
  <c r="L166" i="1"/>
  <c r="O166" i="1"/>
  <c r="R166" i="1"/>
  <c r="U166" i="1"/>
  <c r="X166" i="1"/>
  <c r="AA166" i="1"/>
  <c r="AD166" i="1"/>
  <c r="AG166" i="1"/>
  <c r="AJ166" i="1"/>
  <c r="AM166" i="1"/>
  <c r="AP166" i="1"/>
  <c r="AS166" i="1"/>
  <c r="AV166" i="1"/>
  <c r="AY166" i="1"/>
  <c r="BB166" i="1"/>
  <c r="BE166" i="1"/>
  <c r="BH166" i="1"/>
  <c r="BK166" i="1"/>
  <c r="BL166" i="1"/>
  <c r="BM166" i="1"/>
  <c r="BO166" i="1"/>
  <c r="BP166" i="1"/>
  <c r="F167" i="1"/>
  <c r="I167" i="1"/>
  <c r="L167" i="1"/>
  <c r="O167" i="1"/>
  <c r="R167" i="1"/>
  <c r="U167" i="1"/>
  <c r="X167" i="1"/>
  <c r="AA167" i="1"/>
  <c r="AD167" i="1"/>
  <c r="AG167" i="1"/>
  <c r="AJ167" i="1"/>
  <c r="AM167" i="1"/>
  <c r="AP167" i="1"/>
  <c r="AS167" i="1"/>
  <c r="AV167" i="1"/>
  <c r="AY167" i="1"/>
  <c r="BB167" i="1"/>
  <c r="BE167" i="1"/>
  <c r="BH167" i="1"/>
  <c r="BK167" i="1"/>
  <c r="BL167" i="1"/>
  <c r="BM167" i="1"/>
  <c r="BO167" i="1"/>
  <c r="BP167" i="1"/>
  <c r="F168" i="1"/>
  <c r="I168" i="1"/>
  <c r="L168" i="1"/>
  <c r="O168" i="1"/>
  <c r="R168" i="1"/>
  <c r="U168" i="1"/>
  <c r="X168" i="1"/>
  <c r="AA168" i="1"/>
  <c r="AD168" i="1"/>
  <c r="AG168" i="1"/>
  <c r="AJ168" i="1"/>
  <c r="AM168" i="1"/>
  <c r="AP168" i="1"/>
  <c r="AS168" i="1"/>
  <c r="AV168" i="1"/>
  <c r="AY168" i="1"/>
  <c r="BB168" i="1"/>
  <c r="BE168" i="1"/>
  <c r="BH168" i="1"/>
  <c r="BK168" i="1"/>
  <c r="BL168" i="1"/>
  <c r="BM168" i="1"/>
  <c r="BO168" i="1"/>
  <c r="BP168" i="1"/>
  <c r="F169" i="1"/>
  <c r="I169" i="1"/>
  <c r="L169" i="1"/>
  <c r="O169" i="1"/>
  <c r="R169" i="1"/>
  <c r="U169" i="1"/>
  <c r="X169" i="1"/>
  <c r="AA169" i="1"/>
  <c r="AD169" i="1"/>
  <c r="AG169" i="1"/>
  <c r="AJ169" i="1"/>
  <c r="AM169" i="1"/>
  <c r="AP169" i="1"/>
  <c r="AS169" i="1"/>
  <c r="AV169" i="1"/>
  <c r="AY169" i="1"/>
  <c r="BB169" i="1"/>
  <c r="BE169" i="1"/>
  <c r="BH169" i="1"/>
  <c r="BK169" i="1"/>
  <c r="BL169" i="1"/>
  <c r="BM169" i="1"/>
  <c r="BO169" i="1"/>
  <c r="BP169" i="1"/>
  <c r="F170" i="1"/>
  <c r="I170" i="1"/>
  <c r="L170" i="1"/>
  <c r="O170" i="1"/>
  <c r="R170" i="1"/>
  <c r="U170" i="1"/>
  <c r="X170" i="1"/>
  <c r="AA170" i="1"/>
  <c r="AD170" i="1"/>
  <c r="AG170" i="1"/>
  <c r="AJ170" i="1"/>
  <c r="AM170" i="1"/>
  <c r="AP170" i="1"/>
  <c r="AS170" i="1"/>
  <c r="AV170" i="1"/>
  <c r="AY170" i="1"/>
  <c r="BB170" i="1"/>
  <c r="BE170" i="1"/>
  <c r="BH170" i="1"/>
  <c r="BK170" i="1"/>
  <c r="BL170" i="1"/>
  <c r="BM170" i="1"/>
  <c r="BO170" i="1"/>
  <c r="BP170" i="1"/>
  <c r="F171" i="1"/>
  <c r="I171" i="1"/>
  <c r="L171" i="1"/>
  <c r="O171" i="1"/>
  <c r="R171" i="1"/>
  <c r="U171" i="1"/>
  <c r="X171" i="1"/>
  <c r="AA171" i="1"/>
  <c r="AD171" i="1"/>
  <c r="AG171" i="1"/>
  <c r="AJ171" i="1"/>
  <c r="AM171" i="1"/>
  <c r="AP171" i="1"/>
  <c r="AS171" i="1"/>
  <c r="AV171" i="1"/>
  <c r="AY171" i="1"/>
  <c r="BB171" i="1"/>
  <c r="BE171" i="1"/>
  <c r="BH171" i="1"/>
  <c r="BK171" i="1"/>
  <c r="BL171" i="1"/>
  <c r="BM171" i="1"/>
  <c r="BO171" i="1"/>
  <c r="BP171" i="1"/>
  <c r="F172" i="1"/>
  <c r="I172" i="1"/>
  <c r="L172" i="1"/>
  <c r="O172" i="1"/>
  <c r="R172" i="1"/>
  <c r="U172" i="1"/>
  <c r="X172" i="1"/>
  <c r="AA172" i="1"/>
  <c r="AD172" i="1"/>
  <c r="AG172" i="1"/>
  <c r="AJ172" i="1"/>
  <c r="AM172" i="1"/>
  <c r="AP172" i="1"/>
  <c r="AS172" i="1"/>
  <c r="AV172" i="1"/>
  <c r="AY172" i="1"/>
  <c r="BB172" i="1"/>
  <c r="BE172" i="1"/>
  <c r="BH172" i="1"/>
  <c r="BK172" i="1"/>
  <c r="BL172" i="1"/>
  <c r="BM172" i="1"/>
  <c r="BO172" i="1"/>
  <c r="BP172" i="1"/>
  <c r="F173" i="1"/>
  <c r="I173" i="1"/>
  <c r="L173" i="1"/>
  <c r="O173" i="1"/>
  <c r="R173" i="1"/>
  <c r="U173" i="1"/>
  <c r="X173" i="1"/>
  <c r="AA173" i="1"/>
  <c r="AD173" i="1"/>
  <c r="AG173" i="1"/>
  <c r="AJ173" i="1"/>
  <c r="AM173" i="1"/>
  <c r="AP173" i="1"/>
  <c r="AS173" i="1"/>
  <c r="AV173" i="1"/>
  <c r="AY173" i="1"/>
  <c r="BB173" i="1"/>
  <c r="BE173" i="1"/>
  <c r="BH173" i="1"/>
  <c r="BK173" i="1"/>
  <c r="BL173" i="1"/>
  <c r="BM173" i="1"/>
  <c r="BO173" i="1"/>
  <c r="BP173" i="1"/>
  <c r="F174" i="1"/>
  <c r="I174" i="1"/>
  <c r="L174" i="1"/>
  <c r="O174" i="1"/>
  <c r="R174" i="1"/>
  <c r="U174" i="1"/>
  <c r="X174" i="1"/>
  <c r="AA174" i="1"/>
  <c r="AD174" i="1"/>
  <c r="AG174" i="1"/>
  <c r="AJ174" i="1"/>
  <c r="AM174" i="1"/>
  <c r="AP174" i="1"/>
  <c r="AS174" i="1"/>
  <c r="AV174" i="1"/>
  <c r="AY174" i="1"/>
  <c r="BB174" i="1"/>
  <c r="BE174" i="1"/>
  <c r="BH174" i="1"/>
  <c r="BK174" i="1"/>
  <c r="BL174" i="1"/>
  <c r="BM174" i="1"/>
  <c r="BO174" i="1"/>
  <c r="BP174" i="1"/>
  <c r="BQ174" i="1" s="1"/>
  <c r="F175" i="1"/>
  <c r="I175" i="1"/>
  <c r="L175" i="1"/>
  <c r="O175" i="1"/>
  <c r="R175" i="1"/>
  <c r="U175" i="1"/>
  <c r="X175" i="1"/>
  <c r="AA175" i="1"/>
  <c r="AD175" i="1"/>
  <c r="AG175" i="1"/>
  <c r="AJ175" i="1"/>
  <c r="AM175" i="1"/>
  <c r="AP175" i="1"/>
  <c r="AS175" i="1"/>
  <c r="AV175" i="1"/>
  <c r="AY175" i="1"/>
  <c r="BB175" i="1"/>
  <c r="BE175" i="1"/>
  <c r="BH175" i="1"/>
  <c r="BK175" i="1"/>
  <c r="BL175" i="1"/>
  <c r="BM175" i="1"/>
  <c r="BO175" i="1"/>
  <c r="BP175" i="1"/>
  <c r="BQ175" i="1" s="1"/>
  <c r="F176" i="1"/>
  <c r="I176" i="1"/>
  <c r="L176" i="1"/>
  <c r="O176" i="1"/>
  <c r="R176" i="1"/>
  <c r="U176" i="1"/>
  <c r="X176" i="1"/>
  <c r="AA176" i="1"/>
  <c r="AD176" i="1"/>
  <c r="AG176" i="1"/>
  <c r="AJ176" i="1"/>
  <c r="AM176" i="1"/>
  <c r="AP176" i="1"/>
  <c r="AS176" i="1"/>
  <c r="AV176" i="1"/>
  <c r="AY176" i="1"/>
  <c r="BB176" i="1"/>
  <c r="BE176" i="1"/>
  <c r="BH176" i="1"/>
  <c r="BK176" i="1"/>
  <c r="BL176" i="1"/>
  <c r="BN176" i="1" s="1"/>
  <c r="BM176" i="1"/>
  <c r="BO176" i="1"/>
  <c r="BP176" i="1"/>
  <c r="F177" i="1"/>
  <c r="I177" i="1"/>
  <c r="L177" i="1"/>
  <c r="O177" i="1"/>
  <c r="R177" i="1"/>
  <c r="U177" i="1"/>
  <c r="X177" i="1"/>
  <c r="AA177" i="1"/>
  <c r="AD177" i="1"/>
  <c r="AG177" i="1"/>
  <c r="AJ177" i="1"/>
  <c r="AM177" i="1"/>
  <c r="AP177" i="1"/>
  <c r="AS177" i="1"/>
  <c r="AV177" i="1"/>
  <c r="AY177" i="1"/>
  <c r="BB177" i="1"/>
  <c r="BE177" i="1"/>
  <c r="BH177" i="1"/>
  <c r="BK177" i="1"/>
  <c r="BL177" i="1"/>
  <c r="BM177" i="1"/>
  <c r="BO177" i="1"/>
  <c r="BP177" i="1"/>
  <c r="F178" i="1"/>
  <c r="I178" i="1"/>
  <c r="L178" i="1"/>
  <c r="O178" i="1"/>
  <c r="R178" i="1"/>
  <c r="U178" i="1"/>
  <c r="X178" i="1"/>
  <c r="AA178" i="1"/>
  <c r="AD178" i="1"/>
  <c r="AG178" i="1"/>
  <c r="AJ178" i="1"/>
  <c r="AM178" i="1"/>
  <c r="AP178" i="1"/>
  <c r="AS178" i="1"/>
  <c r="AV178" i="1"/>
  <c r="AY178" i="1"/>
  <c r="BB178" i="1"/>
  <c r="BE178" i="1"/>
  <c r="BH178" i="1"/>
  <c r="BK178" i="1"/>
  <c r="BL178" i="1"/>
  <c r="BM178" i="1"/>
  <c r="BO178" i="1"/>
  <c r="BP178" i="1"/>
  <c r="F179" i="1"/>
  <c r="I179" i="1"/>
  <c r="L179" i="1"/>
  <c r="O179" i="1"/>
  <c r="R179" i="1"/>
  <c r="U179" i="1"/>
  <c r="X179" i="1"/>
  <c r="AA179" i="1"/>
  <c r="AD179" i="1"/>
  <c r="AG179" i="1"/>
  <c r="AJ179" i="1"/>
  <c r="AM179" i="1"/>
  <c r="AP179" i="1"/>
  <c r="AS179" i="1"/>
  <c r="AV179" i="1"/>
  <c r="AY179" i="1"/>
  <c r="BB179" i="1"/>
  <c r="BE179" i="1"/>
  <c r="BH179" i="1"/>
  <c r="BK179" i="1"/>
  <c r="BL179" i="1"/>
  <c r="BM179" i="1"/>
  <c r="BO179" i="1"/>
  <c r="BP179" i="1"/>
  <c r="F180" i="1"/>
  <c r="I180" i="1"/>
  <c r="L180" i="1"/>
  <c r="O180" i="1"/>
  <c r="R180" i="1"/>
  <c r="U180" i="1"/>
  <c r="X180" i="1"/>
  <c r="AA180" i="1"/>
  <c r="AD180" i="1"/>
  <c r="AG180" i="1"/>
  <c r="AJ180" i="1"/>
  <c r="AM180" i="1"/>
  <c r="AP180" i="1"/>
  <c r="AS180" i="1"/>
  <c r="AV180" i="1"/>
  <c r="AY180" i="1"/>
  <c r="BB180" i="1"/>
  <c r="BE180" i="1"/>
  <c r="BH180" i="1"/>
  <c r="BK180" i="1"/>
  <c r="BL180" i="1"/>
  <c r="BM180" i="1"/>
  <c r="BO180" i="1"/>
  <c r="BP180" i="1"/>
  <c r="F181" i="1"/>
  <c r="I181" i="1"/>
  <c r="L181" i="1"/>
  <c r="O181" i="1"/>
  <c r="R181" i="1"/>
  <c r="U181" i="1"/>
  <c r="X181" i="1"/>
  <c r="AA181" i="1"/>
  <c r="AD181" i="1"/>
  <c r="AG181" i="1"/>
  <c r="AJ181" i="1"/>
  <c r="AM181" i="1"/>
  <c r="AP181" i="1"/>
  <c r="AS181" i="1"/>
  <c r="AV181" i="1"/>
  <c r="AY181" i="1"/>
  <c r="BB181" i="1"/>
  <c r="BE181" i="1"/>
  <c r="BH181" i="1"/>
  <c r="BK181" i="1"/>
  <c r="BL181" i="1"/>
  <c r="BM181" i="1"/>
  <c r="BO181" i="1"/>
  <c r="BP181" i="1"/>
  <c r="F182" i="1"/>
  <c r="I182" i="1"/>
  <c r="L182" i="1"/>
  <c r="O182" i="1"/>
  <c r="R182" i="1"/>
  <c r="U182" i="1"/>
  <c r="X182" i="1"/>
  <c r="AA182" i="1"/>
  <c r="AD182" i="1"/>
  <c r="AG182" i="1"/>
  <c r="AJ182" i="1"/>
  <c r="AM182" i="1"/>
  <c r="AP182" i="1"/>
  <c r="AS182" i="1"/>
  <c r="AV182" i="1"/>
  <c r="AY182" i="1"/>
  <c r="BB182" i="1"/>
  <c r="BE182" i="1"/>
  <c r="BH182" i="1"/>
  <c r="BK182" i="1"/>
  <c r="BL182" i="1"/>
  <c r="BM182" i="1"/>
  <c r="BO182" i="1"/>
  <c r="BP182" i="1"/>
  <c r="BQ182" i="1" s="1"/>
  <c r="F183" i="1"/>
  <c r="I183" i="1"/>
  <c r="L183" i="1"/>
  <c r="O183" i="1"/>
  <c r="R183" i="1"/>
  <c r="U183" i="1"/>
  <c r="X183" i="1"/>
  <c r="AA183" i="1"/>
  <c r="AD183" i="1"/>
  <c r="AG183" i="1"/>
  <c r="AJ183" i="1"/>
  <c r="AM183" i="1"/>
  <c r="AP183" i="1"/>
  <c r="AS183" i="1"/>
  <c r="AV183" i="1"/>
  <c r="AY183" i="1"/>
  <c r="BB183" i="1"/>
  <c r="BE183" i="1"/>
  <c r="BH183" i="1"/>
  <c r="BK183" i="1"/>
  <c r="BL183" i="1"/>
  <c r="BM183" i="1"/>
  <c r="BO183" i="1"/>
  <c r="BP183" i="1"/>
  <c r="BQ183" i="1" s="1"/>
  <c r="F184" i="1"/>
  <c r="I184" i="1"/>
  <c r="L184" i="1"/>
  <c r="O184" i="1"/>
  <c r="R184" i="1"/>
  <c r="U184" i="1"/>
  <c r="X184" i="1"/>
  <c r="AA184" i="1"/>
  <c r="AD184" i="1"/>
  <c r="AG184" i="1"/>
  <c r="AJ184" i="1"/>
  <c r="AM184" i="1"/>
  <c r="AP184" i="1"/>
  <c r="AS184" i="1"/>
  <c r="AV184" i="1"/>
  <c r="AY184" i="1"/>
  <c r="BB184" i="1"/>
  <c r="BE184" i="1"/>
  <c r="BH184" i="1"/>
  <c r="BK184" i="1"/>
  <c r="BL184" i="1"/>
  <c r="BM184" i="1"/>
  <c r="BO184" i="1"/>
  <c r="BP184" i="1"/>
  <c r="F185" i="1"/>
  <c r="I185" i="1"/>
  <c r="L185" i="1"/>
  <c r="O185" i="1"/>
  <c r="R185" i="1"/>
  <c r="U185" i="1"/>
  <c r="X185" i="1"/>
  <c r="AA185" i="1"/>
  <c r="AD185" i="1"/>
  <c r="AG185" i="1"/>
  <c r="AJ185" i="1"/>
  <c r="AM185" i="1"/>
  <c r="AP185" i="1"/>
  <c r="AS185" i="1"/>
  <c r="AV185" i="1"/>
  <c r="AY185" i="1"/>
  <c r="BB185" i="1"/>
  <c r="BE185" i="1"/>
  <c r="BH185" i="1"/>
  <c r="BK185" i="1"/>
  <c r="BL185" i="1"/>
  <c r="BM185" i="1"/>
  <c r="BO185" i="1"/>
  <c r="BP185" i="1"/>
  <c r="F186" i="1"/>
  <c r="I186" i="1"/>
  <c r="L186" i="1"/>
  <c r="O186" i="1"/>
  <c r="R186" i="1"/>
  <c r="U186" i="1"/>
  <c r="X186" i="1"/>
  <c r="AA186" i="1"/>
  <c r="AD186" i="1"/>
  <c r="AG186" i="1"/>
  <c r="AJ186" i="1"/>
  <c r="AM186" i="1"/>
  <c r="AP186" i="1"/>
  <c r="AS186" i="1"/>
  <c r="AV186" i="1"/>
  <c r="AY186" i="1"/>
  <c r="BB186" i="1"/>
  <c r="BE186" i="1"/>
  <c r="BH186" i="1"/>
  <c r="BK186" i="1"/>
  <c r="BL186" i="1"/>
  <c r="BM186" i="1"/>
  <c r="BO186" i="1"/>
  <c r="BP186" i="1"/>
  <c r="F187" i="1"/>
  <c r="I187" i="1"/>
  <c r="L187" i="1"/>
  <c r="O187" i="1"/>
  <c r="R187" i="1"/>
  <c r="U187" i="1"/>
  <c r="X187" i="1"/>
  <c r="AA187" i="1"/>
  <c r="AD187" i="1"/>
  <c r="AG187" i="1"/>
  <c r="AJ187" i="1"/>
  <c r="AM187" i="1"/>
  <c r="AP187" i="1"/>
  <c r="AS187" i="1"/>
  <c r="AV187" i="1"/>
  <c r="AY187" i="1"/>
  <c r="BB187" i="1"/>
  <c r="BE187" i="1"/>
  <c r="BH187" i="1"/>
  <c r="BK187" i="1"/>
  <c r="BL187" i="1"/>
  <c r="BM187" i="1"/>
  <c r="BO187" i="1"/>
  <c r="BP187" i="1"/>
  <c r="BQ187" i="1"/>
  <c r="F188" i="1"/>
  <c r="I188" i="1"/>
  <c r="L188" i="1"/>
  <c r="O188" i="1"/>
  <c r="R188" i="1"/>
  <c r="U188" i="1"/>
  <c r="X188" i="1"/>
  <c r="AA188" i="1"/>
  <c r="AD188" i="1"/>
  <c r="AG188" i="1"/>
  <c r="AJ188" i="1"/>
  <c r="AM188" i="1"/>
  <c r="AP188" i="1"/>
  <c r="AS188" i="1"/>
  <c r="AV188" i="1"/>
  <c r="AY188" i="1"/>
  <c r="BB188" i="1"/>
  <c r="BE188" i="1"/>
  <c r="BH188" i="1"/>
  <c r="BK188" i="1"/>
  <c r="BL188" i="1"/>
  <c r="BM188" i="1"/>
  <c r="BO188" i="1"/>
  <c r="BP188" i="1"/>
  <c r="F189" i="1"/>
  <c r="I189" i="1"/>
  <c r="L189" i="1"/>
  <c r="O189" i="1"/>
  <c r="R189" i="1"/>
  <c r="U189" i="1"/>
  <c r="X189" i="1"/>
  <c r="AA189" i="1"/>
  <c r="AD189" i="1"/>
  <c r="AG189" i="1"/>
  <c r="AJ189" i="1"/>
  <c r="AM189" i="1"/>
  <c r="AP189" i="1"/>
  <c r="AS189" i="1"/>
  <c r="AV189" i="1"/>
  <c r="AY189" i="1"/>
  <c r="BB189" i="1"/>
  <c r="BE189" i="1"/>
  <c r="BH189" i="1"/>
  <c r="BK189" i="1"/>
  <c r="BL189" i="1"/>
  <c r="BM189" i="1"/>
  <c r="BO189" i="1"/>
  <c r="BP189" i="1"/>
  <c r="F190" i="1"/>
  <c r="I190" i="1"/>
  <c r="L190" i="1"/>
  <c r="O190" i="1"/>
  <c r="R190" i="1"/>
  <c r="U190" i="1"/>
  <c r="X190" i="1"/>
  <c r="AA190" i="1"/>
  <c r="AD190" i="1"/>
  <c r="AG190" i="1"/>
  <c r="AJ190" i="1"/>
  <c r="AM190" i="1"/>
  <c r="AP190" i="1"/>
  <c r="AS190" i="1"/>
  <c r="AV190" i="1"/>
  <c r="AY190" i="1"/>
  <c r="BB190" i="1"/>
  <c r="BE190" i="1"/>
  <c r="BH190" i="1"/>
  <c r="BK190" i="1"/>
  <c r="BL190" i="1"/>
  <c r="BM190" i="1"/>
  <c r="BO190" i="1"/>
  <c r="BP190" i="1"/>
  <c r="BQ190" i="1" s="1"/>
  <c r="F191" i="1"/>
  <c r="I191" i="1"/>
  <c r="L191" i="1"/>
  <c r="O191" i="1"/>
  <c r="R191" i="1"/>
  <c r="U191" i="1"/>
  <c r="X191" i="1"/>
  <c r="AA191" i="1"/>
  <c r="AD191" i="1"/>
  <c r="AG191" i="1"/>
  <c r="AJ191" i="1"/>
  <c r="AM191" i="1"/>
  <c r="AP191" i="1"/>
  <c r="AS191" i="1"/>
  <c r="AV191" i="1"/>
  <c r="AY191" i="1"/>
  <c r="BB191" i="1"/>
  <c r="BE191" i="1"/>
  <c r="BH191" i="1"/>
  <c r="BK191" i="1"/>
  <c r="BL191" i="1"/>
  <c r="BM191" i="1"/>
  <c r="BO191" i="1"/>
  <c r="BP191" i="1"/>
  <c r="BQ191" i="1" s="1"/>
  <c r="F192" i="1"/>
  <c r="I192" i="1"/>
  <c r="L192" i="1"/>
  <c r="O192" i="1"/>
  <c r="R192" i="1"/>
  <c r="U192" i="1"/>
  <c r="X192" i="1"/>
  <c r="AA192" i="1"/>
  <c r="AD192" i="1"/>
  <c r="AG192" i="1"/>
  <c r="AJ192" i="1"/>
  <c r="AM192" i="1"/>
  <c r="AP192" i="1"/>
  <c r="AS192" i="1"/>
  <c r="AV192" i="1"/>
  <c r="AY192" i="1"/>
  <c r="BB192" i="1"/>
  <c r="BE192" i="1"/>
  <c r="BH192" i="1"/>
  <c r="BK192" i="1"/>
  <c r="BL192" i="1"/>
  <c r="BM192" i="1"/>
  <c r="BN192" i="1"/>
  <c r="BO192" i="1"/>
  <c r="BQ192" i="1" s="1"/>
  <c r="BP192" i="1"/>
  <c r="F193" i="1"/>
  <c r="I193" i="1"/>
  <c r="L193" i="1"/>
  <c r="O193" i="1"/>
  <c r="R193" i="1"/>
  <c r="U193" i="1"/>
  <c r="X193" i="1"/>
  <c r="AA193" i="1"/>
  <c r="AD193" i="1"/>
  <c r="AG193" i="1"/>
  <c r="AJ193" i="1"/>
  <c r="AM193" i="1"/>
  <c r="AP193" i="1"/>
  <c r="AS193" i="1"/>
  <c r="AV193" i="1"/>
  <c r="AY193" i="1"/>
  <c r="BB193" i="1"/>
  <c r="BE193" i="1"/>
  <c r="BH193" i="1"/>
  <c r="BK193" i="1"/>
  <c r="BL193" i="1"/>
  <c r="BM193" i="1"/>
  <c r="BO193" i="1"/>
  <c r="BQ193" i="1" s="1"/>
  <c r="BP193" i="1"/>
  <c r="F194" i="1"/>
  <c r="I194" i="1"/>
  <c r="L194" i="1"/>
  <c r="O194" i="1"/>
  <c r="R194" i="1"/>
  <c r="U194" i="1"/>
  <c r="X194" i="1"/>
  <c r="AA194" i="1"/>
  <c r="AD194" i="1"/>
  <c r="AG194" i="1"/>
  <c r="AJ194" i="1"/>
  <c r="AM194" i="1"/>
  <c r="AP194" i="1"/>
  <c r="AS194" i="1"/>
  <c r="AV194" i="1"/>
  <c r="AY194" i="1"/>
  <c r="BB194" i="1"/>
  <c r="BE194" i="1"/>
  <c r="BH194" i="1"/>
  <c r="BK194" i="1"/>
  <c r="BL194" i="1"/>
  <c r="BM194" i="1"/>
  <c r="BO194" i="1"/>
  <c r="BP194" i="1"/>
  <c r="F195" i="1"/>
  <c r="I195" i="1"/>
  <c r="L195" i="1"/>
  <c r="O195" i="1"/>
  <c r="R195" i="1"/>
  <c r="U195" i="1"/>
  <c r="X195" i="1"/>
  <c r="AA195" i="1"/>
  <c r="AD195" i="1"/>
  <c r="AG195" i="1"/>
  <c r="AJ195" i="1"/>
  <c r="AM195" i="1"/>
  <c r="AP195" i="1"/>
  <c r="AS195" i="1"/>
  <c r="AV195" i="1"/>
  <c r="AY195" i="1"/>
  <c r="BB195" i="1"/>
  <c r="BE195" i="1"/>
  <c r="BH195" i="1"/>
  <c r="BK195" i="1"/>
  <c r="BL195" i="1"/>
  <c r="BM195" i="1"/>
  <c r="BO195" i="1"/>
  <c r="BQ195" i="1" s="1"/>
  <c r="BP195" i="1"/>
  <c r="F196" i="1"/>
  <c r="I196" i="1"/>
  <c r="L196" i="1"/>
  <c r="O196" i="1"/>
  <c r="R196" i="1"/>
  <c r="U196" i="1"/>
  <c r="X196" i="1"/>
  <c r="AA196" i="1"/>
  <c r="AD196" i="1"/>
  <c r="AG196" i="1"/>
  <c r="AJ196" i="1"/>
  <c r="AM196" i="1"/>
  <c r="AP196" i="1"/>
  <c r="AS196" i="1"/>
  <c r="AV196" i="1"/>
  <c r="AY196" i="1"/>
  <c r="BB196" i="1"/>
  <c r="BE196" i="1"/>
  <c r="BH196" i="1"/>
  <c r="BK196" i="1"/>
  <c r="BL196" i="1"/>
  <c r="BM196" i="1"/>
  <c r="BO196" i="1"/>
  <c r="BP196" i="1"/>
  <c r="F197" i="1"/>
  <c r="I197" i="1"/>
  <c r="L197" i="1"/>
  <c r="O197" i="1"/>
  <c r="R197" i="1"/>
  <c r="U197" i="1"/>
  <c r="X197" i="1"/>
  <c r="AA197" i="1"/>
  <c r="AD197" i="1"/>
  <c r="AG197" i="1"/>
  <c r="AJ197" i="1"/>
  <c r="AM197" i="1"/>
  <c r="AP197" i="1"/>
  <c r="AS197" i="1"/>
  <c r="AV197" i="1"/>
  <c r="AY197" i="1"/>
  <c r="BB197" i="1"/>
  <c r="BE197" i="1"/>
  <c r="BH197" i="1"/>
  <c r="BK197" i="1"/>
  <c r="BL197" i="1"/>
  <c r="BM197" i="1"/>
  <c r="BO197" i="1"/>
  <c r="BP197" i="1"/>
  <c r="F198" i="1"/>
  <c r="I198" i="1"/>
  <c r="L198" i="1"/>
  <c r="O198" i="1"/>
  <c r="R198" i="1"/>
  <c r="U198" i="1"/>
  <c r="X198" i="1"/>
  <c r="AA198" i="1"/>
  <c r="AD198" i="1"/>
  <c r="AG198" i="1"/>
  <c r="AJ198" i="1"/>
  <c r="AM198" i="1"/>
  <c r="AP198" i="1"/>
  <c r="AS198" i="1"/>
  <c r="AV198" i="1"/>
  <c r="AY198" i="1"/>
  <c r="BB198" i="1"/>
  <c r="BE198" i="1"/>
  <c r="BH198" i="1"/>
  <c r="BK198" i="1"/>
  <c r="BL198" i="1"/>
  <c r="BM198" i="1"/>
  <c r="BO198" i="1"/>
  <c r="BP198" i="1"/>
  <c r="F199" i="1"/>
  <c r="I199" i="1"/>
  <c r="L199" i="1"/>
  <c r="O199" i="1"/>
  <c r="R199" i="1"/>
  <c r="U199" i="1"/>
  <c r="X199" i="1"/>
  <c r="AA199" i="1"/>
  <c r="AD199" i="1"/>
  <c r="AG199" i="1"/>
  <c r="AJ199" i="1"/>
  <c r="AM199" i="1"/>
  <c r="AP199" i="1"/>
  <c r="AS199" i="1"/>
  <c r="AV199" i="1"/>
  <c r="AY199" i="1"/>
  <c r="BB199" i="1"/>
  <c r="BE199" i="1"/>
  <c r="BH199" i="1"/>
  <c r="BK199" i="1"/>
  <c r="BL199" i="1"/>
  <c r="BM199" i="1"/>
  <c r="BO199" i="1"/>
  <c r="BP199" i="1"/>
  <c r="F200" i="1"/>
  <c r="I200" i="1"/>
  <c r="L200" i="1"/>
  <c r="O200" i="1"/>
  <c r="R200" i="1"/>
  <c r="U200" i="1"/>
  <c r="X200" i="1"/>
  <c r="AA200" i="1"/>
  <c r="AD200" i="1"/>
  <c r="AG200" i="1"/>
  <c r="AJ200" i="1"/>
  <c r="AM200" i="1"/>
  <c r="AP200" i="1"/>
  <c r="AS200" i="1"/>
  <c r="AV200" i="1"/>
  <c r="AY200" i="1"/>
  <c r="BB200" i="1"/>
  <c r="BE200" i="1"/>
  <c r="BH200" i="1"/>
  <c r="BK200" i="1"/>
  <c r="BL200" i="1"/>
  <c r="BM200" i="1"/>
  <c r="BO200" i="1"/>
  <c r="BP200" i="1"/>
  <c r="F201" i="1"/>
  <c r="I201" i="1"/>
  <c r="L201" i="1"/>
  <c r="O201" i="1"/>
  <c r="R201" i="1"/>
  <c r="U201" i="1"/>
  <c r="X201" i="1"/>
  <c r="AA201" i="1"/>
  <c r="AD201" i="1"/>
  <c r="AG201" i="1"/>
  <c r="AJ201" i="1"/>
  <c r="AM201" i="1"/>
  <c r="AP201" i="1"/>
  <c r="AS201" i="1"/>
  <c r="AV201" i="1"/>
  <c r="AY201" i="1"/>
  <c r="BB201" i="1"/>
  <c r="BE201" i="1"/>
  <c r="BH201" i="1"/>
  <c r="BK201" i="1"/>
  <c r="BL201" i="1"/>
  <c r="BM201" i="1"/>
  <c r="BO201" i="1"/>
  <c r="BP201" i="1"/>
  <c r="F202" i="1"/>
  <c r="I202" i="1"/>
  <c r="L202" i="1"/>
  <c r="O202" i="1"/>
  <c r="R202" i="1"/>
  <c r="U202" i="1"/>
  <c r="X202" i="1"/>
  <c r="AA202" i="1"/>
  <c r="AD202" i="1"/>
  <c r="AG202" i="1"/>
  <c r="AJ202" i="1"/>
  <c r="AM202" i="1"/>
  <c r="AP202" i="1"/>
  <c r="AS202" i="1"/>
  <c r="AV202" i="1"/>
  <c r="AY202" i="1"/>
  <c r="BB202" i="1"/>
  <c r="BE202" i="1"/>
  <c r="BH202" i="1"/>
  <c r="BK202" i="1"/>
  <c r="BL202" i="1"/>
  <c r="BM202" i="1"/>
  <c r="BO202" i="1"/>
  <c r="BP202" i="1"/>
  <c r="F203" i="1"/>
  <c r="I203" i="1"/>
  <c r="L203" i="1"/>
  <c r="O203" i="1"/>
  <c r="R203" i="1"/>
  <c r="U203" i="1"/>
  <c r="X203" i="1"/>
  <c r="AA203" i="1"/>
  <c r="AD203" i="1"/>
  <c r="AG203" i="1"/>
  <c r="AJ203" i="1"/>
  <c r="AM203" i="1"/>
  <c r="AP203" i="1"/>
  <c r="AS203" i="1"/>
  <c r="AV203" i="1"/>
  <c r="AY203" i="1"/>
  <c r="BB203" i="1"/>
  <c r="BE203" i="1"/>
  <c r="BH203" i="1"/>
  <c r="BK203" i="1"/>
  <c r="BL203" i="1"/>
  <c r="BM203" i="1"/>
  <c r="BO203" i="1"/>
  <c r="BP203" i="1"/>
  <c r="F204" i="1"/>
  <c r="I204" i="1"/>
  <c r="L204" i="1"/>
  <c r="O204" i="1"/>
  <c r="R204" i="1"/>
  <c r="U204" i="1"/>
  <c r="X204" i="1"/>
  <c r="AA204" i="1"/>
  <c r="AD204" i="1"/>
  <c r="AG204" i="1"/>
  <c r="AJ204" i="1"/>
  <c r="AM204" i="1"/>
  <c r="AP204" i="1"/>
  <c r="AS204" i="1"/>
  <c r="AV204" i="1"/>
  <c r="AY204" i="1"/>
  <c r="BB204" i="1"/>
  <c r="BE204" i="1"/>
  <c r="BH204" i="1"/>
  <c r="BK204" i="1"/>
  <c r="BL204" i="1"/>
  <c r="BM204" i="1"/>
  <c r="BO204" i="1"/>
  <c r="BP204" i="1"/>
  <c r="F205" i="1"/>
  <c r="I205" i="1"/>
  <c r="L205" i="1"/>
  <c r="O205" i="1"/>
  <c r="R205" i="1"/>
  <c r="U205" i="1"/>
  <c r="X205" i="1"/>
  <c r="AA205" i="1"/>
  <c r="AD205" i="1"/>
  <c r="AG205" i="1"/>
  <c r="AJ205" i="1"/>
  <c r="AM205" i="1"/>
  <c r="AP205" i="1"/>
  <c r="AS205" i="1"/>
  <c r="AV205" i="1"/>
  <c r="AY205" i="1"/>
  <c r="BB205" i="1"/>
  <c r="BE205" i="1"/>
  <c r="BH205" i="1"/>
  <c r="BK205" i="1"/>
  <c r="BL205" i="1"/>
  <c r="BM205" i="1"/>
  <c r="BO205" i="1"/>
  <c r="BP205" i="1"/>
  <c r="F206" i="1"/>
  <c r="I206" i="1"/>
  <c r="L206" i="1"/>
  <c r="O206" i="1"/>
  <c r="R206" i="1"/>
  <c r="U206" i="1"/>
  <c r="X206" i="1"/>
  <c r="AA206" i="1"/>
  <c r="AD206" i="1"/>
  <c r="AG206" i="1"/>
  <c r="AJ206" i="1"/>
  <c r="AM206" i="1"/>
  <c r="AP206" i="1"/>
  <c r="AS206" i="1"/>
  <c r="AV206" i="1"/>
  <c r="AY206" i="1"/>
  <c r="BB206" i="1"/>
  <c r="BE206" i="1"/>
  <c r="BH206" i="1"/>
  <c r="BK206" i="1"/>
  <c r="BL206" i="1"/>
  <c r="BM206" i="1"/>
  <c r="BO206" i="1"/>
  <c r="BP206" i="1"/>
  <c r="F207" i="1"/>
  <c r="I207" i="1"/>
  <c r="L207" i="1"/>
  <c r="O207" i="1"/>
  <c r="R207" i="1"/>
  <c r="U207" i="1"/>
  <c r="X207" i="1"/>
  <c r="AA207" i="1"/>
  <c r="AD207" i="1"/>
  <c r="AG207" i="1"/>
  <c r="AJ207" i="1"/>
  <c r="AM207" i="1"/>
  <c r="AP207" i="1"/>
  <c r="AS207" i="1"/>
  <c r="AV207" i="1"/>
  <c r="AY207" i="1"/>
  <c r="BB207" i="1"/>
  <c r="BE207" i="1"/>
  <c r="BH207" i="1"/>
  <c r="BK207" i="1"/>
  <c r="BL207" i="1"/>
  <c r="BM207" i="1"/>
  <c r="BO207" i="1"/>
  <c r="BP207" i="1"/>
  <c r="F208" i="1"/>
  <c r="I208" i="1"/>
  <c r="L208" i="1"/>
  <c r="O208" i="1"/>
  <c r="R208" i="1"/>
  <c r="U208" i="1"/>
  <c r="X208" i="1"/>
  <c r="AA208" i="1"/>
  <c r="AD208" i="1"/>
  <c r="AG208" i="1"/>
  <c r="AJ208" i="1"/>
  <c r="AM208" i="1"/>
  <c r="AP208" i="1"/>
  <c r="AS208" i="1"/>
  <c r="AV208" i="1"/>
  <c r="AY208" i="1"/>
  <c r="BB208" i="1"/>
  <c r="BE208" i="1"/>
  <c r="BH208" i="1"/>
  <c r="BK208" i="1"/>
  <c r="BL208" i="1"/>
  <c r="BM208" i="1"/>
  <c r="BO208" i="1"/>
  <c r="BP208" i="1"/>
  <c r="F209" i="1"/>
  <c r="I209" i="1"/>
  <c r="L209" i="1"/>
  <c r="O209" i="1"/>
  <c r="R209" i="1"/>
  <c r="U209" i="1"/>
  <c r="X209" i="1"/>
  <c r="AA209" i="1"/>
  <c r="AD209" i="1"/>
  <c r="AG209" i="1"/>
  <c r="AJ209" i="1"/>
  <c r="AM209" i="1"/>
  <c r="AP209" i="1"/>
  <c r="AS209" i="1"/>
  <c r="AV209" i="1"/>
  <c r="AY209" i="1"/>
  <c r="BB209" i="1"/>
  <c r="BE209" i="1"/>
  <c r="BH209" i="1"/>
  <c r="BK209" i="1"/>
  <c r="BL209" i="1"/>
  <c r="BM209" i="1"/>
  <c r="BO209" i="1"/>
  <c r="BP209" i="1"/>
  <c r="F210" i="1"/>
  <c r="I210" i="1"/>
  <c r="L210" i="1"/>
  <c r="O210" i="1"/>
  <c r="R210" i="1"/>
  <c r="U210" i="1"/>
  <c r="X210" i="1"/>
  <c r="AA210" i="1"/>
  <c r="AD210" i="1"/>
  <c r="AG210" i="1"/>
  <c r="AJ210" i="1"/>
  <c r="AM210" i="1"/>
  <c r="AP210" i="1"/>
  <c r="AS210" i="1"/>
  <c r="AV210" i="1"/>
  <c r="AY210" i="1"/>
  <c r="BB210" i="1"/>
  <c r="BE210" i="1"/>
  <c r="BH210" i="1"/>
  <c r="BK210" i="1"/>
  <c r="BL210" i="1"/>
  <c r="BM210" i="1"/>
  <c r="BO210" i="1"/>
  <c r="BP210" i="1"/>
  <c r="F211" i="1"/>
  <c r="I211" i="1"/>
  <c r="L211" i="1"/>
  <c r="O211" i="1"/>
  <c r="R211" i="1"/>
  <c r="U211" i="1"/>
  <c r="X211" i="1"/>
  <c r="AA211" i="1"/>
  <c r="AD211" i="1"/>
  <c r="AG211" i="1"/>
  <c r="AJ211" i="1"/>
  <c r="AM211" i="1"/>
  <c r="AP211" i="1"/>
  <c r="AS211" i="1"/>
  <c r="AV211" i="1"/>
  <c r="AY211" i="1"/>
  <c r="BB211" i="1"/>
  <c r="BE211" i="1"/>
  <c r="BH211" i="1"/>
  <c r="BK211" i="1"/>
  <c r="BL211" i="1"/>
  <c r="BM211" i="1"/>
  <c r="BO211" i="1"/>
  <c r="BP211" i="1"/>
  <c r="F212" i="1"/>
  <c r="I212" i="1"/>
  <c r="L212" i="1"/>
  <c r="O212" i="1"/>
  <c r="R212" i="1"/>
  <c r="U212" i="1"/>
  <c r="X212" i="1"/>
  <c r="AA212" i="1"/>
  <c r="AD212" i="1"/>
  <c r="AG212" i="1"/>
  <c r="AJ212" i="1"/>
  <c r="AM212" i="1"/>
  <c r="AP212" i="1"/>
  <c r="AS212" i="1"/>
  <c r="AV212" i="1"/>
  <c r="AY212" i="1"/>
  <c r="BB212" i="1"/>
  <c r="BE212" i="1"/>
  <c r="BH212" i="1"/>
  <c r="BK212" i="1"/>
  <c r="BL212" i="1"/>
  <c r="BM212" i="1"/>
  <c r="BN212" i="1" s="1"/>
  <c r="BO212" i="1"/>
  <c r="BP212" i="1"/>
  <c r="F213" i="1"/>
  <c r="I213" i="1"/>
  <c r="L213" i="1"/>
  <c r="O213" i="1"/>
  <c r="R213" i="1"/>
  <c r="U213" i="1"/>
  <c r="X213" i="1"/>
  <c r="AA213" i="1"/>
  <c r="AD213" i="1"/>
  <c r="AG213" i="1"/>
  <c r="AJ213" i="1"/>
  <c r="AM213" i="1"/>
  <c r="AP213" i="1"/>
  <c r="AS213" i="1"/>
  <c r="AV213" i="1"/>
  <c r="AY213" i="1"/>
  <c r="BB213" i="1"/>
  <c r="BE213" i="1"/>
  <c r="BH213" i="1"/>
  <c r="BK213" i="1"/>
  <c r="BL213" i="1"/>
  <c r="BM213" i="1"/>
  <c r="BO213" i="1"/>
  <c r="BP213" i="1"/>
  <c r="F214" i="1"/>
  <c r="I214" i="1"/>
  <c r="L214" i="1"/>
  <c r="O214" i="1"/>
  <c r="R214" i="1"/>
  <c r="U214" i="1"/>
  <c r="X214" i="1"/>
  <c r="AA214" i="1"/>
  <c r="AD214" i="1"/>
  <c r="AG214" i="1"/>
  <c r="AJ214" i="1"/>
  <c r="AM214" i="1"/>
  <c r="AP214" i="1"/>
  <c r="AS214" i="1"/>
  <c r="AV214" i="1"/>
  <c r="AY214" i="1"/>
  <c r="BB214" i="1"/>
  <c r="BE214" i="1"/>
  <c r="BH214" i="1"/>
  <c r="BK214" i="1"/>
  <c r="BL214" i="1"/>
  <c r="BM214" i="1"/>
  <c r="BO214" i="1"/>
  <c r="BP214" i="1"/>
  <c r="F215" i="1"/>
  <c r="I215" i="1"/>
  <c r="L215" i="1"/>
  <c r="O215" i="1"/>
  <c r="R215" i="1"/>
  <c r="U215" i="1"/>
  <c r="X215" i="1"/>
  <c r="AA215" i="1"/>
  <c r="AD215" i="1"/>
  <c r="AG215" i="1"/>
  <c r="AJ215" i="1"/>
  <c r="AM215" i="1"/>
  <c r="AP215" i="1"/>
  <c r="AS215" i="1"/>
  <c r="AV215" i="1"/>
  <c r="AY215" i="1"/>
  <c r="BB215" i="1"/>
  <c r="BE215" i="1"/>
  <c r="BH215" i="1"/>
  <c r="BK215" i="1"/>
  <c r="BL215" i="1"/>
  <c r="BM215" i="1"/>
  <c r="BO215" i="1"/>
  <c r="BP215" i="1"/>
  <c r="F216" i="1"/>
  <c r="I216" i="1"/>
  <c r="L216" i="1"/>
  <c r="O216" i="1"/>
  <c r="R216" i="1"/>
  <c r="U216" i="1"/>
  <c r="X216" i="1"/>
  <c r="AA216" i="1"/>
  <c r="AD216" i="1"/>
  <c r="AG216" i="1"/>
  <c r="AJ216" i="1"/>
  <c r="AM216" i="1"/>
  <c r="AP216" i="1"/>
  <c r="AS216" i="1"/>
  <c r="AV216" i="1"/>
  <c r="AY216" i="1"/>
  <c r="BB216" i="1"/>
  <c r="BE216" i="1"/>
  <c r="BH216" i="1"/>
  <c r="BK216" i="1"/>
  <c r="BL216" i="1"/>
  <c r="BM216" i="1"/>
  <c r="BO216" i="1"/>
  <c r="BQ216" i="1" s="1"/>
  <c r="BP216" i="1"/>
  <c r="F217" i="1"/>
  <c r="I217" i="1"/>
  <c r="L217" i="1"/>
  <c r="O217" i="1"/>
  <c r="R217" i="1"/>
  <c r="U217" i="1"/>
  <c r="X217" i="1"/>
  <c r="AA217" i="1"/>
  <c r="AD217" i="1"/>
  <c r="AG217" i="1"/>
  <c r="AJ217" i="1"/>
  <c r="AM217" i="1"/>
  <c r="AP217" i="1"/>
  <c r="AS217" i="1"/>
  <c r="AV217" i="1"/>
  <c r="AY217" i="1"/>
  <c r="BB217" i="1"/>
  <c r="BE217" i="1"/>
  <c r="BH217" i="1"/>
  <c r="BK217" i="1"/>
  <c r="BL217" i="1"/>
  <c r="BM217" i="1"/>
  <c r="BN217" i="1"/>
  <c r="BO217" i="1"/>
  <c r="BP217" i="1"/>
  <c r="F218" i="1"/>
  <c r="I218" i="1"/>
  <c r="L218" i="1"/>
  <c r="O218" i="1"/>
  <c r="R218" i="1"/>
  <c r="U218" i="1"/>
  <c r="X218" i="1"/>
  <c r="AA218" i="1"/>
  <c r="AD218" i="1"/>
  <c r="AG218" i="1"/>
  <c r="AJ218" i="1"/>
  <c r="AM218" i="1"/>
  <c r="AP218" i="1"/>
  <c r="AS218" i="1"/>
  <c r="AV218" i="1"/>
  <c r="AY218" i="1"/>
  <c r="BB218" i="1"/>
  <c r="BE218" i="1"/>
  <c r="BH218" i="1"/>
  <c r="BK218" i="1"/>
  <c r="BL218" i="1"/>
  <c r="BM218" i="1"/>
  <c r="BO218" i="1"/>
  <c r="BP218" i="1"/>
  <c r="F219" i="1"/>
  <c r="I219" i="1"/>
  <c r="L219" i="1"/>
  <c r="O219" i="1"/>
  <c r="R219" i="1"/>
  <c r="U219" i="1"/>
  <c r="X219" i="1"/>
  <c r="AA219" i="1"/>
  <c r="AD219" i="1"/>
  <c r="AG219" i="1"/>
  <c r="AJ219" i="1"/>
  <c r="AM219" i="1"/>
  <c r="AP219" i="1"/>
  <c r="AS219" i="1"/>
  <c r="AV219" i="1"/>
  <c r="AY219" i="1"/>
  <c r="BB219" i="1"/>
  <c r="BE219" i="1"/>
  <c r="BH219" i="1"/>
  <c r="BK219" i="1"/>
  <c r="BL219" i="1"/>
  <c r="BM219" i="1"/>
  <c r="BO219" i="1"/>
  <c r="BP219" i="1"/>
  <c r="F220" i="1"/>
  <c r="I220" i="1"/>
  <c r="L220" i="1"/>
  <c r="O220" i="1"/>
  <c r="R220" i="1"/>
  <c r="U220" i="1"/>
  <c r="X220" i="1"/>
  <c r="AA220" i="1"/>
  <c r="AD220" i="1"/>
  <c r="AG220" i="1"/>
  <c r="AJ220" i="1"/>
  <c r="AM220" i="1"/>
  <c r="AP220" i="1"/>
  <c r="AS220" i="1"/>
  <c r="AV220" i="1"/>
  <c r="AY220" i="1"/>
  <c r="BB220" i="1"/>
  <c r="BE220" i="1"/>
  <c r="BH220" i="1"/>
  <c r="BK220" i="1"/>
  <c r="BL220" i="1"/>
  <c r="BM220" i="1"/>
  <c r="BO220" i="1"/>
  <c r="BP220" i="1"/>
  <c r="F221" i="1"/>
  <c r="I221" i="1"/>
  <c r="L221" i="1"/>
  <c r="O221" i="1"/>
  <c r="R221" i="1"/>
  <c r="U221" i="1"/>
  <c r="X221" i="1"/>
  <c r="AA221" i="1"/>
  <c r="AD221" i="1"/>
  <c r="AG221" i="1"/>
  <c r="AJ221" i="1"/>
  <c r="AM221" i="1"/>
  <c r="AP221" i="1"/>
  <c r="AS221" i="1"/>
  <c r="AV221" i="1"/>
  <c r="AY221" i="1"/>
  <c r="BB221" i="1"/>
  <c r="BE221" i="1"/>
  <c r="BH221" i="1"/>
  <c r="BK221" i="1"/>
  <c r="BL221" i="1"/>
  <c r="BM221" i="1"/>
  <c r="BO221" i="1"/>
  <c r="BP221" i="1"/>
  <c r="F222" i="1"/>
  <c r="I222" i="1"/>
  <c r="L222" i="1"/>
  <c r="O222" i="1"/>
  <c r="R222" i="1"/>
  <c r="U222" i="1"/>
  <c r="X222" i="1"/>
  <c r="AA222" i="1"/>
  <c r="AD222" i="1"/>
  <c r="AG222" i="1"/>
  <c r="AJ222" i="1"/>
  <c r="AM222" i="1"/>
  <c r="AP222" i="1"/>
  <c r="AS222" i="1"/>
  <c r="AV222" i="1"/>
  <c r="AY222" i="1"/>
  <c r="BB222" i="1"/>
  <c r="BE222" i="1"/>
  <c r="BH222" i="1"/>
  <c r="BK222" i="1"/>
  <c r="BL222" i="1"/>
  <c r="BM222" i="1"/>
  <c r="BO222" i="1"/>
  <c r="BP222" i="1"/>
  <c r="BQ222" i="1" s="1"/>
  <c r="F223" i="1"/>
  <c r="I223" i="1"/>
  <c r="L223" i="1"/>
  <c r="O223" i="1"/>
  <c r="R223" i="1"/>
  <c r="U223" i="1"/>
  <c r="X223" i="1"/>
  <c r="AA223" i="1"/>
  <c r="AD223" i="1"/>
  <c r="AG223" i="1"/>
  <c r="AJ223" i="1"/>
  <c r="AM223" i="1"/>
  <c r="AP223" i="1"/>
  <c r="AS223" i="1"/>
  <c r="AV223" i="1"/>
  <c r="AY223" i="1"/>
  <c r="BB223" i="1"/>
  <c r="BE223" i="1"/>
  <c r="BH223" i="1"/>
  <c r="BK223" i="1"/>
  <c r="BL223" i="1"/>
  <c r="BM223" i="1"/>
  <c r="BO223" i="1"/>
  <c r="BP223" i="1"/>
  <c r="BQ223" i="1"/>
  <c r="F224" i="1"/>
  <c r="I224" i="1"/>
  <c r="L224" i="1"/>
  <c r="O224" i="1"/>
  <c r="R224" i="1"/>
  <c r="U224" i="1"/>
  <c r="X224" i="1"/>
  <c r="AA224" i="1"/>
  <c r="AD224" i="1"/>
  <c r="AG224" i="1"/>
  <c r="AJ224" i="1"/>
  <c r="AM224" i="1"/>
  <c r="AP224" i="1"/>
  <c r="AS224" i="1"/>
  <c r="AV224" i="1"/>
  <c r="AY224" i="1"/>
  <c r="BB224" i="1"/>
  <c r="BE224" i="1"/>
  <c r="BH224" i="1"/>
  <c r="BK224" i="1"/>
  <c r="BL224" i="1"/>
  <c r="BN224" i="1" s="1"/>
  <c r="BM224" i="1"/>
  <c r="BO224" i="1"/>
  <c r="BP224" i="1"/>
  <c r="F225" i="1"/>
  <c r="I225" i="1"/>
  <c r="L225" i="1"/>
  <c r="O225" i="1"/>
  <c r="R225" i="1"/>
  <c r="U225" i="1"/>
  <c r="X225" i="1"/>
  <c r="AA225" i="1"/>
  <c r="AD225" i="1"/>
  <c r="AG225" i="1"/>
  <c r="AJ225" i="1"/>
  <c r="AM225" i="1"/>
  <c r="AP225" i="1"/>
  <c r="AS225" i="1"/>
  <c r="AV225" i="1"/>
  <c r="AY225" i="1"/>
  <c r="BB225" i="1"/>
  <c r="BE225" i="1"/>
  <c r="BH225" i="1"/>
  <c r="BK225" i="1"/>
  <c r="BL225" i="1"/>
  <c r="BM225" i="1"/>
  <c r="BO225" i="1"/>
  <c r="BP225" i="1"/>
  <c r="F226" i="1"/>
  <c r="I226" i="1"/>
  <c r="L226" i="1"/>
  <c r="O226" i="1"/>
  <c r="R226" i="1"/>
  <c r="U226" i="1"/>
  <c r="X226" i="1"/>
  <c r="AA226" i="1"/>
  <c r="AD226" i="1"/>
  <c r="AG226" i="1"/>
  <c r="AJ226" i="1"/>
  <c r="AM226" i="1"/>
  <c r="AP226" i="1"/>
  <c r="AS226" i="1"/>
  <c r="AV226" i="1"/>
  <c r="AY226" i="1"/>
  <c r="BB226" i="1"/>
  <c r="BE226" i="1"/>
  <c r="BH226" i="1"/>
  <c r="BK226" i="1"/>
  <c r="BL226" i="1"/>
  <c r="BM226" i="1"/>
  <c r="BO226" i="1"/>
  <c r="BP226" i="1"/>
  <c r="F227" i="1"/>
  <c r="I227" i="1"/>
  <c r="L227" i="1"/>
  <c r="O227" i="1"/>
  <c r="R227" i="1"/>
  <c r="U227" i="1"/>
  <c r="X227" i="1"/>
  <c r="AA227" i="1"/>
  <c r="AD227" i="1"/>
  <c r="AG227" i="1"/>
  <c r="AJ227" i="1"/>
  <c r="AM227" i="1"/>
  <c r="AP227" i="1"/>
  <c r="AS227" i="1"/>
  <c r="AV227" i="1"/>
  <c r="AY227" i="1"/>
  <c r="BB227" i="1"/>
  <c r="BE227" i="1"/>
  <c r="BH227" i="1"/>
  <c r="BK227" i="1"/>
  <c r="BL227" i="1"/>
  <c r="BM227" i="1"/>
  <c r="BO227" i="1"/>
  <c r="BP227" i="1"/>
  <c r="F228" i="1"/>
  <c r="I228" i="1"/>
  <c r="L228" i="1"/>
  <c r="O228" i="1"/>
  <c r="R228" i="1"/>
  <c r="U228" i="1"/>
  <c r="X228" i="1"/>
  <c r="AA228" i="1"/>
  <c r="AD228" i="1"/>
  <c r="AG228" i="1"/>
  <c r="AJ228" i="1"/>
  <c r="AM228" i="1"/>
  <c r="AP228" i="1"/>
  <c r="AS228" i="1"/>
  <c r="AV228" i="1"/>
  <c r="AY228" i="1"/>
  <c r="BB228" i="1"/>
  <c r="BE228" i="1"/>
  <c r="BH228" i="1"/>
  <c r="BK228" i="1"/>
  <c r="BL228" i="1"/>
  <c r="BN228" i="1" s="1"/>
  <c r="BM228" i="1"/>
  <c r="BO228" i="1"/>
  <c r="BP228" i="1"/>
  <c r="F229" i="1"/>
  <c r="I229" i="1"/>
  <c r="L229" i="1"/>
  <c r="O229" i="1"/>
  <c r="R229" i="1"/>
  <c r="U229" i="1"/>
  <c r="X229" i="1"/>
  <c r="AA229" i="1"/>
  <c r="AD229" i="1"/>
  <c r="AG229" i="1"/>
  <c r="AJ229" i="1"/>
  <c r="AM229" i="1"/>
  <c r="AP229" i="1"/>
  <c r="AS229" i="1"/>
  <c r="AV229" i="1"/>
  <c r="AY229" i="1"/>
  <c r="BB229" i="1"/>
  <c r="BE229" i="1"/>
  <c r="BH229" i="1"/>
  <c r="BK229" i="1"/>
  <c r="BL229" i="1"/>
  <c r="BM229" i="1"/>
  <c r="BO229" i="1"/>
  <c r="BP229" i="1"/>
  <c r="F230" i="1"/>
  <c r="I230" i="1"/>
  <c r="L230" i="1"/>
  <c r="O230" i="1"/>
  <c r="R230" i="1"/>
  <c r="U230" i="1"/>
  <c r="X230" i="1"/>
  <c r="AA230" i="1"/>
  <c r="AD230" i="1"/>
  <c r="AG230" i="1"/>
  <c r="AJ230" i="1"/>
  <c r="AM230" i="1"/>
  <c r="AP230" i="1"/>
  <c r="AS230" i="1"/>
  <c r="AV230" i="1"/>
  <c r="AY230" i="1"/>
  <c r="BB230" i="1"/>
  <c r="BE230" i="1"/>
  <c r="BH230" i="1"/>
  <c r="BK230" i="1"/>
  <c r="BL230" i="1"/>
  <c r="BM230" i="1"/>
  <c r="BO230" i="1"/>
  <c r="BP230" i="1"/>
  <c r="F231" i="1"/>
  <c r="I231" i="1"/>
  <c r="L231" i="1"/>
  <c r="O231" i="1"/>
  <c r="R231" i="1"/>
  <c r="U231" i="1"/>
  <c r="X231" i="1"/>
  <c r="AA231" i="1"/>
  <c r="AD231" i="1"/>
  <c r="AG231" i="1"/>
  <c r="AJ231" i="1"/>
  <c r="AM231" i="1"/>
  <c r="AP231" i="1"/>
  <c r="AS231" i="1"/>
  <c r="AV231" i="1"/>
  <c r="AY231" i="1"/>
  <c r="BB231" i="1"/>
  <c r="BE231" i="1"/>
  <c r="BH231" i="1"/>
  <c r="BK231" i="1"/>
  <c r="BL231" i="1"/>
  <c r="BM231" i="1"/>
  <c r="BO231" i="1"/>
  <c r="BP231" i="1"/>
  <c r="F232" i="1"/>
  <c r="I232" i="1"/>
  <c r="L232" i="1"/>
  <c r="O232" i="1"/>
  <c r="R232" i="1"/>
  <c r="U232" i="1"/>
  <c r="X232" i="1"/>
  <c r="AA232" i="1"/>
  <c r="AD232" i="1"/>
  <c r="AG232" i="1"/>
  <c r="AJ232" i="1"/>
  <c r="AM232" i="1"/>
  <c r="AP232" i="1"/>
  <c r="AS232" i="1"/>
  <c r="AV232" i="1"/>
  <c r="AY232" i="1"/>
  <c r="BB232" i="1"/>
  <c r="BE232" i="1"/>
  <c r="BH232" i="1"/>
  <c r="BK232" i="1"/>
  <c r="BL232" i="1"/>
  <c r="BM232" i="1"/>
  <c r="BO232" i="1"/>
  <c r="BP232" i="1"/>
  <c r="F233" i="1"/>
  <c r="I233" i="1"/>
  <c r="L233" i="1"/>
  <c r="O233" i="1"/>
  <c r="R233" i="1"/>
  <c r="U233" i="1"/>
  <c r="X233" i="1"/>
  <c r="AA233" i="1"/>
  <c r="AD233" i="1"/>
  <c r="AG233" i="1"/>
  <c r="AJ233" i="1"/>
  <c r="AM233" i="1"/>
  <c r="AP233" i="1"/>
  <c r="AS233" i="1"/>
  <c r="AV233" i="1"/>
  <c r="AY233" i="1"/>
  <c r="BB233" i="1"/>
  <c r="BE233" i="1"/>
  <c r="BH233" i="1"/>
  <c r="BK233" i="1"/>
  <c r="BL233" i="1"/>
  <c r="BM233" i="1"/>
  <c r="BO233" i="1"/>
  <c r="BP233" i="1"/>
  <c r="F234" i="1"/>
  <c r="I234" i="1"/>
  <c r="L234" i="1"/>
  <c r="O234" i="1"/>
  <c r="R234" i="1"/>
  <c r="U234" i="1"/>
  <c r="X234" i="1"/>
  <c r="AA234" i="1"/>
  <c r="AD234" i="1"/>
  <c r="AG234" i="1"/>
  <c r="AJ234" i="1"/>
  <c r="AM234" i="1"/>
  <c r="AP234" i="1"/>
  <c r="AS234" i="1"/>
  <c r="AV234" i="1"/>
  <c r="AY234" i="1"/>
  <c r="BB234" i="1"/>
  <c r="BE234" i="1"/>
  <c r="BH234" i="1"/>
  <c r="BK234" i="1"/>
  <c r="BL234" i="1"/>
  <c r="BM234" i="1"/>
  <c r="BO234" i="1"/>
  <c r="BP234" i="1"/>
  <c r="BQ234" i="1" s="1"/>
  <c r="F235" i="1"/>
  <c r="I235" i="1"/>
  <c r="L235" i="1"/>
  <c r="O235" i="1"/>
  <c r="R235" i="1"/>
  <c r="U235" i="1"/>
  <c r="X235" i="1"/>
  <c r="AA235" i="1"/>
  <c r="AD235" i="1"/>
  <c r="AG235" i="1"/>
  <c r="AJ235" i="1"/>
  <c r="AM235" i="1"/>
  <c r="AP235" i="1"/>
  <c r="AS235" i="1"/>
  <c r="AV235" i="1"/>
  <c r="AY235" i="1"/>
  <c r="BB235" i="1"/>
  <c r="BE235" i="1"/>
  <c r="BH235" i="1"/>
  <c r="BK235" i="1"/>
  <c r="BL235" i="1"/>
  <c r="BM235" i="1"/>
  <c r="BO235" i="1"/>
  <c r="BP235" i="1"/>
  <c r="F236" i="1"/>
  <c r="I236" i="1"/>
  <c r="L236" i="1"/>
  <c r="O236" i="1"/>
  <c r="R236" i="1"/>
  <c r="U236" i="1"/>
  <c r="X236" i="1"/>
  <c r="AA236" i="1"/>
  <c r="AD236" i="1"/>
  <c r="AG236" i="1"/>
  <c r="AJ236" i="1"/>
  <c r="AM236" i="1"/>
  <c r="AP236" i="1"/>
  <c r="AS236" i="1"/>
  <c r="AV236" i="1"/>
  <c r="AY236" i="1"/>
  <c r="BB236" i="1"/>
  <c r="BE236" i="1"/>
  <c r="BH236" i="1"/>
  <c r="BK236" i="1"/>
  <c r="BL236" i="1"/>
  <c r="BN236" i="1" s="1"/>
  <c r="BM236" i="1"/>
  <c r="BO236" i="1"/>
  <c r="BP236" i="1"/>
  <c r="F237" i="1"/>
  <c r="I237" i="1"/>
  <c r="L237" i="1"/>
  <c r="O237" i="1"/>
  <c r="R237" i="1"/>
  <c r="U237" i="1"/>
  <c r="X237" i="1"/>
  <c r="AA237" i="1"/>
  <c r="AD237" i="1"/>
  <c r="AG237" i="1"/>
  <c r="AJ237" i="1"/>
  <c r="AM237" i="1"/>
  <c r="AP237" i="1"/>
  <c r="AS237" i="1"/>
  <c r="AV237" i="1"/>
  <c r="AY237" i="1"/>
  <c r="BB237" i="1"/>
  <c r="BE237" i="1"/>
  <c r="BH237" i="1"/>
  <c r="BK237" i="1"/>
  <c r="BL237" i="1"/>
  <c r="BM237" i="1"/>
  <c r="BO237" i="1"/>
  <c r="BP237" i="1"/>
  <c r="F238" i="1"/>
  <c r="I238" i="1"/>
  <c r="L238" i="1"/>
  <c r="O238" i="1"/>
  <c r="R238" i="1"/>
  <c r="U238" i="1"/>
  <c r="X238" i="1"/>
  <c r="AA238" i="1"/>
  <c r="AD238" i="1"/>
  <c r="AG238" i="1"/>
  <c r="AJ238" i="1"/>
  <c r="AM238" i="1"/>
  <c r="AP238" i="1"/>
  <c r="AS238" i="1"/>
  <c r="AV238" i="1"/>
  <c r="AY238" i="1"/>
  <c r="BB238" i="1"/>
  <c r="BE238" i="1"/>
  <c r="BH238" i="1"/>
  <c r="BK238" i="1"/>
  <c r="BL238" i="1"/>
  <c r="BM238" i="1"/>
  <c r="BO238" i="1"/>
  <c r="BP238" i="1"/>
  <c r="BQ238" i="1" s="1"/>
  <c r="F239" i="1"/>
  <c r="I239" i="1"/>
  <c r="L239" i="1"/>
  <c r="O239" i="1"/>
  <c r="R239" i="1"/>
  <c r="U239" i="1"/>
  <c r="X239" i="1"/>
  <c r="AA239" i="1"/>
  <c r="AD239" i="1"/>
  <c r="AG239" i="1"/>
  <c r="AJ239" i="1"/>
  <c r="AM239" i="1"/>
  <c r="AP239" i="1"/>
  <c r="AS239" i="1"/>
  <c r="AV239" i="1"/>
  <c r="AY239" i="1"/>
  <c r="BB239" i="1"/>
  <c r="BE239" i="1"/>
  <c r="BH239" i="1"/>
  <c r="BK239" i="1"/>
  <c r="BL239" i="1"/>
  <c r="BM239" i="1"/>
  <c r="BO239" i="1"/>
  <c r="BP239" i="1"/>
  <c r="BQ239" i="1" s="1"/>
  <c r="F240" i="1"/>
  <c r="I240" i="1"/>
  <c r="L240" i="1"/>
  <c r="O240" i="1"/>
  <c r="R240" i="1"/>
  <c r="U240" i="1"/>
  <c r="X240" i="1"/>
  <c r="AA240" i="1"/>
  <c r="AD240" i="1"/>
  <c r="AG240" i="1"/>
  <c r="AJ240" i="1"/>
  <c r="AM240" i="1"/>
  <c r="AP240" i="1"/>
  <c r="AS240" i="1"/>
  <c r="AV240" i="1"/>
  <c r="AY240" i="1"/>
  <c r="BB240" i="1"/>
  <c r="BE240" i="1"/>
  <c r="BH240" i="1"/>
  <c r="BK240" i="1"/>
  <c r="BL240" i="1"/>
  <c r="BN240" i="1" s="1"/>
  <c r="BM240" i="1"/>
  <c r="BO240" i="1"/>
  <c r="BP240" i="1"/>
  <c r="F241" i="1"/>
  <c r="I241" i="1"/>
  <c r="L241" i="1"/>
  <c r="O241" i="1"/>
  <c r="R241" i="1"/>
  <c r="U241" i="1"/>
  <c r="X241" i="1"/>
  <c r="AA241" i="1"/>
  <c r="AD241" i="1"/>
  <c r="AG241" i="1"/>
  <c r="AJ241" i="1"/>
  <c r="AM241" i="1"/>
  <c r="AP241" i="1"/>
  <c r="AS241" i="1"/>
  <c r="AV241" i="1"/>
  <c r="AY241" i="1"/>
  <c r="BB241" i="1"/>
  <c r="BE241" i="1"/>
  <c r="BH241" i="1"/>
  <c r="BK241" i="1"/>
  <c r="BL241" i="1"/>
  <c r="BM241" i="1"/>
  <c r="BO241" i="1"/>
  <c r="BP241" i="1"/>
  <c r="F242" i="1"/>
  <c r="I242" i="1"/>
  <c r="L242" i="1"/>
  <c r="O242" i="1"/>
  <c r="R242" i="1"/>
  <c r="U242" i="1"/>
  <c r="X242" i="1"/>
  <c r="AA242" i="1"/>
  <c r="AD242" i="1"/>
  <c r="AG242" i="1"/>
  <c r="AJ242" i="1"/>
  <c r="AM242" i="1"/>
  <c r="AP242" i="1"/>
  <c r="AS242" i="1"/>
  <c r="AV242" i="1"/>
  <c r="AY242" i="1"/>
  <c r="BB242" i="1"/>
  <c r="BE242" i="1"/>
  <c r="BH242" i="1"/>
  <c r="BK242" i="1"/>
  <c r="BL242" i="1"/>
  <c r="BM242" i="1"/>
  <c r="BO242" i="1"/>
  <c r="BP242" i="1"/>
  <c r="F243" i="1"/>
  <c r="I243" i="1"/>
  <c r="L243" i="1"/>
  <c r="O243" i="1"/>
  <c r="R243" i="1"/>
  <c r="U243" i="1"/>
  <c r="X243" i="1"/>
  <c r="AA243" i="1"/>
  <c r="AD243" i="1"/>
  <c r="AG243" i="1"/>
  <c r="AJ243" i="1"/>
  <c r="AM243" i="1"/>
  <c r="AP243" i="1"/>
  <c r="AS243" i="1"/>
  <c r="AV243" i="1"/>
  <c r="AY243" i="1"/>
  <c r="BB243" i="1"/>
  <c r="BE243" i="1"/>
  <c r="BH243" i="1"/>
  <c r="BK243" i="1"/>
  <c r="BL243" i="1"/>
  <c r="BN243" i="1" s="1"/>
  <c r="BM243" i="1"/>
  <c r="BO243" i="1"/>
  <c r="BP243" i="1"/>
  <c r="BQ243" i="1"/>
  <c r="F244" i="1"/>
  <c r="I244" i="1"/>
  <c r="L244" i="1"/>
  <c r="O244" i="1"/>
  <c r="R244" i="1"/>
  <c r="U244" i="1"/>
  <c r="X244" i="1"/>
  <c r="AA244" i="1"/>
  <c r="AD244" i="1"/>
  <c r="AG244" i="1"/>
  <c r="AJ244" i="1"/>
  <c r="AM244" i="1"/>
  <c r="AP244" i="1"/>
  <c r="AS244" i="1"/>
  <c r="AV244" i="1"/>
  <c r="AY244" i="1"/>
  <c r="BB244" i="1"/>
  <c r="BE244" i="1"/>
  <c r="BH244" i="1"/>
  <c r="BK244" i="1"/>
  <c r="BL244" i="1"/>
  <c r="BM244" i="1"/>
  <c r="BO244" i="1"/>
  <c r="BP244" i="1"/>
  <c r="F245" i="1"/>
  <c r="I245" i="1"/>
  <c r="L245" i="1"/>
  <c r="O245" i="1"/>
  <c r="R245" i="1"/>
  <c r="U245" i="1"/>
  <c r="X245" i="1"/>
  <c r="AA245" i="1"/>
  <c r="AD245" i="1"/>
  <c r="AG245" i="1"/>
  <c r="AJ245" i="1"/>
  <c r="AM245" i="1"/>
  <c r="AP245" i="1"/>
  <c r="AS245" i="1"/>
  <c r="AV245" i="1"/>
  <c r="AY245" i="1"/>
  <c r="BB245" i="1"/>
  <c r="BE245" i="1"/>
  <c r="BH245" i="1"/>
  <c r="BK245" i="1"/>
  <c r="BL245" i="1"/>
  <c r="BM245" i="1"/>
  <c r="BO245" i="1"/>
  <c r="BP245" i="1"/>
  <c r="F246" i="1"/>
  <c r="I246" i="1"/>
  <c r="L246" i="1"/>
  <c r="O246" i="1"/>
  <c r="R246" i="1"/>
  <c r="U246" i="1"/>
  <c r="X246" i="1"/>
  <c r="AA246" i="1"/>
  <c r="AD246" i="1"/>
  <c r="AG246" i="1"/>
  <c r="AJ246" i="1"/>
  <c r="AM246" i="1"/>
  <c r="AP246" i="1"/>
  <c r="AS246" i="1"/>
  <c r="AV246" i="1"/>
  <c r="AY246" i="1"/>
  <c r="BB246" i="1"/>
  <c r="BE246" i="1"/>
  <c r="BH246" i="1"/>
  <c r="BK246" i="1"/>
  <c r="BL246" i="1"/>
  <c r="BM246" i="1"/>
  <c r="BO246" i="1"/>
  <c r="BP246" i="1"/>
  <c r="F247" i="1"/>
  <c r="I247" i="1"/>
  <c r="L247" i="1"/>
  <c r="O247" i="1"/>
  <c r="R247" i="1"/>
  <c r="U247" i="1"/>
  <c r="X247" i="1"/>
  <c r="AA247" i="1"/>
  <c r="AD247" i="1"/>
  <c r="AG247" i="1"/>
  <c r="AJ247" i="1"/>
  <c r="AM247" i="1"/>
  <c r="AP247" i="1"/>
  <c r="AS247" i="1"/>
  <c r="AV247" i="1"/>
  <c r="AY247" i="1"/>
  <c r="BB247" i="1"/>
  <c r="BE247" i="1"/>
  <c r="BH247" i="1"/>
  <c r="BK247" i="1"/>
  <c r="BL247" i="1"/>
  <c r="BM247" i="1"/>
  <c r="BO247" i="1"/>
  <c r="BP247" i="1"/>
  <c r="BQ247" i="1" s="1"/>
  <c r="F248" i="1"/>
  <c r="I248" i="1"/>
  <c r="L248" i="1"/>
  <c r="O248" i="1"/>
  <c r="R248" i="1"/>
  <c r="U248" i="1"/>
  <c r="X248" i="1"/>
  <c r="AA248" i="1"/>
  <c r="AD248" i="1"/>
  <c r="AG248" i="1"/>
  <c r="AJ248" i="1"/>
  <c r="AM248" i="1"/>
  <c r="AP248" i="1"/>
  <c r="AS248" i="1"/>
  <c r="AV248" i="1"/>
  <c r="AY248" i="1"/>
  <c r="BB248" i="1"/>
  <c r="BE248" i="1"/>
  <c r="BH248" i="1"/>
  <c r="BK248" i="1"/>
  <c r="BL248" i="1"/>
  <c r="BM248" i="1"/>
  <c r="BO248" i="1"/>
  <c r="BP248" i="1"/>
  <c r="F249" i="1"/>
  <c r="I249" i="1"/>
  <c r="L249" i="1"/>
  <c r="O249" i="1"/>
  <c r="R249" i="1"/>
  <c r="U249" i="1"/>
  <c r="X249" i="1"/>
  <c r="AA249" i="1"/>
  <c r="AD249" i="1"/>
  <c r="AG249" i="1"/>
  <c r="AJ249" i="1"/>
  <c r="AM249" i="1"/>
  <c r="AP249" i="1"/>
  <c r="AS249" i="1"/>
  <c r="AV249" i="1"/>
  <c r="AY249" i="1"/>
  <c r="BB249" i="1"/>
  <c r="BE249" i="1"/>
  <c r="BH249" i="1"/>
  <c r="BK249" i="1"/>
  <c r="BL249" i="1"/>
  <c r="BM249" i="1"/>
  <c r="BN249" i="1"/>
  <c r="BO249" i="1"/>
  <c r="BP249" i="1"/>
  <c r="F250" i="1"/>
  <c r="I250" i="1"/>
  <c r="L250" i="1"/>
  <c r="O250" i="1"/>
  <c r="R250" i="1"/>
  <c r="U250" i="1"/>
  <c r="X250" i="1"/>
  <c r="AA250" i="1"/>
  <c r="AD250" i="1"/>
  <c r="AG250" i="1"/>
  <c r="AJ250" i="1"/>
  <c r="AM250" i="1"/>
  <c r="AP250" i="1"/>
  <c r="AS250" i="1"/>
  <c r="AV250" i="1"/>
  <c r="AY250" i="1"/>
  <c r="BB250" i="1"/>
  <c r="BE250" i="1"/>
  <c r="BH250" i="1"/>
  <c r="BK250" i="1"/>
  <c r="BL250" i="1"/>
  <c r="BM250" i="1"/>
  <c r="BO250" i="1"/>
  <c r="BP250" i="1"/>
  <c r="F251" i="1"/>
  <c r="I251" i="1"/>
  <c r="L251" i="1"/>
  <c r="O251" i="1"/>
  <c r="R251" i="1"/>
  <c r="U251" i="1"/>
  <c r="X251" i="1"/>
  <c r="AA251" i="1"/>
  <c r="AD251" i="1"/>
  <c r="AG251" i="1"/>
  <c r="AJ251" i="1"/>
  <c r="AM251" i="1"/>
  <c r="AP251" i="1"/>
  <c r="AS251" i="1"/>
  <c r="AV251" i="1"/>
  <c r="AY251" i="1"/>
  <c r="BB251" i="1"/>
  <c r="BE251" i="1"/>
  <c r="BH251" i="1"/>
  <c r="BK251" i="1"/>
  <c r="BL251" i="1"/>
  <c r="BM251" i="1"/>
  <c r="BO251" i="1"/>
  <c r="BQ251" i="1" s="1"/>
  <c r="BP251" i="1"/>
  <c r="F252" i="1"/>
  <c r="I252" i="1"/>
  <c r="L252" i="1"/>
  <c r="O252" i="1"/>
  <c r="R252" i="1"/>
  <c r="U252" i="1"/>
  <c r="X252" i="1"/>
  <c r="AA252" i="1"/>
  <c r="AD252" i="1"/>
  <c r="AG252" i="1"/>
  <c r="AJ252" i="1"/>
  <c r="AM252" i="1"/>
  <c r="AP252" i="1"/>
  <c r="AS252" i="1"/>
  <c r="AV252" i="1"/>
  <c r="AY252" i="1"/>
  <c r="BB252" i="1"/>
  <c r="BE252" i="1"/>
  <c r="BH252" i="1"/>
  <c r="BK252" i="1"/>
  <c r="BL252" i="1"/>
  <c r="BM252" i="1"/>
  <c r="BO252" i="1"/>
  <c r="BP252" i="1"/>
  <c r="F253" i="1"/>
  <c r="I253" i="1"/>
  <c r="L253" i="1"/>
  <c r="O253" i="1"/>
  <c r="R253" i="1"/>
  <c r="U253" i="1"/>
  <c r="X253" i="1"/>
  <c r="AA253" i="1"/>
  <c r="AD253" i="1"/>
  <c r="AG253" i="1"/>
  <c r="AJ253" i="1"/>
  <c r="AM253" i="1"/>
  <c r="AP253" i="1"/>
  <c r="AS253" i="1"/>
  <c r="AV253" i="1"/>
  <c r="AY253" i="1"/>
  <c r="BB253" i="1"/>
  <c r="BE253" i="1"/>
  <c r="BH253" i="1"/>
  <c r="BK253" i="1"/>
  <c r="BL253" i="1"/>
  <c r="BM253" i="1"/>
  <c r="BO253" i="1"/>
  <c r="BP253" i="1"/>
  <c r="F254" i="1"/>
  <c r="I254" i="1"/>
  <c r="L254" i="1"/>
  <c r="O254" i="1"/>
  <c r="R254" i="1"/>
  <c r="U254" i="1"/>
  <c r="X254" i="1"/>
  <c r="AA254" i="1"/>
  <c r="AD254" i="1"/>
  <c r="AG254" i="1"/>
  <c r="AJ254" i="1"/>
  <c r="AM254" i="1"/>
  <c r="AP254" i="1"/>
  <c r="AS254" i="1"/>
  <c r="AV254" i="1"/>
  <c r="AY254" i="1"/>
  <c r="BB254" i="1"/>
  <c r="BE254" i="1"/>
  <c r="BH254" i="1"/>
  <c r="BK254" i="1"/>
  <c r="BL254" i="1"/>
  <c r="BM254" i="1"/>
  <c r="BO254" i="1"/>
  <c r="BP254" i="1"/>
  <c r="F255" i="1"/>
  <c r="I255" i="1"/>
  <c r="L255" i="1"/>
  <c r="O255" i="1"/>
  <c r="R255" i="1"/>
  <c r="U255" i="1"/>
  <c r="X255" i="1"/>
  <c r="AA255" i="1"/>
  <c r="AD255" i="1"/>
  <c r="AG255" i="1"/>
  <c r="AJ255" i="1"/>
  <c r="AM255" i="1"/>
  <c r="AP255" i="1"/>
  <c r="AS255" i="1"/>
  <c r="AV255" i="1"/>
  <c r="AY255" i="1"/>
  <c r="BB255" i="1"/>
  <c r="BE255" i="1"/>
  <c r="BH255" i="1"/>
  <c r="BK255" i="1"/>
  <c r="BL255" i="1"/>
  <c r="BM255" i="1"/>
  <c r="BO255" i="1"/>
  <c r="BP255" i="1"/>
  <c r="F256" i="1"/>
  <c r="I256" i="1"/>
  <c r="L256" i="1"/>
  <c r="O256" i="1"/>
  <c r="R256" i="1"/>
  <c r="U256" i="1"/>
  <c r="X256" i="1"/>
  <c r="AA256" i="1"/>
  <c r="AD256" i="1"/>
  <c r="AG256" i="1"/>
  <c r="AJ256" i="1"/>
  <c r="AM256" i="1"/>
  <c r="AP256" i="1"/>
  <c r="AS256" i="1"/>
  <c r="AV256" i="1"/>
  <c r="AY256" i="1"/>
  <c r="BB256" i="1"/>
  <c r="BE256" i="1"/>
  <c r="BH256" i="1"/>
  <c r="BK256" i="1"/>
  <c r="BL256" i="1"/>
  <c r="BM256" i="1"/>
  <c r="BO256" i="1"/>
  <c r="BP256" i="1"/>
  <c r="F257" i="1"/>
  <c r="I257" i="1"/>
  <c r="L257" i="1"/>
  <c r="O257" i="1"/>
  <c r="R257" i="1"/>
  <c r="U257" i="1"/>
  <c r="X257" i="1"/>
  <c r="AA257" i="1"/>
  <c r="AD257" i="1"/>
  <c r="AG257" i="1"/>
  <c r="AJ257" i="1"/>
  <c r="AM257" i="1"/>
  <c r="AP257" i="1"/>
  <c r="AS257" i="1"/>
  <c r="AV257" i="1"/>
  <c r="AY257" i="1"/>
  <c r="BB257" i="1"/>
  <c r="BE257" i="1"/>
  <c r="BH257" i="1"/>
  <c r="BK257" i="1"/>
  <c r="BL257" i="1"/>
  <c r="BM257" i="1"/>
  <c r="BO257" i="1"/>
  <c r="BP257" i="1"/>
  <c r="F258" i="1"/>
  <c r="I258" i="1"/>
  <c r="L258" i="1"/>
  <c r="O258" i="1"/>
  <c r="R258" i="1"/>
  <c r="U258" i="1"/>
  <c r="X258" i="1"/>
  <c r="AA258" i="1"/>
  <c r="AD258" i="1"/>
  <c r="AG258" i="1"/>
  <c r="AJ258" i="1"/>
  <c r="AM258" i="1"/>
  <c r="AP258" i="1"/>
  <c r="AS258" i="1"/>
  <c r="AV258" i="1"/>
  <c r="AY258" i="1"/>
  <c r="BB258" i="1"/>
  <c r="BE258" i="1"/>
  <c r="BH258" i="1"/>
  <c r="BK258" i="1"/>
  <c r="BL258" i="1"/>
  <c r="BM258" i="1"/>
  <c r="BO258" i="1"/>
  <c r="BP258" i="1"/>
  <c r="F259" i="1"/>
  <c r="I259" i="1"/>
  <c r="L259" i="1"/>
  <c r="O259" i="1"/>
  <c r="R259" i="1"/>
  <c r="U259" i="1"/>
  <c r="X259" i="1"/>
  <c r="AA259" i="1"/>
  <c r="AD259" i="1"/>
  <c r="AG259" i="1"/>
  <c r="AJ259" i="1"/>
  <c r="AM259" i="1"/>
  <c r="AP259" i="1"/>
  <c r="AS259" i="1"/>
  <c r="AV259" i="1"/>
  <c r="AY259" i="1"/>
  <c r="BB259" i="1"/>
  <c r="BE259" i="1"/>
  <c r="BH259" i="1"/>
  <c r="BK259" i="1"/>
  <c r="BL259" i="1"/>
  <c r="BM259" i="1"/>
  <c r="BO259" i="1"/>
  <c r="BQ259" i="1" s="1"/>
  <c r="BP259" i="1"/>
  <c r="F260" i="1"/>
  <c r="I260" i="1"/>
  <c r="L260" i="1"/>
  <c r="O260" i="1"/>
  <c r="R260" i="1"/>
  <c r="U260" i="1"/>
  <c r="X260" i="1"/>
  <c r="AA260" i="1"/>
  <c r="AD260" i="1"/>
  <c r="AG260" i="1"/>
  <c r="AJ260" i="1"/>
  <c r="AM260" i="1"/>
  <c r="AP260" i="1"/>
  <c r="AS260" i="1"/>
  <c r="AV260" i="1"/>
  <c r="AY260" i="1"/>
  <c r="BB260" i="1"/>
  <c r="BE260" i="1"/>
  <c r="BH260" i="1"/>
  <c r="BK260" i="1"/>
  <c r="BL260" i="1"/>
  <c r="BM260" i="1"/>
  <c r="BO260" i="1"/>
  <c r="BQ260" i="1" s="1"/>
  <c r="BP260" i="1"/>
  <c r="F261" i="1"/>
  <c r="I261" i="1"/>
  <c r="L261" i="1"/>
  <c r="O261" i="1"/>
  <c r="R261" i="1"/>
  <c r="U261" i="1"/>
  <c r="X261" i="1"/>
  <c r="AA261" i="1"/>
  <c r="AD261" i="1"/>
  <c r="AG261" i="1"/>
  <c r="AJ261" i="1"/>
  <c r="AM261" i="1"/>
  <c r="AP261" i="1"/>
  <c r="AS261" i="1"/>
  <c r="AV261" i="1"/>
  <c r="AY261" i="1"/>
  <c r="BB261" i="1"/>
  <c r="BE261" i="1"/>
  <c r="BH261" i="1"/>
  <c r="BK261" i="1"/>
  <c r="BL261" i="1"/>
  <c r="BM261" i="1"/>
  <c r="BO261" i="1"/>
  <c r="BP261" i="1"/>
  <c r="F262" i="1"/>
  <c r="I262" i="1"/>
  <c r="L262" i="1"/>
  <c r="O262" i="1"/>
  <c r="R262" i="1"/>
  <c r="U262" i="1"/>
  <c r="X262" i="1"/>
  <c r="AA262" i="1"/>
  <c r="AD262" i="1"/>
  <c r="AG262" i="1"/>
  <c r="AJ262" i="1"/>
  <c r="AM262" i="1"/>
  <c r="AP262" i="1"/>
  <c r="AS262" i="1"/>
  <c r="AV262" i="1"/>
  <c r="AY262" i="1"/>
  <c r="BB262" i="1"/>
  <c r="BE262" i="1"/>
  <c r="BH262" i="1"/>
  <c r="BK262" i="1"/>
  <c r="BL262" i="1"/>
  <c r="BM262" i="1"/>
  <c r="BO262" i="1"/>
  <c r="BP262" i="1"/>
  <c r="F263" i="1"/>
  <c r="I263" i="1"/>
  <c r="L263" i="1"/>
  <c r="O263" i="1"/>
  <c r="R263" i="1"/>
  <c r="U263" i="1"/>
  <c r="X263" i="1"/>
  <c r="AA263" i="1"/>
  <c r="AD263" i="1"/>
  <c r="AG263" i="1"/>
  <c r="AJ263" i="1"/>
  <c r="AM263" i="1"/>
  <c r="AP263" i="1"/>
  <c r="AS263" i="1"/>
  <c r="AV263" i="1"/>
  <c r="AY263" i="1"/>
  <c r="BB263" i="1"/>
  <c r="BE263" i="1"/>
  <c r="BH263" i="1"/>
  <c r="BK263" i="1"/>
  <c r="BL263" i="1"/>
  <c r="BM263" i="1"/>
  <c r="BO263" i="1"/>
  <c r="BQ263" i="1" s="1"/>
  <c r="BP263" i="1"/>
  <c r="F264" i="1"/>
  <c r="I264" i="1"/>
  <c r="L264" i="1"/>
  <c r="O264" i="1"/>
  <c r="R264" i="1"/>
  <c r="U264" i="1"/>
  <c r="X264" i="1"/>
  <c r="AA264" i="1"/>
  <c r="AD264" i="1"/>
  <c r="AG264" i="1"/>
  <c r="AJ264" i="1"/>
  <c r="AM264" i="1"/>
  <c r="AP264" i="1"/>
  <c r="AS264" i="1"/>
  <c r="AV264" i="1"/>
  <c r="AY264" i="1"/>
  <c r="BB264" i="1"/>
  <c r="BE264" i="1"/>
  <c r="BH264" i="1"/>
  <c r="BK264" i="1"/>
  <c r="BL264" i="1"/>
  <c r="BM264" i="1"/>
  <c r="BO264" i="1"/>
  <c r="BQ264" i="1" s="1"/>
  <c r="BP264" i="1"/>
  <c r="F265" i="1"/>
  <c r="I265" i="1"/>
  <c r="L265" i="1"/>
  <c r="O265" i="1"/>
  <c r="R265" i="1"/>
  <c r="U265" i="1"/>
  <c r="X265" i="1"/>
  <c r="AA265" i="1"/>
  <c r="AD265" i="1"/>
  <c r="AG265" i="1"/>
  <c r="AJ265" i="1"/>
  <c r="AM265" i="1"/>
  <c r="AP265" i="1"/>
  <c r="AS265" i="1"/>
  <c r="AV265" i="1"/>
  <c r="AY265" i="1"/>
  <c r="BB265" i="1"/>
  <c r="BE265" i="1"/>
  <c r="BH265" i="1"/>
  <c r="BK265" i="1"/>
  <c r="BL265" i="1"/>
  <c r="BM265" i="1"/>
  <c r="BO265" i="1"/>
  <c r="BP265" i="1"/>
  <c r="F266" i="1"/>
  <c r="I266" i="1"/>
  <c r="L266" i="1"/>
  <c r="O266" i="1"/>
  <c r="R266" i="1"/>
  <c r="U266" i="1"/>
  <c r="X266" i="1"/>
  <c r="AA266" i="1"/>
  <c r="AD266" i="1"/>
  <c r="AG266" i="1"/>
  <c r="AJ266" i="1"/>
  <c r="AM266" i="1"/>
  <c r="AP266" i="1"/>
  <c r="AS266" i="1"/>
  <c r="AV266" i="1"/>
  <c r="AY266" i="1"/>
  <c r="BB266" i="1"/>
  <c r="BE266" i="1"/>
  <c r="BH266" i="1"/>
  <c r="BK266" i="1"/>
  <c r="BL266" i="1"/>
  <c r="BM266" i="1"/>
  <c r="BO266" i="1"/>
  <c r="BP266" i="1"/>
  <c r="F267" i="1"/>
  <c r="I267" i="1"/>
  <c r="L267" i="1"/>
  <c r="O267" i="1"/>
  <c r="R267" i="1"/>
  <c r="U267" i="1"/>
  <c r="X267" i="1"/>
  <c r="AA267" i="1"/>
  <c r="AD267" i="1"/>
  <c r="AG267" i="1"/>
  <c r="AJ267" i="1"/>
  <c r="AM267" i="1"/>
  <c r="AP267" i="1"/>
  <c r="AS267" i="1"/>
  <c r="AV267" i="1"/>
  <c r="AY267" i="1"/>
  <c r="BB267" i="1"/>
  <c r="BE267" i="1"/>
  <c r="BH267" i="1"/>
  <c r="BK267" i="1"/>
  <c r="BL267" i="1"/>
  <c r="BM267" i="1"/>
  <c r="BO267" i="1"/>
  <c r="BP267" i="1"/>
  <c r="F268" i="1"/>
  <c r="I268" i="1"/>
  <c r="L268" i="1"/>
  <c r="O268" i="1"/>
  <c r="R268" i="1"/>
  <c r="U268" i="1"/>
  <c r="X268" i="1"/>
  <c r="AA268" i="1"/>
  <c r="AD268" i="1"/>
  <c r="AG268" i="1"/>
  <c r="AJ268" i="1"/>
  <c r="AM268" i="1"/>
  <c r="AP268" i="1"/>
  <c r="AS268" i="1"/>
  <c r="AV268" i="1"/>
  <c r="AY268" i="1"/>
  <c r="BB268" i="1"/>
  <c r="BE268" i="1"/>
  <c r="BH268" i="1"/>
  <c r="BK268" i="1"/>
  <c r="BL268" i="1"/>
  <c r="BM268" i="1"/>
  <c r="BO268" i="1"/>
  <c r="BP268" i="1"/>
  <c r="F269" i="1"/>
  <c r="I269" i="1"/>
  <c r="L269" i="1"/>
  <c r="O269" i="1"/>
  <c r="R269" i="1"/>
  <c r="U269" i="1"/>
  <c r="X269" i="1"/>
  <c r="AA269" i="1"/>
  <c r="AD269" i="1"/>
  <c r="AG269" i="1"/>
  <c r="AJ269" i="1"/>
  <c r="AM269" i="1"/>
  <c r="AP269" i="1"/>
  <c r="AS269" i="1"/>
  <c r="AV269" i="1"/>
  <c r="AY269" i="1"/>
  <c r="BB269" i="1"/>
  <c r="BE269" i="1"/>
  <c r="BH269" i="1"/>
  <c r="BK269" i="1"/>
  <c r="BL269" i="1"/>
  <c r="BM269" i="1"/>
  <c r="BO269" i="1"/>
  <c r="BP269" i="1"/>
  <c r="F270" i="1"/>
  <c r="I270" i="1"/>
  <c r="L270" i="1"/>
  <c r="O270" i="1"/>
  <c r="R270" i="1"/>
  <c r="U270" i="1"/>
  <c r="X270" i="1"/>
  <c r="AA270" i="1"/>
  <c r="AD270" i="1"/>
  <c r="AG270" i="1"/>
  <c r="AJ270" i="1"/>
  <c r="AM270" i="1"/>
  <c r="AP270" i="1"/>
  <c r="AS270" i="1"/>
  <c r="AV270" i="1"/>
  <c r="AY270" i="1"/>
  <c r="BB270" i="1"/>
  <c r="BE270" i="1"/>
  <c r="BH270" i="1"/>
  <c r="BK270" i="1"/>
  <c r="BL270" i="1"/>
  <c r="BM270" i="1"/>
  <c r="BO270" i="1"/>
  <c r="BP270" i="1"/>
  <c r="F271" i="1"/>
  <c r="I271" i="1"/>
  <c r="L271" i="1"/>
  <c r="O271" i="1"/>
  <c r="R271" i="1"/>
  <c r="U271" i="1"/>
  <c r="X271" i="1"/>
  <c r="AA271" i="1"/>
  <c r="AD271" i="1"/>
  <c r="AG271" i="1"/>
  <c r="AJ271" i="1"/>
  <c r="AM271" i="1"/>
  <c r="AP271" i="1"/>
  <c r="AS271" i="1"/>
  <c r="AV271" i="1"/>
  <c r="AY271" i="1"/>
  <c r="BB271" i="1"/>
  <c r="BE271" i="1"/>
  <c r="BH271" i="1"/>
  <c r="BK271" i="1"/>
  <c r="BL271" i="1"/>
  <c r="BM271" i="1"/>
  <c r="BO271" i="1"/>
  <c r="BP271" i="1"/>
  <c r="F272" i="1"/>
  <c r="I272" i="1"/>
  <c r="L272" i="1"/>
  <c r="O272" i="1"/>
  <c r="R272" i="1"/>
  <c r="U272" i="1"/>
  <c r="X272" i="1"/>
  <c r="AA272" i="1"/>
  <c r="AD272" i="1"/>
  <c r="AG272" i="1"/>
  <c r="AJ272" i="1"/>
  <c r="AM272" i="1"/>
  <c r="AP272" i="1"/>
  <c r="AS272" i="1"/>
  <c r="AV272" i="1"/>
  <c r="AY272" i="1"/>
  <c r="BB272" i="1"/>
  <c r="BE272" i="1"/>
  <c r="BH272" i="1"/>
  <c r="BK272" i="1"/>
  <c r="BL272" i="1"/>
  <c r="BM272" i="1"/>
  <c r="BO272" i="1"/>
  <c r="BP272" i="1"/>
  <c r="F273" i="1"/>
  <c r="I273" i="1"/>
  <c r="L273" i="1"/>
  <c r="O273" i="1"/>
  <c r="R273" i="1"/>
  <c r="U273" i="1"/>
  <c r="X273" i="1"/>
  <c r="AA273" i="1"/>
  <c r="AD273" i="1"/>
  <c r="AG273" i="1"/>
  <c r="AJ273" i="1"/>
  <c r="AM273" i="1"/>
  <c r="AP273" i="1"/>
  <c r="AS273" i="1"/>
  <c r="AV273" i="1"/>
  <c r="AY273" i="1"/>
  <c r="BB273" i="1"/>
  <c r="BE273" i="1"/>
  <c r="BH273" i="1"/>
  <c r="BK273" i="1"/>
  <c r="BL273" i="1"/>
  <c r="BM273" i="1"/>
  <c r="BO273" i="1"/>
  <c r="BP273" i="1"/>
  <c r="F274" i="1"/>
  <c r="I274" i="1"/>
  <c r="L274" i="1"/>
  <c r="O274" i="1"/>
  <c r="R274" i="1"/>
  <c r="U274" i="1"/>
  <c r="X274" i="1"/>
  <c r="AA274" i="1"/>
  <c r="AD274" i="1"/>
  <c r="AG274" i="1"/>
  <c r="AJ274" i="1"/>
  <c r="AM274" i="1"/>
  <c r="AP274" i="1"/>
  <c r="AS274" i="1"/>
  <c r="AV274" i="1"/>
  <c r="AY274" i="1"/>
  <c r="BB274" i="1"/>
  <c r="BE274" i="1"/>
  <c r="BH274" i="1"/>
  <c r="BK274" i="1"/>
  <c r="BL274" i="1"/>
  <c r="BM274" i="1"/>
  <c r="BO274" i="1"/>
  <c r="BP274" i="1"/>
  <c r="F275" i="1"/>
  <c r="I275" i="1"/>
  <c r="L275" i="1"/>
  <c r="O275" i="1"/>
  <c r="R275" i="1"/>
  <c r="U275" i="1"/>
  <c r="X275" i="1"/>
  <c r="AA275" i="1"/>
  <c r="AD275" i="1"/>
  <c r="AG275" i="1"/>
  <c r="AJ275" i="1"/>
  <c r="AM275" i="1"/>
  <c r="AP275" i="1"/>
  <c r="AS275" i="1"/>
  <c r="AV275" i="1"/>
  <c r="AY275" i="1"/>
  <c r="BB275" i="1"/>
  <c r="BE275" i="1"/>
  <c r="BH275" i="1"/>
  <c r="BK275" i="1"/>
  <c r="BL275" i="1"/>
  <c r="BM275" i="1"/>
  <c r="BN275" i="1" s="1"/>
  <c r="BO275" i="1"/>
  <c r="BP275" i="1"/>
  <c r="F276" i="1"/>
  <c r="I276" i="1"/>
  <c r="L276" i="1"/>
  <c r="O276" i="1"/>
  <c r="R276" i="1"/>
  <c r="U276" i="1"/>
  <c r="X276" i="1"/>
  <c r="AA276" i="1"/>
  <c r="AD276" i="1"/>
  <c r="AG276" i="1"/>
  <c r="AJ276" i="1"/>
  <c r="AM276" i="1"/>
  <c r="AP276" i="1"/>
  <c r="AS276" i="1"/>
  <c r="AV276" i="1"/>
  <c r="AY276" i="1"/>
  <c r="BB276" i="1"/>
  <c r="BE276" i="1"/>
  <c r="BH276" i="1"/>
  <c r="BK276" i="1"/>
  <c r="BL276" i="1"/>
  <c r="BM276" i="1"/>
  <c r="BO276" i="1"/>
  <c r="BP276" i="1"/>
  <c r="F277" i="1"/>
  <c r="I277" i="1"/>
  <c r="L277" i="1"/>
  <c r="O277" i="1"/>
  <c r="R277" i="1"/>
  <c r="U277" i="1"/>
  <c r="X277" i="1"/>
  <c r="AA277" i="1"/>
  <c r="AD277" i="1"/>
  <c r="AG277" i="1"/>
  <c r="AJ277" i="1"/>
  <c r="AM277" i="1"/>
  <c r="AP277" i="1"/>
  <c r="AS277" i="1"/>
  <c r="AV277" i="1"/>
  <c r="AY277" i="1"/>
  <c r="BB277" i="1"/>
  <c r="BE277" i="1"/>
  <c r="BH277" i="1"/>
  <c r="BK277" i="1"/>
  <c r="BL277" i="1"/>
  <c r="BM277" i="1"/>
  <c r="BO277" i="1"/>
  <c r="BP277" i="1"/>
  <c r="F278" i="1"/>
  <c r="I278" i="1"/>
  <c r="L278" i="1"/>
  <c r="O278" i="1"/>
  <c r="R278" i="1"/>
  <c r="U278" i="1"/>
  <c r="X278" i="1"/>
  <c r="AA278" i="1"/>
  <c r="AD278" i="1"/>
  <c r="AG278" i="1"/>
  <c r="AJ278" i="1"/>
  <c r="AM278" i="1"/>
  <c r="AP278" i="1"/>
  <c r="AS278" i="1"/>
  <c r="AV278" i="1"/>
  <c r="AY278" i="1"/>
  <c r="BB278" i="1"/>
  <c r="BE278" i="1"/>
  <c r="BH278" i="1"/>
  <c r="BK278" i="1"/>
  <c r="BL278" i="1"/>
  <c r="BM278" i="1"/>
  <c r="BO278" i="1"/>
  <c r="BP278" i="1"/>
  <c r="F279" i="1"/>
  <c r="I279" i="1"/>
  <c r="L279" i="1"/>
  <c r="O279" i="1"/>
  <c r="R279" i="1"/>
  <c r="U279" i="1"/>
  <c r="X279" i="1"/>
  <c r="AA279" i="1"/>
  <c r="AD279" i="1"/>
  <c r="AG279" i="1"/>
  <c r="AJ279" i="1"/>
  <c r="AM279" i="1"/>
  <c r="AP279" i="1"/>
  <c r="AS279" i="1"/>
  <c r="AV279" i="1"/>
  <c r="AY279" i="1"/>
  <c r="BB279" i="1"/>
  <c r="BE279" i="1"/>
  <c r="BH279" i="1"/>
  <c r="BK279" i="1"/>
  <c r="BL279" i="1"/>
  <c r="BM279" i="1"/>
  <c r="BO279" i="1"/>
  <c r="BP279" i="1"/>
  <c r="F280" i="1"/>
  <c r="I280" i="1"/>
  <c r="L280" i="1"/>
  <c r="O280" i="1"/>
  <c r="R280" i="1"/>
  <c r="U280" i="1"/>
  <c r="X280" i="1"/>
  <c r="AA280" i="1"/>
  <c r="AD280" i="1"/>
  <c r="AG280" i="1"/>
  <c r="AJ280" i="1"/>
  <c r="AM280" i="1"/>
  <c r="AP280" i="1"/>
  <c r="AS280" i="1"/>
  <c r="AV280" i="1"/>
  <c r="AY280" i="1"/>
  <c r="BB280" i="1"/>
  <c r="BE280" i="1"/>
  <c r="BH280" i="1"/>
  <c r="BK280" i="1"/>
  <c r="BL280" i="1"/>
  <c r="BM280" i="1"/>
  <c r="BN280" i="1" s="1"/>
  <c r="BO280" i="1"/>
  <c r="BP280" i="1"/>
  <c r="F281" i="1"/>
  <c r="I281" i="1"/>
  <c r="L281" i="1"/>
  <c r="O281" i="1"/>
  <c r="R281" i="1"/>
  <c r="U281" i="1"/>
  <c r="X281" i="1"/>
  <c r="AA281" i="1"/>
  <c r="AD281" i="1"/>
  <c r="AG281" i="1"/>
  <c r="AJ281" i="1"/>
  <c r="AM281" i="1"/>
  <c r="AP281" i="1"/>
  <c r="AS281" i="1"/>
  <c r="AV281" i="1"/>
  <c r="AY281" i="1"/>
  <c r="BB281" i="1"/>
  <c r="BE281" i="1"/>
  <c r="BH281" i="1"/>
  <c r="BK281" i="1"/>
  <c r="BL281" i="1"/>
  <c r="BM281" i="1"/>
  <c r="BO281" i="1"/>
  <c r="BP281" i="1"/>
  <c r="F282" i="1"/>
  <c r="I282" i="1"/>
  <c r="L282" i="1"/>
  <c r="O282" i="1"/>
  <c r="R282" i="1"/>
  <c r="U282" i="1"/>
  <c r="X282" i="1"/>
  <c r="AA282" i="1"/>
  <c r="AD282" i="1"/>
  <c r="AG282" i="1"/>
  <c r="AJ282" i="1"/>
  <c r="AM282" i="1"/>
  <c r="AP282" i="1"/>
  <c r="AS282" i="1"/>
  <c r="AV282" i="1"/>
  <c r="AY282" i="1"/>
  <c r="BB282" i="1"/>
  <c r="BE282" i="1"/>
  <c r="BH282" i="1"/>
  <c r="BK282" i="1"/>
  <c r="BL282" i="1"/>
  <c r="BM282" i="1"/>
  <c r="BO282" i="1"/>
  <c r="BP282" i="1"/>
  <c r="F283" i="1"/>
  <c r="I283" i="1"/>
  <c r="L283" i="1"/>
  <c r="O283" i="1"/>
  <c r="R283" i="1"/>
  <c r="U283" i="1"/>
  <c r="X283" i="1"/>
  <c r="AA283" i="1"/>
  <c r="AD283" i="1"/>
  <c r="AG283" i="1"/>
  <c r="AJ283" i="1"/>
  <c r="AM283" i="1"/>
  <c r="AP283" i="1"/>
  <c r="AS283" i="1"/>
  <c r="AV283" i="1"/>
  <c r="AY283" i="1"/>
  <c r="BB283" i="1"/>
  <c r="BE283" i="1"/>
  <c r="BH283" i="1"/>
  <c r="BK283" i="1"/>
  <c r="BL283" i="1"/>
  <c r="BM283" i="1"/>
  <c r="BO283" i="1"/>
  <c r="BQ283" i="1" s="1"/>
  <c r="BP283" i="1"/>
  <c r="F284" i="1"/>
  <c r="I284" i="1"/>
  <c r="L284" i="1"/>
  <c r="O284" i="1"/>
  <c r="R284" i="1"/>
  <c r="U284" i="1"/>
  <c r="X284" i="1"/>
  <c r="AA284" i="1"/>
  <c r="AD284" i="1"/>
  <c r="AG284" i="1"/>
  <c r="AJ284" i="1"/>
  <c r="AM284" i="1"/>
  <c r="AP284" i="1"/>
  <c r="AS284" i="1"/>
  <c r="AV284" i="1"/>
  <c r="AY284" i="1"/>
  <c r="BB284" i="1"/>
  <c r="BE284" i="1"/>
  <c r="BH284" i="1"/>
  <c r="BK284" i="1"/>
  <c r="BL284" i="1"/>
  <c r="BM284" i="1"/>
  <c r="BO284" i="1"/>
  <c r="BP284" i="1"/>
  <c r="F285" i="1"/>
  <c r="I285" i="1"/>
  <c r="L285" i="1"/>
  <c r="O285" i="1"/>
  <c r="R285" i="1"/>
  <c r="U285" i="1"/>
  <c r="X285" i="1"/>
  <c r="AA285" i="1"/>
  <c r="AD285" i="1"/>
  <c r="AG285" i="1"/>
  <c r="AJ285" i="1"/>
  <c r="AM285" i="1"/>
  <c r="AP285" i="1"/>
  <c r="AS285" i="1"/>
  <c r="AV285" i="1"/>
  <c r="AY285" i="1"/>
  <c r="BB285" i="1"/>
  <c r="BE285" i="1"/>
  <c r="BH285" i="1"/>
  <c r="BK285" i="1"/>
  <c r="BL285" i="1"/>
  <c r="BM285" i="1"/>
  <c r="BO285" i="1"/>
  <c r="BP285" i="1"/>
  <c r="F286" i="1"/>
  <c r="I286" i="1"/>
  <c r="L286" i="1"/>
  <c r="O286" i="1"/>
  <c r="R286" i="1"/>
  <c r="U286" i="1"/>
  <c r="X286" i="1"/>
  <c r="AA286" i="1"/>
  <c r="AD286" i="1"/>
  <c r="AG286" i="1"/>
  <c r="AJ286" i="1"/>
  <c r="AM286" i="1"/>
  <c r="AP286" i="1"/>
  <c r="AS286" i="1"/>
  <c r="AV286" i="1"/>
  <c r="AY286" i="1"/>
  <c r="BB286" i="1"/>
  <c r="BE286" i="1"/>
  <c r="BH286" i="1"/>
  <c r="BK286" i="1"/>
  <c r="BL286" i="1"/>
  <c r="BM286" i="1"/>
  <c r="BO286" i="1"/>
  <c r="BP286" i="1"/>
  <c r="F287" i="1"/>
  <c r="I287" i="1"/>
  <c r="L287" i="1"/>
  <c r="O287" i="1"/>
  <c r="R287" i="1"/>
  <c r="U287" i="1"/>
  <c r="X287" i="1"/>
  <c r="AA287" i="1"/>
  <c r="AD287" i="1"/>
  <c r="AG287" i="1"/>
  <c r="AJ287" i="1"/>
  <c r="AM287" i="1"/>
  <c r="AP287" i="1"/>
  <c r="AS287" i="1"/>
  <c r="AV287" i="1"/>
  <c r="AY287" i="1"/>
  <c r="BB287" i="1"/>
  <c r="BE287" i="1"/>
  <c r="BH287" i="1"/>
  <c r="BK287" i="1"/>
  <c r="BL287" i="1"/>
  <c r="BM287" i="1"/>
  <c r="BO287" i="1"/>
  <c r="BP287" i="1"/>
  <c r="F288" i="1"/>
  <c r="I288" i="1"/>
  <c r="L288" i="1"/>
  <c r="O288" i="1"/>
  <c r="R288" i="1"/>
  <c r="U288" i="1"/>
  <c r="X288" i="1"/>
  <c r="AA288" i="1"/>
  <c r="AD288" i="1"/>
  <c r="AG288" i="1"/>
  <c r="AJ288" i="1"/>
  <c r="AM288" i="1"/>
  <c r="AP288" i="1"/>
  <c r="AS288" i="1"/>
  <c r="AV288" i="1"/>
  <c r="AY288" i="1"/>
  <c r="BB288" i="1"/>
  <c r="BE288" i="1"/>
  <c r="BH288" i="1"/>
  <c r="BK288" i="1"/>
  <c r="BL288" i="1"/>
  <c r="BM288" i="1"/>
  <c r="BO288" i="1"/>
  <c r="BP288" i="1"/>
  <c r="F289" i="1"/>
  <c r="I289" i="1"/>
  <c r="L289" i="1"/>
  <c r="O289" i="1"/>
  <c r="R289" i="1"/>
  <c r="U289" i="1"/>
  <c r="X289" i="1"/>
  <c r="AA289" i="1"/>
  <c r="AD289" i="1"/>
  <c r="AG289" i="1"/>
  <c r="AJ289" i="1"/>
  <c r="AM289" i="1"/>
  <c r="AP289" i="1"/>
  <c r="AS289" i="1"/>
  <c r="AV289" i="1"/>
  <c r="AY289" i="1"/>
  <c r="BB289" i="1"/>
  <c r="BE289" i="1"/>
  <c r="BH289" i="1"/>
  <c r="BK289" i="1"/>
  <c r="BL289" i="1"/>
  <c r="BM289" i="1"/>
  <c r="BO289" i="1"/>
  <c r="BP289" i="1"/>
  <c r="F290" i="1"/>
  <c r="I290" i="1"/>
  <c r="L290" i="1"/>
  <c r="O290" i="1"/>
  <c r="R290" i="1"/>
  <c r="U290" i="1"/>
  <c r="X290" i="1"/>
  <c r="AA290" i="1"/>
  <c r="AD290" i="1"/>
  <c r="AG290" i="1"/>
  <c r="AJ290" i="1"/>
  <c r="AM290" i="1"/>
  <c r="AP290" i="1"/>
  <c r="AS290" i="1"/>
  <c r="AV290" i="1"/>
  <c r="AY290" i="1"/>
  <c r="BB290" i="1"/>
  <c r="BE290" i="1"/>
  <c r="BH290" i="1"/>
  <c r="BK290" i="1"/>
  <c r="BL290" i="1"/>
  <c r="BM290" i="1"/>
  <c r="BO290" i="1"/>
  <c r="BP290" i="1"/>
  <c r="BQ290" i="1" s="1"/>
  <c r="F291" i="1"/>
  <c r="I291" i="1"/>
  <c r="L291" i="1"/>
  <c r="O291" i="1"/>
  <c r="R291" i="1"/>
  <c r="U291" i="1"/>
  <c r="X291" i="1"/>
  <c r="AA291" i="1"/>
  <c r="AD291" i="1"/>
  <c r="AG291" i="1"/>
  <c r="AJ291" i="1"/>
  <c r="AM291" i="1"/>
  <c r="AP291" i="1"/>
  <c r="AS291" i="1"/>
  <c r="AV291" i="1"/>
  <c r="AY291" i="1"/>
  <c r="BB291" i="1"/>
  <c r="BE291" i="1"/>
  <c r="BH291" i="1"/>
  <c r="BK291" i="1"/>
  <c r="BL291" i="1"/>
  <c r="BM291" i="1"/>
  <c r="BO291" i="1"/>
  <c r="BP291" i="1"/>
  <c r="F292" i="1"/>
  <c r="I292" i="1"/>
  <c r="L292" i="1"/>
  <c r="O292" i="1"/>
  <c r="R292" i="1"/>
  <c r="U292" i="1"/>
  <c r="X292" i="1"/>
  <c r="AA292" i="1"/>
  <c r="AD292" i="1"/>
  <c r="AG292" i="1"/>
  <c r="AJ292" i="1"/>
  <c r="AM292" i="1"/>
  <c r="AP292" i="1"/>
  <c r="AS292" i="1"/>
  <c r="AV292" i="1"/>
  <c r="AY292" i="1"/>
  <c r="BB292" i="1"/>
  <c r="BE292" i="1"/>
  <c r="BH292" i="1"/>
  <c r="BK292" i="1"/>
  <c r="BL292" i="1"/>
  <c r="BM292" i="1"/>
  <c r="BO292" i="1"/>
  <c r="BP292" i="1"/>
  <c r="BQ292" i="1" s="1"/>
  <c r="F293" i="1"/>
  <c r="I293" i="1"/>
  <c r="L293" i="1"/>
  <c r="O293" i="1"/>
  <c r="R293" i="1"/>
  <c r="U293" i="1"/>
  <c r="X293" i="1"/>
  <c r="AA293" i="1"/>
  <c r="AD293" i="1"/>
  <c r="AG293" i="1"/>
  <c r="AJ293" i="1"/>
  <c r="AM293" i="1"/>
  <c r="AP293" i="1"/>
  <c r="AS293" i="1"/>
  <c r="AV293" i="1"/>
  <c r="AY293" i="1"/>
  <c r="BB293" i="1"/>
  <c r="BE293" i="1"/>
  <c r="BH293" i="1"/>
  <c r="BK293" i="1"/>
  <c r="BL293" i="1"/>
  <c r="BM293" i="1"/>
  <c r="BO293" i="1"/>
  <c r="BP293" i="1"/>
  <c r="F294" i="1"/>
  <c r="I294" i="1"/>
  <c r="L294" i="1"/>
  <c r="O294" i="1"/>
  <c r="R294" i="1"/>
  <c r="U294" i="1"/>
  <c r="X294" i="1"/>
  <c r="AA294" i="1"/>
  <c r="AD294" i="1"/>
  <c r="AG294" i="1"/>
  <c r="AJ294" i="1"/>
  <c r="AM294" i="1"/>
  <c r="AP294" i="1"/>
  <c r="AS294" i="1"/>
  <c r="AV294" i="1"/>
  <c r="AY294" i="1"/>
  <c r="BB294" i="1"/>
  <c r="BE294" i="1"/>
  <c r="BH294" i="1"/>
  <c r="BK294" i="1"/>
  <c r="BL294" i="1"/>
  <c r="BM294" i="1"/>
  <c r="BO294" i="1"/>
  <c r="BP294" i="1"/>
  <c r="F295" i="1"/>
  <c r="I295" i="1"/>
  <c r="L295" i="1"/>
  <c r="O295" i="1"/>
  <c r="R295" i="1"/>
  <c r="U295" i="1"/>
  <c r="X295" i="1"/>
  <c r="AA295" i="1"/>
  <c r="AD295" i="1"/>
  <c r="AG295" i="1"/>
  <c r="AJ295" i="1"/>
  <c r="AM295" i="1"/>
  <c r="AP295" i="1"/>
  <c r="AS295" i="1"/>
  <c r="AV295" i="1"/>
  <c r="AY295" i="1"/>
  <c r="BB295" i="1"/>
  <c r="BE295" i="1"/>
  <c r="BH295" i="1"/>
  <c r="BK295" i="1"/>
  <c r="BL295" i="1"/>
  <c r="BM295" i="1"/>
  <c r="BO295" i="1"/>
  <c r="BP295" i="1"/>
  <c r="F296" i="1"/>
  <c r="I296" i="1"/>
  <c r="L296" i="1"/>
  <c r="O296" i="1"/>
  <c r="R296" i="1"/>
  <c r="U296" i="1"/>
  <c r="X296" i="1"/>
  <c r="AA296" i="1"/>
  <c r="AD296" i="1"/>
  <c r="AG296" i="1"/>
  <c r="AJ296" i="1"/>
  <c r="AM296" i="1"/>
  <c r="AP296" i="1"/>
  <c r="AS296" i="1"/>
  <c r="AV296" i="1"/>
  <c r="AY296" i="1"/>
  <c r="BB296" i="1"/>
  <c r="BE296" i="1"/>
  <c r="BH296" i="1"/>
  <c r="BK296" i="1"/>
  <c r="BL296" i="1"/>
  <c r="BM296" i="1"/>
  <c r="BO296" i="1"/>
  <c r="BP296" i="1"/>
  <c r="F297" i="1"/>
  <c r="I297" i="1"/>
  <c r="L297" i="1"/>
  <c r="O297" i="1"/>
  <c r="R297" i="1"/>
  <c r="U297" i="1"/>
  <c r="X297" i="1"/>
  <c r="AA297" i="1"/>
  <c r="AD297" i="1"/>
  <c r="AG297" i="1"/>
  <c r="AJ297" i="1"/>
  <c r="AM297" i="1"/>
  <c r="AP297" i="1"/>
  <c r="AS297" i="1"/>
  <c r="AV297" i="1"/>
  <c r="AY297" i="1"/>
  <c r="BB297" i="1"/>
  <c r="BE297" i="1"/>
  <c r="BH297" i="1"/>
  <c r="BK297" i="1"/>
  <c r="BL297" i="1"/>
  <c r="BM297" i="1"/>
  <c r="BO297" i="1"/>
  <c r="BP297" i="1"/>
  <c r="F298" i="1"/>
  <c r="I298" i="1"/>
  <c r="L298" i="1"/>
  <c r="O298" i="1"/>
  <c r="R298" i="1"/>
  <c r="U298" i="1"/>
  <c r="X298" i="1"/>
  <c r="AA298" i="1"/>
  <c r="AD298" i="1"/>
  <c r="AG298" i="1"/>
  <c r="AJ298" i="1"/>
  <c r="AM298" i="1"/>
  <c r="AP298" i="1"/>
  <c r="AS298" i="1"/>
  <c r="AV298" i="1"/>
  <c r="AY298" i="1"/>
  <c r="BB298" i="1"/>
  <c r="BE298" i="1"/>
  <c r="BH298" i="1"/>
  <c r="BK298" i="1"/>
  <c r="BL298" i="1"/>
  <c r="BM298" i="1"/>
  <c r="BO298" i="1"/>
  <c r="BP298" i="1"/>
  <c r="F299" i="1"/>
  <c r="I299" i="1"/>
  <c r="L299" i="1"/>
  <c r="O299" i="1"/>
  <c r="R299" i="1"/>
  <c r="U299" i="1"/>
  <c r="X299" i="1"/>
  <c r="AA299" i="1"/>
  <c r="AD299" i="1"/>
  <c r="AG299" i="1"/>
  <c r="AJ299" i="1"/>
  <c r="AM299" i="1"/>
  <c r="AP299" i="1"/>
  <c r="AS299" i="1"/>
  <c r="AV299" i="1"/>
  <c r="AY299" i="1"/>
  <c r="BB299" i="1"/>
  <c r="BE299" i="1"/>
  <c r="BH299" i="1"/>
  <c r="BK299" i="1"/>
  <c r="BL299" i="1"/>
  <c r="BM299" i="1"/>
  <c r="BO299" i="1"/>
  <c r="BP299" i="1"/>
  <c r="F300" i="1"/>
  <c r="I300" i="1"/>
  <c r="L300" i="1"/>
  <c r="O300" i="1"/>
  <c r="R300" i="1"/>
  <c r="U300" i="1"/>
  <c r="X300" i="1"/>
  <c r="AA300" i="1"/>
  <c r="AD300" i="1"/>
  <c r="AG300" i="1"/>
  <c r="AJ300" i="1"/>
  <c r="AM300" i="1"/>
  <c r="AP300" i="1"/>
  <c r="AS300" i="1"/>
  <c r="AV300" i="1"/>
  <c r="AY300" i="1"/>
  <c r="BB300" i="1"/>
  <c r="BE300" i="1"/>
  <c r="BH300" i="1"/>
  <c r="BK300" i="1"/>
  <c r="BL300" i="1"/>
  <c r="BM300" i="1"/>
  <c r="BO300" i="1"/>
  <c r="BP300" i="1"/>
  <c r="F301" i="1"/>
  <c r="I301" i="1"/>
  <c r="L301" i="1"/>
  <c r="O301" i="1"/>
  <c r="R301" i="1"/>
  <c r="U301" i="1"/>
  <c r="X301" i="1"/>
  <c r="AA301" i="1"/>
  <c r="AD301" i="1"/>
  <c r="AG301" i="1"/>
  <c r="AJ301" i="1"/>
  <c r="AM301" i="1"/>
  <c r="AP301" i="1"/>
  <c r="AS301" i="1"/>
  <c r="AV301" i="1"/>
  <c r="AY301" i="1"/>
  <c r="BB301" i="1"/>
  <c r="BE301" i="1"/>
  <c r="BH301" i="1"/>
  <c r="BK301" i="1"/>
  <c r="BL301" i="1"/>
  <c r="BM301" i="1"/>
  <c r="BO301" i="1"/>
  <c r="BP301" i="1"/>
  <c r="F302" i="1"/>
  <c r="I302" i="1"/>
  <c r="L302" i="1"/>
  <c r="O302" i="1"/>
  <c r="R302" i="1"/>
  <c r="U302" i="1"/>
  <c r="X302" i="1"/>
  <c r="AA302" i="1"/>
  <c r="AD302" i="1"/>
  <c r="AG302" i="1"/>
  <c r="AJ302" i="1"/>
  <c r="AM302" i="1"/>
  <c r="AP302" i="1"/>
  <c r="AS302" i="1"/>
  <c r="AV302" i="1"/>
  <c r="AY302" i="1"/>
  <c r="BB302" i="1"/>
  <c r="BE302" i="1"/>
  <c r="BH302" i="1"/>
  <c r="BK302" i="1"/>
  <c r="BL302" i="1"/>
  <c r="BM302" i="1"/>
  <c r="BO302" i="1"/>
  <c r="BP302" i="1"/>
  <c r="F303" i="1"/>
  <c r="I303" i="1"/>
  <c r="L303" i="1"/>
  <c r="O303" i="1"/>
  <c r="R303" i="1"/>
  <c r="U303" i="1"/>
  <c r="X303" i="1"/>
  <c r="AA303" i="1"/>
  <c r="AD303" i="1"/>
  <c r="AG303" i="1"/>
  <c r="AJ303" i="1"/>
  <c r="AM303" i="1"/>
  <c r="AP303" i="1"/>
  <c r="AS303" i="1"/>
  <c r="AV303" i="1"/>
  <c r="AY303" i="1"/>
  <c r="BB303" i="1"/>
  <c r="BE303" i="1"/>
  <c r="BH303" i="1"/>
  <c r="BK303" i="1"/>
  <c r="BL303" i="1"/>
  <c r="BM303" i="1"/>
  <c r="BO303" i="1"/>
  <c r="BP303" i="1"/>
  <c r="BQ303" i="1" s="1"/>
  <c r="F304" i="1"/>
  <c r="I304" i="1"/>
  <c r="L304" i="1"/>
  <c r="O304" i="1"/>
  <c r="R304" i="1"/>
  <c r="U304" i="1"/>
  <c r="X304" i="1"/>
  <c r="AA304" i="1"/>
  <c r="AD304" i="1"/>
  <c r="AG304" i="1"/>
  <c r="AJ304" i="1"/>
  <c r="AM304" i="1"/>
  <c r="AP304" i="1"/>
  <c r="AS304" i="1"/>
  <c r="AV304" i="1"/>
  <c r="AY304" i="1"/>
  <c r="BB304" i="1"/>
  <c r="BE304" i="1"/>
  <c r="BH304" i="1"/>
  <c r="BK304" i="1"/>
  <c r="BL304" i="1"/>
  <c r="BM304" i="1"/>
  <c r="BO304" i="1"/>
  <c r="BP304" i="1"/>
  <c r="F305" i="1"/>
  <c r="I305" i="1"/>
  <c r="L305" i="1"/>
  <c r="O305" i="1"/>
  <c r="R305" i="1"/>
  <c r="U305" i="1"/>
  <c r="X305" i="1"/>
  <c r="AA305" i="1"/>
  <c r="AD305" i="1"/>
  <c r="AG305" i="1"/>
  <c r="AJ305" i="1"/>
  <c r="AM305" i="1"/>
  <c r="AP305" i="1"/>
  <c r="AS305" i="1"/>
  <c r="AV305" i="1"/>
  <c r="AY305" i="1"/>
  <c r="BB305" i="1"/>
  <c r="BE305" i="1"/>
  <c r="BH305" i="1"/>
  <c r="BK305" i="1"/>
  <c r="BL305" i="1"/>
  <c r="BM305" i="1"/>
  <c r="BO305" i="1"/>
  <c r="BP305" i="1"/>
  <c r="F306" i="1"/>
  <c r="I306" i="1"/>
  <c r="L306" i="1"/>
  <c r="O306" i="1"/>
  <c r="R306" i="1"/>
  <c r="U306" i="1"/>
  <c r="X306" i="1"/>
  <c r="AA306" i="1"/>
  <c r="AD306" i="1"/>
  <c r="AG306" i="1"/>
  <c r="AJ306" i="1"/>
  <c r="AM306" i="1"/>
  <c r="AP306" i="1"/>
  <c r="AS306" i="1"/>
  <c r="AV306" i="1"/>
  <c r="AY306" i="1"/>
  <c r="BB306" i="1"/>
  <c r="BE306" i="1"/>
  <c r="BH306" i="1"/>
  <c r="BK306" i="1"/>
  <c r="BL306" i="1"/>
  <c r="BM306" i="1"/>
  <c r="BO306" i="1"/>
  <c r="BP306" i="1"/>
  <c r="F307" i="1"/>
  <c r="I307" i="1"/>
  <c r="L307" i="1"/>
  <c r="O307" i="1"/>
  <c r="R307" i="1"/>
  <c r="U307" i="1"/>
  <c r="X307" i="1"/>
  <c r="AA307" i="1"/>
  <c r="AD307" i="1"/>
  <c r="AG307" i="1"/>
  <c r="AJ307" i="1"/>
  <c r="AM307" i="1"/>
  <c r="AP307" i="1"/>
  <c r="AS307" i="1"/>
  <c r="AV307" i="1"/>
  <c r="AY307" i="1"/>
  <c r="BB307" i="1"/>
  <c r="BE307" i="1"/>
  <c r="BH307" i="1"/>
  <c r="BK307" i="1"/>
  <c r="BL307" i="1"/>
  <c r="BM307" i="1"/>
  <c r="BO307" i="1"/>
  <c r="BP307" i="1"/>
  <c r="F308" i="1"/>
  <c r="I308" i="1"/>
  <c r="L308" i="1"/>
  <c r="O308" i="1"/>
  <c r="R308" i="1"/>
  <c r="U308" i="1"/>
  <c r="X308" i="1"/>
  <c r="AA308" i="1"/>
  <c r="AD308" i="1"/>
  <c r="AG308" i="1"/>
  <c r="AJ308" i="1"/>
  <c r="AM308" i="1"/>
  <c r="AP308" i="1"/>
  <c r="AS308" i="1"/>
  <c r="AV308" i="1"/>
  <c r="AY308" i="1"/>
  <c r="BB308" i="1"/>
  <c r="BE308" i="1"/>
  <c r="BH308" i="1"/>
  <c r="BK308" i="1"/>
  <c r="BL308" i="1"/>
  <c r="BM308" i="1"/>
  <c r="BO308" i="1"/>
  <c r="BP308" i="1"/>
  <c r="F309" i="1"/>
  <c r="I309" i="1"/>
  <c r="L309" i="1"/>
  <c r="O309" i="1"/>
  <c r="R309" i="1"/>
  <c r="U309" i="1"/>
  <c r="X309" i="1"/>
  <c r="AA309" i="1"/>
  <c r="AD309" i="1"/>
  <c r="AG309" i="1"/>
  <c r="AJ309" i="1"/>
  <c r="AM309" i="1"/>
  <c r="AP309" i="1"/>
  <c r="AS309" i="1"/>
  <c r="AV309" i="1"/>
  <c r="AY309" i="1"/>
  <c r="BB309" i="1"/>
  <c r="BE309" i="1"/>
  <c r="BH309" i="1"/>
  <c r="BK309" i="1"/>
  <c r="BL309" i="1"/>
  <c r="BM309" i="1"/>
  <c r="BO309" i="1"/>
  <c r="BP309" i="1"/>
  <c r="F310" i="1"/>
  <c r="I310" i="1"/>
  <c r="L310" i="1"/>
  <c r="O310" i="1"/>
  <c r="R310" i="1"/>
  <c r="U310" i="1"/>
  <c r="X310" i="1"/>
  <c r="AA310" i="1"/>
  <c r="AD310" i="1"/>
  <c r="AG310" i="1"/>
  <c r="AJ310" i="1"/>
  <c r="AM310" i="1"/>
  <c r="AP310" i="1"/>
  <c r="AS310" i="1"/>
  <c r="AV310" i="1"/>
  <c r="AY310" i="1"/>
  <c r="BB310" i="1"/>
  <c r="BE310" i="1"/>
  <c r="BH310" i="1"/>
  <c r="BK310" i="1"/>
  <c r="BL310" i="1"/>
  <c r="BM310" i="1"/>
  <c r="BO310" i="1"/>
  <c r="BP310" i="1"/>
  <c r="F311" i="1"/>
  <c r="I311" i="1"/>
  <c r="L311" i="1"/>
  <c r="O311" i="1"/>
  <c r="R311" i="1"/>
  <c r="U311" i="1"/>
  <c r="X311" i="1"/>
  <c r="AA311" i="1"/>
  <c r="AD311" i="1"/>
  <c r="AG311" i="1"/>
  <c r="AJ311" i="1"/>
  <c r="AM311" i="1"/>
  <c r="AP311" i="1"/>
  <c r="AS311" i="1"/>
  <c r="AV311" i="1"/>
  <c r="AY311" i="1"/>
  <c r="BB311" i="1"/>
  <c r="BE311" i="1"/>
  <c r="BH311" i="1"/>
  <c r="BK311" i="1"/>
  <c r="BL311" i="1"/>
  <c r="BM311" i="1"/>
  <c r="BO311" i="1"/>
  <c r="BP311" i="1"/>
  <c r="F312" i="1"/>
  <c r="I312" i="1"/>
  <c r="L312" i="1"/>
  <c r="O312" i="1"/>
  <c r="R312" i="1"/>
  <c r="U312" i="1"/>
  <c r="X312" i="1"/>
  <c r="AA312" i="1"/>
  <c r="AD312" i="1"/>
  <c r="AG312" i="1"/>
  <c r="AJ312" i="1"/>
  <c r="AM312" i="1"/>
  <c r="AP312" i="1"/>
  <c r="AS312" i="1"/>
  <c r="AV312" i="1"/>
  <c r="AY312" i="1"/>
  <c r="BB312" i="1"/>
  <c r="BE312" i="1"/>
  <c r="BH312" i="1"/>
  <c r="BK312" i="1"/>
  <c r="BL312" i="1"/>
  <c r="BM312" i="1"/>
  <c r="BO312" i="1"/>
  <c r="BP312" i="1"/>
  <c r="F313" i="1"/>
  <c r="I313" i="1"/>
  <c r="L313" i="1"/>
  <c r="O313" i="1"/>
  <c r="R313" i="1"/>
  <c r="U313" i="1"/>
  <c r="X313" i="1"/>
  <c r="AA313" i="1"/>
  <c r="AD313" i="1"/>
  <c r="AG313" i="1"/>
  <c r="AJ313" i="1"/>
  <c r="AM313" i="1"/>
  <c r="AP313" i="1"/>
  <c r="AS313" i="1"/>
  <c r="AV313" i="1"/>
  <c r="AY313" i="1"/>
  <c r="BB313" i="1"/>
  <c r="BE313" i="1"/>
  <c r="BH313" i="1"/>
  <c r="BK313" i="1"/>
  <c r="BL313" i="1"/>
  <c r="BM313" i="1"/>
  <c r="BO313" i="1"/>
  <c r="BP313" i="1"/>
  <c r="F314" i="1"/>
  <c r="I314" i="1"/>
  <c r="L314" i="1"/>
  <c r="O314" i="1"/>
  <c r="R314" i="1"/>
  <c r="U314" i="1"/>
  <c r="X314" i="1"/>
  <c r="AA314" i="1"/>
  <c r="AD314" i="1"/>
  <c r="AG314" i="1"/>
  <c r="AJ314" i="1"/>
  <c r="AM314" i="1"/>
  <c r="AP314" i="1"/>
  <c r="AS314" i="1"/>
  <c r="AV314" i="1"/>
  <c r="AY314" i="1"/>
  <c r="BB314" i="1"/>
  <c r="BE314" i="1"/>
  <c r="BH314" i="1"/>
  <c r="BK314" i="1"/>
  <c r="BL314" i="1"/>
  <c r="BM314" i="1"/>
  <c r="BO314" i="1"/>
  <c r="BP314" i="1"/>
  <c r="F315" i="1"/>
  <c r="I315" i="1"/>
  <c r="L315" i="1"/>
  <c r="O315" i="1"/>
  <c r="R315" i="1"/>
  <c r="U315" i="1"/>
  <c r="X315" i="1"/>
  <c r="AA315" i="1"/>
  <c r="AD315" i="1"/>
  <c r="AG315" i="1"/>
  <c r="AJ315" i="1"/>
  <c r="AM315" i="1"/>
  <c r="AP315" i="1"/>
  <c r="AS315" i="1"/>
  <c r="AV315" i="1"/>
  <c r="AY315" i="1"/>
  <c r="BB315" i="1"/>
  <c r="BE315" i="1"/>
  <c r="BH315" i="1"/>
  <c r="BK315" i="1"/>
  <c r="BL315" i="1"/>
  <c r="BM315" i="1"/>
  <c r="BO315" i="1"/>
  <c r="BP315" i="1"/>
  <c r="BQ315" i="1" s="1"/>
  <c r="F316" i="1"/>
  <c r="I316" i="1"/>
  <c r="L316" i="1"/>
  <c r="O316" i="1"/>
  <c r="R316" i="1"/>
  <c r="U316" i="1"/>
  <c r="X316" i="1"/>
  <c r="AA316" i="1"/>
  <c r="AD316" i="1"/>
  <c r="AG316" i="1"/>
  <c r="AJ316" i="1"/>
  <c r="AM316" i="1"/>
  <c r="AP316" i="1"/>
  <c r="AS316" i="1"/>
  <c r="AV316" i="1"/>
  <c r="AY316" i="1"/>
  <c r="BB316" i="1"/>
  <c r="BE316" i="1"/>
  <c r="BH316" i="1"/>
  <c r="BK316" i="1"/>
  <c r="BL316" i="1"/>
  <c r="BM316" i="1"/>
  <c r="BO316" i="1"/>
  <c r="BP316" i="1"/>
  <c r="F317" i="1"/>
  <c r="I317" i="1"/>
  <c r="L317" i="1"/>
  <c r="O317" i="1"/>
  <c r="R317" i="1"/>
  <c r="U317" i="1"/>
  <c r="X317" i="1"/>
  <c r="AA317" i="1"/>
  <c r="AD317" i="1"/>
  <c r="AG317" i="1"/>
  <c r="AJ317" i="1"/>
  <c r="AM317" i="1"/>
  <c r="AP317" i="1"/>
  <c r="AS317" i="1"/>
  <c r="AV317" i="1"/>
  <c r="AY317" i="1"/>
  <c r="BB317" i="1"/>
  <c r="BE317" i="1"/>
  <c r="BH317" i="1"/>
  <c r="BK317" i="1"/>
  <c r="BL317" i="1"/>
  <c r="BM317" i="1"/>
  <c r="BO317" i="1"/>
  <c r="BP317" i="1"/>
  <c r="F318" i="1"/>
  <c r="I318" i="1"/>
  <c r="L318" i="1"/>
  <c r="O318" i="1"/>
  <c r="R318" i="1"/>
  <c r="U318" i="1"/>
  <c r="X318" i="1"/>
  <c r="AA318" i="1"/>
  <c r="AD318" i="1"/>
  <c r="AG318" i="1"/>
  <c r="AJ318" i="1"/>
  <c r="AM318" i="1"/>
  <c r="AP318" i="1"/>
  <c r="AS318" i="1"/>
  <c r="AV318" i="1"/>
  <c r="AY318" i="1"/>
  <c r="BB318" i="1"/>
  <c r="BE318" i="1"/>
  <c r="BH318" i="1"/>
  <c r="BK318" i="1"/>
  <c r="BL318" i="1"/>
  <c r="BM318" i="1"/>
  <c r="BO318" i="1"/>
  <c r="BP318" i="1"/>
  <c r="F319" i="1"/>
  <c r="I319" i="1"/>
  <c r="L319" i="1"/>
  <c r="O319" i="1"/>
  <c r="R319" i="1"/>
  <c r="U319" i="1"/>
  <c r="X319" i="1"/>
  <c r="AA319" i="1"/>
  <c r="AD319" i="1"/>
  <c r="AG319" i="1"/>
  <c r="AJ319" i="1"/>
  <c r="AM319" i="1"/>
  <c r="AP319" i="1"/>
  <c r="AS319" i="1"/>
  <c r="AV319" i="1"/>
  <c r="AY319" i="1"/>
  <c r="BB319" i="1"/>
  <c r="BE319" i="1"/>
  <c r="BH319" i="1"/>
  <c r="BK319" i="1"/>
  <c r="BL319" i="1"/>
  <c r="BM319" i="1"/>
  <c r="BO319" i="1"/>
  <c r="BP319" i="1"/>
  <c r="F320" i="1"/>
  <c r="I320" i="1"/>
  <c r="L320" i="1"/>
  <c r="O320" i="1"/>
  <c r="R320" i="1"/>
  <c r="U320" i="1"/>
  <c r="X320" i="1"/>
  <c r="AA320" i="1"/>
  <c r="AD320" i="1"/>
  <c r="AG320" i="1"/>
  <c r="AJ320" i="1"/>
  <c r="AM320" i="1"/>
  <c r="AP320" i="1"/>
  <c r="AS320" i="1"/>
  <c r="AV320" i="1"/>
  <c r="AY320" i="1"/>
  <c r="BB320" i="1"/>
  <c r="BE320" i="1"/>
  <c r="BH320" i="1"/>
  <c r="BK320" i="1"/>
  <c r="BL320" i="1"/>
  <c r="BM320" i="1"/>
  <c r="BO320" i="1"/>
  <c r="BP320" i="1"/>
  <c r="F321" i="1"/>
  <c r="I321" i="1"/>
  <c r="L321" i="1"/>
  <c r="O321" i="1"/>
  <c r="R321" i="1"/>
  <c r="U321" i="1"/>
  <c r="X321" i="1"/>
  <c r="AA321" i="1"/>
  <c r="AD321" i="1"/>
  <c r="AG321" i="1"/>
  <c r="AJ321" i="1"/>
  <c r="AM321" i="1"/>
  <c r="AP321" i="1"/>
  <c r="AS321" i="1"/>
  <c r="AV321" i="1"/>
  <c r="AY321" i="1"/>
  <c r="BB321" i="1"/>
  <c r="BE321" i="1"/>
  <c r="BH321" i="1"/>
  <c r="BK321" i="1"/>
  <c r="BL321" i="1"/>
  <c r="BM321" i="1"/>
  <c r="BO321" i="1"/>
  <c r="BP321" i="1"/>
  <c r="F322" i="1"/>
  <c r="I322" i="1"/>
  <c r="L322" i="1"/>
  <c r="O322" i="1"/>
  <c r="R322" i="1"/>
  <c r="U322" i="1"/>
  <c r="X322" i="1"/>
  <c r="AA322" i="1"/>
  <c r="AD322" i="1"/>
  <c r="AG322" i="1"/>
  <c r="AJ322" i="1"/>
  <c r="AM322" i="1"/>
  <c r="AP322" i="1"/>
  <c r="AS322" i="1"/>
  <c r="AV322" i="1"/>
  <c r="AY322" i="1"/>
  <c r="BB322" i="1"/>
  <c r="BE322" i="1"/>
  <c r="BH322" i="1"/>
  <c r="BK322" i="1"/>
  <c r="BL322" i="1"/>
  <c r="BM322" i="1"/>
  <c r="BO322" i="1"/>
  <c r="BP322" i="1"/>
  <c r="F323" i="1"/>
  <c r="I323" i="1"/>
  <c r="L323" i="1"/>
  <c r="O323" i="1"/>
  <c r="R323" i="1"/>
  <c r="U323" i="1"/>
  <c r="X323" i="1"/>
  <c r="AA323" i="1"/>
  <c r="AD323" i="1"/>
  <c r="AG323" i="1"/>
  <c r="AJ323" i="1"/>
  <c r="AM323" i="1"/>
  <c r="AP323" i="1"/>
  <c r="AS323" i="1"/>
  <c r="AV323" i="1"/>
  <c r="AY323" i="1"/>
  <c r="BB323" i="1"/>
  <c r="BE323" i="1"/>
  <c r="BH323" i="1"/>
  <c r="BK323" i="1"/>
  <c r="BL323" i="1"/>
  <c r="BM323" i="1"/>
  <c r="BO323" i="1"/>
  <c r="BP323" i="1"/>
  <c r="F324" i="1"/>
  <c r="I324" i="1"/>
  <c r="L324" i="1"/>
  <c r="O324" i="1"/>
  <c r="R324" i="1"/>
  <c r="U324" i="1"/>
  <c r="X324" i="1"/>
  <c r="AA324" i="1"/>
  <c r="AD324" i="1"/>
  <c r="AG324" i="1"/>
  <c r="AJ324" i="1"/>
  <c r="AM324" i="1"/>
  <c r="AP324" i="1"/>
  <c r="AS324" i="1"/>
  <c r="AV324" i="1"/>
  <c r="AY324" i="1"/>
  <c r="BB324" i="1"/>
  <c r="BE324" i="1"/>
  <c r="BH324" i="1"/>
  <c r="BK324" i="1"/>
  <c r="BL324" i="1"/>
  <c r="BM324" i="1"/>
  <c r="BO324" i="1"/>
  <c r="BP324" i="1"/>
  <c r="F325" i="1"/>
  <c r="I325" i="1"/>
  <c r="L325" i="1"/>
  <c r="O325" i="1"/>
  <c r="R325" i="1"/>
  <c r="U325" i="1"/>
  <c r="X325" i="1"/>
  <c r="AA325" i="1"/>
  <c r="AD325" i="1"/>
  <c r="AG325" i="1"/>
  <c r="AJ325" i="1"/>
  <c r="AM325" i="1"/>
  <c r="AP325" i="1"/>
  <c r="AS325" i="1"/>
  <c r="AV325" i="1"/>
  <c r="AY325" i="1"/>
  <c r="BB325" i="1"/>
  <c r="BE325" i="1"/>
  <c r="BH325" i="1"/>
  <c r="BK325" i="1"/>
  <c r="BL325" i="1"/>
  <c r="BM325" i="1"/>
  <c r="BO325" i="1"/>
  <c r="BP325" i="1"/>
  <c r="F326" i="1"/>
  <c r="I326" i="1"/>
  <c r="L326" i="1"/>
  <c r="O326" i="1"/>
  <c r="R326" i="1"/>
  <c r="U326" i="1"/>
  <c r="X326" i="1"/>
  <c r="AA326" i="1"/>
  <c r="AD326" i="1"/>
  <c r="AG326" i="1"/>
  <c r="AJ326" i="1"/>
  <c r="AM326" i="1"/>
  <c r="AP326" i="1"/>
  <c r="AS326" i="1"/>
  <c r="AV326" i="1"/>
  <c r="AY326" i="1"/>
  <c r="BB326" i="1"/>
  <c r="BE326" i="1"/>
  <c r="BH326" i="1"/>
  <c r="BK326" i="1"/>
  <c r="BL326" i="1"/>
  <c r="BM326" i="1"/>
  <c r="BO326" i="1"/>
  <c r="BP326" i="1"/>
  <c r="F327" i="1"/>
  <c r="I327" i="1"/>
  <c r="L327" i="1"/>
  <c r="O327" i="1"/>
  <c r="R327" i="1"/>
  <c r="U327" i="1"/>
  <c r="X327" i="1"/>
  <c r="AA327" i="1"/>
  <c r="AD327" i="1"/>
  <c r="AG327" i="1"/>
  <c r="AJ327" i="1"/>
  <c r="AM327" i="1"/>
  <c r="AP327" i="1"/>
  <c r="AS327" i="1"/>
  <c r="AV327" i="1"/>
  <c r="AY327" i="1"/>
  <c r="BB327" i="1"/>
  <c r="BE327" i="1"/>
  <c r="BH327" i="1"/>
  <c r="BK327" i="1"/>
  <c r="BL327" i="1"/>
  <c r="BM327" i="1"/>
  <c r="BO327" i="1"/>
  <c r="BP327" i="1"/>
  <c r="F328" i="1"/>
  <c r="I328" i="1"/>
  <c r="L328" i="1"/>
  <c r="O328" i="1"/>
  <c r="R328" i="1"/>
  <c r="U328" i="1"/>
  <c r="X328" i="1"/>
  <c r="AA328" i="1"/>
  <c r="AD328" i="1"/>
  <c r="AG328" i="1"/>
  <c r="AJ328" i="1"/>
  <c r="AM328" i="1"/>
  <c r="AP328" i="1"/>
  <c r="AS328" i="1"/>
  <c r="AV328" i="1"/>
  <c r="AY328" i="1"/>
  <c r="BB328" i="1"/>
  <c r="BE328" i="1"/>
  <c r="BH328" i="1"/>
  <c r="BK328" i="1"/>
  <c r="BL328" i="1"/>
  <c r="BM328" i="1"/>
  <c r="BO328" i="1"/>
  <c r="BP328" i="1"/>
  <c r="F329" i="1"/>
  <c r="I329" i="1"/>
  <c r="L329" i="1"/>
  <c r="O329" i="1"/>
  <c r="R329" i="1"/>
  <c r="U329" i="1"/>
  <c r="X329" i="1"/>
  <c r="AA329" i="1"/>
  <c r="AD329" i="1"/>
  <c r="AG329" i="1"/>
  <c r="AJ329" i="1"/>
  <c r="AM329" i="1"/>
  <c r="AP329" i="1"/>
  <c r="AS329" i="1"/>
  <c r="AV329" i="1"/>
  <c r="AY329" i="1"/>
  <c r="BB329" i="1"/>
  <c r="BE329" i="1"/>
  <c r="BH329" i="1"/>
  <c r="BK329" i="1"/>
  <c r="BL329" i="1"/>
  <c r="BM329" i="1"/>
  <c r="BO329" i="1"/>
  <c r="BP329" i="1"/>
  <c r="F330" i="1"/>
  <c r="I330" i="1"/>
  <c r="L330" i="1"/>
  <c r="O330" i="1"/>
  <c r="R330" i="1"/>
  <c r="U330" i="1"/>
  <c r="X330" i="1"/>
  <c r="AA330" i="1"/>
  <c r="AD330" i="1"/>
  <c r="AG330" i="1"/>
  <c r="AJ330" i="1"/>
  <c r="AM330" i="1"/>
  <c r="AP330" i="1"/>
  <c r="AS330" i="1"/>
  <c r="AV330" i="1"/>
  <c r="AY330" i="1"/>
  <c r="BB330" i="1"/>
  <c r="BE330" i="1"/>
  <c r="BH330" i="1"/>
  <c r="BK330" i="1"/>
  <c r="BL330" i="1"/>
  <c r="BM330" i="1"/>
  <c r="BO330" i="1"/>
  <c r="BP330" i="1"/>
  <c r="F331" i="1"/>
  <c r="I331" i="1"/>
  <c r="L331" i="1"/>
  <c r="O331" i="1"/>
  <c r="R331" i="1"/>
  <c r="U331" i="1"/>
  <c r="X331" i="1"/>
  <c r="AA331" i="1"/>
  <c r="AD331" i="1"/>
  <c r="AG331" i="1"/>
  <c r="AJ331" i="1"/>
  <c r="AM331" i="1"/>
  <c r="AP331" i="1"/>
  <c r="AS331" i="1"/>
  <c r="AV331" i="1"/>
  <c r="AY331" i="1"/>
  <c r="BB331" i="1"/>
  <c r="BE331" i="1"/>
  <c r="BH331" i="1"/>
  <c r="BK331" i="1"/>
  <c r="BL331" i="1"/>
  <c r="BM331" i="1"/>
  <c r="BO331" i="1"/>
  <c r="BP331" i="1"/>
  <c r="F332" i="1"/>
  <c r="I332" i="1"/>
  <c r="L332" i="1"/>
  <c r="O332" i="1"/>
  <c r="R332" i="1"/>
  <c r="U332" i="1"/>
  <c r="X332" i="1"/>
  <c r="AA332" i="1"/>
  <c r="AD332" i="1"/>
  <c r="AG332" i="1"/>
  <c r="AJ332" i="1"/>
  <c r="AM332" i="1"/>
  <c r="AP332" i="1"/>
  <c r="AS332" i="1"/>
  <c r="AV332" i="1"/>
  <c r="AY332" i="1"/>
  <c r="BB332" i="1"/>
  <c r="BE332" i="1"/>
  <c r="BH332" i="1"/>
  <c r="BK332" i="1"/>
  <c r="BL332" i="1"/>
  <c r="BM332" i="1"/>
  <c r="BO332" i="1"/>
  <c r="BP332" i="1"/>
  <c r="F333" i="1"/>
  <c r="I333" i="1"/>
  <c r="L333" i="1"/>
  <c r="O333" i="1"/>
  <c r="R333" i="1"/>
  <c r="U333" i="1"/>
  <c r="X333" i="1"/>
  <c r="AA333" i="1"/>
  <c r="AD333" i="1"/>
  <c r="AG333" i="1"/>
  <c r="AJ333" i="1"/>
  <c r="AM333" i="1"/>
  <c r="AP333" i="1"/>
  <c r="AS333" i="1"/>
  <c r="AV333" i="1"/>
  <c r="AY333" i="1"/>
  <c r="BB333" i="1"/>
  <c r="BE333" i="1"/>
  <c r="BH333" i="1"/>
  <c r="BK333" i="1"/>
  <c r="BL333" i="1"/>
  <c r="BM333" i="1"/>
  <c r="BO333" i="1"/>
  <c r="BP333" i="1"/>
  <c r="F334" i="1"/>
  <c r="I334" i="1"/>
  <c r="L334" i="1"/>
  <c r="O334" i="1"/>
  <c r="R334" i="1"/>
  <c r="U334" i="1"/>
  <c r="X334" i="1"/>
  <c r="AA334" i="1"/>
  <c r="AD334" i="1"/>
  <c r="AG334" i="1"/>
  <c r="AJ334" i="1"/>
  <c r="AM334" i="1"/>
  <c r="AP334" i="1"/>
  <c r="AS334" i="1"/>
  <c r="AV334" i="1"/>
  <c r="AY334" i="1"/>
  <c r="BB334" i="1"/>
  <c r="BE334" i="1"/>
  <c r="BH334" i="1"/>
  <c r="BK334" i="1"/>
  <c r="BL334" i="1"/>
  <c r="BM334" i="1"/>
  <c r="BO334" i="1"/>
  <c r="BP334" i="1"/>
  <c r="F335" i="1"/>
  <c r="I335" i="1"/>
  <c r="L335" i="1"/>
  <c r="O335" i="1"/>
  <c r="R335" i="1"/>
  <c r="U335" i="1"/>
  <c r="X335" i="1"/>
  <c r="AA335" i="1"/>
  <c r="AD335" i="1"/>
  <c r="AG335" i="1"/>
  <c r="AJ335" i="1"/>
  <c r="AM335" i="1"/>
  <c r="AP335" i="1"/>
  <c r="AS335" i="1"/>
  <c r="AV335" i="1"/>
  <c r="AY335" i="1"/>
  <c r="BB335" i="1"/>
  <c r="BE335" i="1"/>
  <c r="BH335" i="1"/>
  <c r="BK335" i="1"/>
  <c r="BL335" i="1"/>
  <c r="BM335" i="1"/>
  <c r="BO335" i="1"/>
  <c r="BP335" i="1"/>
  <c r="F336" i="1"/>
  <c r="I336" i="1"/>
  <c r="L336" i="1"/>
  <c r="O336" i="1"/>
  <c r="R336" i="1"/>
  <c r="U336" i="1"/>
  <c r="X336" i="1"/>
  <c r="AA336" i="1"/>
  <c r="AD336" i="1"/>
  <c r="AG336" i="1"/>
  <c r="AJ336" i="1"/>
  <c r="AM336" i="1"/>
  <c r="AP336" i="1"/>
  <c r="AS336" i="1"/>
  <c r="AV336" i="1"/>
  <c r="AY336" i="1"/>
  <c r="BB336" i="1"/>
  <c r="BE336" i="1"/>
  <c r="BH336" i="1"/>
  <c r="BK336" i="1"/>
  <c r="BL336" i="1"/>
  <c r="BM336" i="1"/>
  <c r="BO336" i="1"/>
  <c r="BP336" i="1"/>
  <c r="F337" i="1"/>
  <c r="I337" i="1"/>
  <c r="L337" i="1"/>
  <c r="O337" i="1"/>
  <c r="R337" i="1"/>
  <c r="U337" i="1"/>
  <c r="X337" i="1"/>
  <c r="AA337" i="1"/>
  <c r="AD337" i="1"/>
  <c r="AG337" i="1"/>
  <c r="AJ337" i="1"/>
  <c r="AM337" i="1"/>
  <c r="AP337" i="1"/>
  <c r="AS337" i="1"/>
  <c r="AV337" i="1"/>
  <c r="AY337" i="1"/>
  <c r="BB337" i="1"/>
  <c r="BE337" i="1"/>
  <c r="BH337" i="1"/>
  <c r="BK337" i="1"/>
  <c r="BL337" i="1"/>
  <c r="BM337" i="1"/>
  <c r="BO337" i="1"/>
  <c r="BP337" i="1"/>
  <c r="F338" i="1"/>
  <c r="I338" i="1"/>
  <c r="L338" i="1"/>
  <c r="O338" i="1"/>
  <c r="R338" i="1"/>
  <c r="U338" i="1"/>
  <c r="X338" i="1"/>
  <c r="AA338" i="1"/>
  <c r="AD338" i="1"/>
  <c r="AG338" i="1"/>
  <c r="AJ338" i="1"/>
  <c r="AM338" i="1"/>
  <c r="AP338" i="1"/>
  <c r="AS338" i="1"/>
  <c r="AV338" i="1"/>
  <c r="AY338" i="1"/>
  <c r="BB338" i="1"/>
  <c r="BE338" i="1"/>
  <c r="BH338" i="1"/>
  <c r="BK338" i="1"/>
  <c r="BL338" i="1"/>
  <c r="BM338" i="1"/>
  <c r="BO338" i="1"/>
  <c r="BP338" i="1"/>
  <c r="F339" i="1"/>
  <c r="I339" i="1"/>
  <c r="L339" i="1"/>
  <c r="O339" i="1"/>
  <c r="R339" i="1"/>
  <c r="U339" i="1"/>
  <c r="X339" i="1"/>
  <c r="AA339" i="1"/>
  <c r="AD339" i="1"/>
  <c r="AG339" i="1"/>
  <c r="AJ339" i="1"/>
  <c r="AM339" i="1"/>
  <c r="AP339" i="1"/>
  <c r="AS339" i="1"/>
  <c r="AV339" i="1"/>
  <c r="AY339" i="1"/>
  <c r="BB339" i="1"/>
  <c r="BE339" i="1"/>
  <c r="BH339" i="1"/>
  <c r="BK339" i="1"/>
  <c r="BL339" i="1"/>
  <c r="BM339" i="1"/>
  <c r="BO339" i="1"/>
  <c r="BP339" i="1"/>
  <c r="F340" i="1"/>
  <c r="I340" i="1"/>
  <c r="L340" i="1"/>
  <c r="O340" i="1"/>
  <c r="R340" i="1"/>
  <c r="U340" i="1"/>
  <c r="X340" i="1"/>
  <c r="AA340" i="1"/>
  <c r="AD340" i="1"/>
  <c r="AG340" i="1"/>
  <c r="AJ340" i="1"/>
  <c r="AM340" i="1"/>
  <c r="AP340" i="1"/>
  <c r="AS340" i="1"/>
  <c r="AV340" i="1"/>
  <c r="AY340" i="1"/>
  <c r="BB340" i="1"/>
  <c r="BE340" i="1"/>
  <c r="BH340" i="1"/>
  <c r="BK340" i="1"/>
  <c r="BL340" i="1"/>
  <c r="BM340" i="1"/>
  <c r="BO340" i="1"/>
  <c r="BP340" i="1"/>
  <c r="F341" i="1"/>
  <c r="I341" i="1"/>
  <c r="L341" i="1"/>
  <c r="O341" i="1"/>
  <c r="R341" i="1"/>
  <c r="U341" i="1"/>
  <c r="X341" i="1"/>
  <c r="AA341" i="1"/>
  <c r="AD341" i="1"/>
  <c r="AG341" i="1"/>
  <c r="AJ341" i="1"/>
  <c r="AM341" i="1"/>
  <c r="AP341" i="1"/>
  <c r="AS341" i="1"/>
  <c r="AV341" i="1"/>
  <c r="AY341" i="1"/>
  <c r="BB341" i="1"/>
  <c r="BE341" i="1"/>
  <c r="BH341" i="1"/>
  <c r="BK341" i="1"/>
  <c r="BL341" i="1"/>
  <c r="BM341" i="1"/>
  <c r="BO341" i="1"/>
  <c r="BP341" i="1"/>
  <c r="F342" i="1"/>
  <c r="I342" i="1"/>
  <c r="L342" i="1"/>
  <c r="O342" i="1"/>
  <c r="R342" i="1"/>
  <c r="U342" i="1"/>
  <c r="X342" i="1"/>
  <c r="AA342" i="1"/>
  <c r="AD342" i="1"/>
  <c r="AG342" i="1"/>
  <c r="AJ342" i="1"/>
  <c r="AM342" i="1"/>
  <c r="AP342" i="1"/>
  <c r="AS342" i="1"/>
  <c r="AV342" i="1"/>
  <c r="AY342" i="1"/>
  <c r="BB342" i="1"/>
  <c r="BE342" i="1"/>
  <c r="BH342" i="1"/>
  <c r="BK342" i="1"/>
  <c r="BL342" i="1"/>
  <c r="BM342" i="1"/>
  <c r="BO342" i="1"/>
  <c r="BP342" i="1"/>
  <c r="F343" i="1"/>
  <c r="I343" i="1"/>
  <c r="L343" i="1"/>
  <c r="O343" i="1"/>
  <c r="R343" i="1"/>
  <c r="U343" i="1"/>
  <c r="X343" i="1"/>
  <c r="AA343" i="1"/>
  <c r="AD343" i="1"/>
  <c r="AG343" i="1"/>
  <c r="AJ343" i="1"/>
  <c r="AM343" i="1"/>
  <c r="AP343" i="1"/>
  <c r="AS343" i="1"/>
  <c r="AV343" i="1"/>
  <c r="AY343" i="1"/>
  <c r="BB343" i="1"/>
  <c r="BE343" i="1"/>
  <c r="BH343" i="1"/>
  <c r="BK343" i="1"/>
  <c r="BL343" i="1"/>
  <c r="BM343" i="1"/>
  <c r="BO343" i="1"/>
  <c r="BP343" i="1"/>
  <c r="F344" i="1"/>
  <c r="I344" i="1"/>
  <c r="L344" i="1"/>
  <c r="O344" i="1"/>
  <c r="R344" i="1"/>
  <c r="U344" i="1"/>
  <c r="X344" i="1"/>
  <c r="AA344" i="1"/>
  <c r="AD344" i="1"/>
  <c r="AG344" i="1"/>
  <c r="AJ344" i="1"/>
  <c r="AM344" i="1"/>
  <c r="AP344" i="1"/>
  <c r="AS344" i="1"/>
  <c r="AV344" i="1"/>
  <c r="AY344" i="1"/>
  <c r="BB344" i="1"/>
  <c r="BE344" i="1"/>
  <c r="BH344" i="1"/>
  <c r="BK344" i="1"/>
  <c r="BL344" i="1"/>
  <c r="BN344" i="1" s="1"/>
  <c r="BM344" i="1"/>
  <c r="BO344" i="1"/>
  <c r="BP344" i="1"/>
  <c r="F345" i="1"/>
  <c r="I345" i="1"/>
  <c r="L345" i="1"/>
  <c r="O345" i="1"/>
  <c r="R345" i="1"/>
  <c r="U345" i="1"/>
  <c r="X345" i="1"/>
  <c r="AA345" i="1"/>
  <c r="AD345" i="1"/>
  <c r="AG345" i="1"/>
  <c r="AJ345" i="1"/>
  <c r="AM345" i="1"/>
  <c r="AP345" i="1"/>
  <c r="AS345" i="1"/>
  <c r="AV345" i="1"/>
  <c r="AY345" i="1"/>
  <c r="BB345" i="1"/>
  <c r="BE345" i="1"/>
  <c r="BH345" i="1"/>
  <c r="BK345" i="1"/>
  <c r="BL345" i="1"/>
  <c r="BM345" i="1"/>
  <c r="BO345" i="1"/>
  <c r="BP345" i="1"/>
  <c r="F346" i="1"/>
  <c r="I346" i="1"/>
  <c r="L346" i="1"/>
  <c r="O346" i="1"/>
  <c r="R346" i="1"/>
  <c r="U346" i="1"/>
  <c r="X346" i="1"/>
  <c r="AA346" i="1"/>
  <c r="AD346" i="1"/>
  <c r="AG346" i="1"/>
  <c r="AJ346" i="1"/>
  <c r="AM346" i="1"/>
  <c r="AP346" i="1"/>
  <c r="AS346" i="1"/>
  <c r="AV346" i="1"/>
  <c r="AY346" i="1"/>
  <c r="BB346" i="1"/>
  <c r="BE346" i="1"/>
  <c r="BH346" i="1"/>
  <c r="BK346" i="1"/>
  <c r="BL346" i="1"/>
  <c r="BM346" i="1"/>
  <c r="BO346" i="1"/>
  <c r="BP346" i="1"/>
  <c r="F347" i="1"/>
  <c r="I347" i="1"/>
  <c r="L347" i="1"/>
  <c r="O347" i="1"/>
  <c r="R347" i="1"/>
  <c r="U347" i="1"/>
  <c r="X347" i="1"/>
  <c r="AA347" i="1"/>
  <c r="AD347" i="1"/>
  <c r="AG347" i="1"/>
  <c r="AJ347" i="1"/>
  <c r="AM347" i="1"/>
  <c r="AP347" i="1"/>
  <c r="AS347" i="1"/>
  <c r="AV347" i="1"/>
  <c r="AY347" i="1"/>
  <c r="BB347" i="1"/>
  <c r="BE347" i="1"/>
  <c r="BH347" i="1"/>
  <c r="BK347" i="1"/>
  <c r="BL347" i="1"/>
  <c r="BM347" i="1"/>
  <c r="BO347" i="1"/>
  <c r="BP347" i="1"/>
  <c r="F348" i="1"/>
  <c r="I348" i="1"/>
  <c r="L348" i="1"/>
  <c r="O348" i="1"/>
  <c r="R348" i="1"/>
  <c r="U348" i="1"/>
  <c r="X348" i="1"/>
  <c r="AA348" i="1"/>
  <c r="AD348" i="1"/>
  <c r="AG348" i="1"/>
  <c r="AJ348" i="1"/>
  <c r="AM348" i="1"/>
  <c r="AP348" i="1"/>
  <c r="AS348" i="1"/>
  <c r="AV348" i="1"/>
  <c r="AY348" i="1"/>
  <c r="BB348" i="1"/>
  <c r="BE348" i="1"/>
  <c r="BH348" i="1"/>
  <c r="BK348" i="1"/>
  <c r="BL348" i="1"/>
  <c r="BM348" i="1"/>
  <c r="BO348" i="1"/>
  <c r="BP348" i="1"/>
  <c r="F349" i="1"/>
  <c r="I349" i="1"/>
  <c r="L349" i="1"/>
  <c r="O349" i="1"/>
  <c r="R349" i="1"/>
  <c r="U349" i="1"/>
  <c r="X349" i="1"/>
  <c r="AA349" i="1"/>
  <c r="AD349" i="1"/>
  <c r="AG349" i="1"/>
  <c r="AJ349" i="1"/>
  <c r="AM349" i="1"/>
  <c r="AP349" i="1"/>
  <c r="AS349" i="1"/>
  <c r="AV349" i="1"/>
  <c r="AY349" i="1"/>
  <c r="BB349" i="1"/>
  <c r="BE349" i="1"/>
  <c r="BH349" i="1"/>
  <c r="BK349" i="1"/>
  <c r="BL349" i="1"/>
  <c r="BM349" i="1"/>
  <c r="BO349" i="1"/>
  <c r="BP349" i="1"/>
  <c r="F350" i="1"/>
  <c r="I350" i="1"/>
  <c r="L350" i="1"/>
  <c r="O350" i="1"/>
  <c r="R350" i="1"/>
  <c r="U350" i="1"/>
  <c r="X350" i="1"/>
  <c r="AA350" i="1"/>
  <c r="AD350" i="1"/>
  <c r="AG350" i="1"/>
  <c r="AJ350" i="1"/>
  <c r="AM350" i="1"/>
  <c r="AP350" i="1"/>
  <c r="AS350" i="1"/>
  <c r="AV350" i="1"/>
  <c r="AY350" i="1"/>
  <c r="BB350" i="1"/>
  <c r="BE350" i="1"/>
  <c r="BH350" i="1"/>
  <c r="BK350" i="1"/>
  <c r="BL350" i="1"/>
  <c r="BM350" i="1"/>
  <c r="BO350" i="1"/>
  <c r="BP350" i="1"/>
  <c r="F351" i="1"/>
  <c r="I351" i="1"/>
  <c r="L351" i="1"/>
  <c r="O351" i="1"/>
  <c r="R351" i="1"/>
  <c r="U351" i="1"/>
  <c r="X351" i="1"/>
  <c r="AA351" i="1"/>
  <c r="AD351" i="1"/>
  <c r="AG351" i="1"/>
  <c r="AJ351" i="1"/>
  <c r="AM351" i="1"/>
  <c r="AP351" i="1"/>
  <c r="AS351" i="1"/>
  <c r="AV351" i="1"/>
  <c r="AY351" i="1"/>
  <c r="BB351" i="1"/>
  <c r="BE351" i="1"/>
  <c r="BH351" i="1"/>
  <c r="BK351" i="1"/>
  <c r="BL351" i="1"/>
  <c r="BM351" i="1"/>
  <c r="BO351" i="1"/>
  <c r="BP351" i="1"/>
  <c r="F352" i="1"/>
  <c r="I352" i="1"/>
  <c r="L352" i="1"/>
  <c r="O352" i="1"/>
  <c r="R352" i="1"/>
  <c r="U352" i="1"/>
  <c r="X352" i="1"/>
  <c r="AA352" i="1"/>
  <c r="AD352" i="1"/>
  <c r="AG352" i="1"/>
  <c r="AJ352" i="1"/>
  <c r="AM352" i="1"/>
  <c r="AP352" i="1"/>
  <c r="AS352" i="1"/>
  <c r="AV352" i="1"/>
  <c r="AY352" i="1"/>
  <c r="BB352" i="1"/>
  <c r="BE352" i="1"/>
  <c r="BH352" i="1"/>
  <c r="BK352" i="1"/>
  <c r="BL352" i="1"/>
  <c r="BM352" i="1"/>
  <c r="BO352" i="1"/>
  <c r="BP352" i="1"/>
  <c r="BQ352" i="1" s="1"/>
  <c r="F353" i="1"/>
  <c r="I353" i="1"/>
  <c r="L353" i="1"/>
  <c r="O353" i="1"/>
  <c r="R353" i="1"/>
  <c r="U353" i="1"/>
  <c r="X353" i="1"/>
  <c r="AA353" i="1"/>
  <c r="AD353" i="1"/>
  <c r="AG353" i="1"/>
  <c r="AJ353" i="1"/>
  <c r="AM353" i="1"/>
  <c r="AP353" i="1"/>
  <c r="AS353" i="1"/>
  <c r="AV353" i="1"/>
  <c r="AY353" i="1"/>
  <c r="BB353" i="1"/>
  <c r="BE353" i="1"/>
  <c r="BH353" i="1"/>
  <c r="BK353" i="1"/>
  <c r="BL353" i="1"/>
  <c r="BM353" i="1"/>
  <c r="BO353" i="1"/>
  <c r="BP353" i="1"/>
  <c r="BQ353" i="1" s="1"/>
  <c r="F354" i="1"/>
  <c r="I354" i="1"/>
  <c r="L354" i="1"/>
  <c r="O354" i="1"/>
  <c r="R354" i="1"/>
  <c r="U354" i="1"/>
  <c r="X354" i="1"/>
  <c r="AA354" i="1"/>
  <c r="AD354" i="1"/>
  <c r="AG354" i="1"/>
  <c r="AJ354" i="1"/>
  <c r="AM354" i="1"/>
  <c r="AP354" i="1"/>
  <c r="AS354" i="1"/>
  <c r="AV354" i="1"/>
  <c r="AY354" i="1"/>
  <c r="BB354" i="1"/>
  <c r="BE354" i="1"/>
  <c r="BH354" i="1"/>
  <c r="BK354" i="1"/>
  <c r="BL354" i="1"/>
  <c r="BN354" i="1" s="1"/>
  <c r="BM354" i="1"/>
  <c r="BO354" i="1"/>
  <c r="BP354" i="1"/>
  <c r="F355" i="1"/>
  <c r="I355" i="1"/>
  <c r="L355" i="1"/>
  <c r="O355" i="1"/>
  <c r="R355" i="1"/>
  <c r="U355" i="1"/>
  <c r="X355" i="1"/>
  <c r="AA355" i="1"/>
  <c r="AD355" i="1"/>
  <c r="AG355" i="1"/>
  <c r="AJ355" i="1"/>
  <c r="AM355" i="1"/>
  <c r="AP355" i="1"/>
  <c r="AS355" i="1"/>
  <c r="AV355" i="1"/>
  <c r="AY355" i="1"/>
  <c r="BB355" i="1"/>
  <c r="BE355" i="1"/>
  <c r="BH355" i="1"/>
  <c r="BK355" i="1"/>
  <c r="BL355" i="1"/>
  <c r="BN355" i="1" s="1"/>
  <c r="BM355" i="1"/>
  <c r="BO355" i="1"/>
  <c r="BP355" i="1"/>
  <c r="F356" i="1"/>
  <c r="I356" i="1"/>
  <c r="L356" i="1"/>
  <c r="O356" i="1"/>
  <c r="R356" i="1"/>
  <c r="U356" i="1"/>
  <c r="X356" i="1"/>
  <c r="AA356" i="1"/>
  <c r="AD356" i="1"/>
  <c r="AG356" i="1"/>
  <c r="AJ356" i="1"/>
  <c r="AM356" i="1"/>
  <c r="AP356" i="1"/>
  <c r="AS356" i="1"/>
  <c r="AV356" i="1"/>
  <c r="AY356" i="1"/>
  <c r="BB356" i="1"/>
  <c r="BE356" i="1"/>
  <c r="BH356" i="1"/>
  <c r="BK356" i="1"/>
  <c r="BL356" i="1"/>
  <c r="BN356" i="1" s="1"/>
  <c r="BM356" i="1"/>
  <c r="BO356" i="1"/>
  <c r="BP356" i="1"/>
  <c r="F357" i="1"/>
  <c r="I357" i="1"/>
  <c r="L357" i="1"/>
  <c r="O357" i="1"/>
  <c r="R357" i="1"/>
  <c r="U357" i="1"/>
  <c r="X357" i="1"/>
  <c r="AA357" i="1"/>
  <c r="AD357" i="1"/>
  <c r="AG357" i="1"/>
  <c r="AJ357" i="1"/>
  <c r="AM357" i="1"/>
  <c r="AP357" i="1"/>
  <c r="AS357" i="1"/>
  <c r="AV357" i="1"/>
  <c r="AY357" i="1"/>
  <c r="BB357" i="1"/>
  <c r="BE357" i="1"/>
  <c r="BH357" i="1"/>
  <c r="BK357" i="1"/>
  <c r="BL357" i="1"/>
  <c r="BN357" i="1" s="1"/>
  <c r="BM357" i="1"/>
  <c r="BO357" i="1"/>
  <c r="BP357" i="1"/>
  <c r="F358" i="1"/>
  <c r="I358" i="1"/>
  <c r="L358" i="1"/>
  <c r="O358" i="1"/>
  <c r="R358" i="1"/>
  <c r="U358" i="1"/>
  <c r="X358" i="1"/>
  <c r="AA358" i="1"/>
  <c r="AD358" i="1"/>
  <c r="AG358" i="1"/>
  <c r="AJ358" i="1"/>
  <c r="AM358" i="1"/>
  <c r="AP358" i="1"/>
  <c r="AS358" i="1"/>
  <c r="AV358" i="1"/>
  <c r="AY358" i="1"/>
  <c r="BB358" i="1"/>
  <c r="BE358" i="1"/>
  <c r="BH358" i="1"/>
  <c r="BK358" i="1"/>
  <c r="BL358" i="1"/>
  <c r="BM358" i="1"/>
  <c r="BO358" i="1"/>
  <c r="BP358" i="1"/>
  <c r="F359" i="1"/>
  <c r="I359" i="1"/>
  <c r="L359" i="1"/>
  <c r="O359" i="1"/>
  <c r="R359" i="1"/>
  <c r="U359" i="1"/>
  <c r="X359" i="1"/>
  <c r="AA359" i="1"/>
  <c r="AD359" i="1"/>
  <c r="AG359" i="1"/>
  <c r="AJ359" i="1"/>
  <c r="AM359" i="1"/>
  <c r="AP359" i="1"/>
  <c r="AS359" i="1"/>
  <c r="AV359" i="1"/>
  <c r="AY359" i="1"/>
  <c r="BB359" i="1"/>
  <c r="BE359" i="1"/>
  <c r="BH359" i="1"/>
  <c r="BK359" i="1"/>
  <c r="BL359" i="1"/>
  <c r="BM359" i="1"/>
  <c r="BO359" i="1"/>
  <c r="BP359" i="1"/>
  <c r="F360" i="1"/>
  <c r="I360" i="1"/>
  <c r="L360" i="1"/>
  <c r="O360" i="1"/>
  <c r="R360" i="1"/>
  <c r="U360" i="1"/>
  <c r="X360" i="1"/>
  <c r="AA360" i="1"/>
  <c r="AD360" i="1"/>
  <c r="AG360" i="1"/>
  <c r="AJ360" i="1"/>
  <c r="AM360" i="1"/>
  <c r="AP360" i="1"/>
  <c r="AS360" i="1"/>
  <c r="AV360" i="1"/>
  <c r="AY360" i="1"/>
  <c r="BB360" i="1"/>
  <c r="BE360" i="1"/>
  <c r="BH360" i="1"/>
  <c r="BK360" i="1"/>
  <c r="BL360" i="1"/>
  <c r="BM360" i="1"/>
  <c r="BO360" i="1"/>
  <c r="BP360" i="1"/>
  <c r="F361" i="1"/>
  <c r="I361" i="1"/>
  <c r="L361" i="1"/>
  <c r="O361" i="1"/>
  <c r="R361" i="1"/>
  <c r="U361" i="1"/>
  <c r="X361" i="1"/>
  <c r="AA361" i="1"/>
  <c r="AD361" i="1"/>
  <c r="AG361" i="1"/>
  <c r="AJ361" i="1"/>
  <c r="AM361" i="1"/>
  <c r="AP361" i="1"/>
  <c r="AS361" i="1"/>
  <c r="AV361" i="1"/>
  <c r="AY361" i="1"/>
  <c r="BB361" i="1"/>
  <c r="BE361" i="1"/>
  <c r="BH361" i="1"/>
  <c r="BK361" i="1"/>
  <c r="BL361" i="1"/>
  <c r="BN361" i="1" s="1"/>
  <c r="BM361" i="1"/>
  <c r="BO361" i="1"/>
  <c r="BP361" i="1"/>
  <c r="F362" i="1"/>
  <c r="I362" i="1"/>
  <c r="L362" i="1"/>
  <c r="O362" i="1"/>
  <c r="R362" i="1"/>
  <c r="U362" i="1"/>
  <c r="X362" i="1"/>
  <c r="AA362" i="1"/>
  <c r="AD362" i="1"/>
  <c r="AG362" i="1"/>
  <c r="AJ362" i="1"/>
  <c r="AM362" i="1"/>
  <c r="AP362" i="1"/>
  <c r="AS362" i="1"/>
  <c r="AV362" i="1"/>
  <c r="AY362" i="1"/>
  <c r="BB362" i="1"/>
  <c r="BE362" i="1"/>
  <c r="BH362" i="1"/>
  <c r="BK362" i="1"/>
  <c r="BL362" i="1"/>
  <c r="BM362" i="1"/>
  <c r="BO362" i="1"/>
  <c r="BP362" i="1"/>
  <c r="F363" i="1"/>
  <c r="I363" i="1"/>
  <c r="L363" i="1"/>
  <c r="O363" i="1"/>
  <c r="R363" i="1"/>
  <c r="U363" i="1"/>
  <c r="X363" i="1"/>
  <c r="AA363" i="1"/>
  <c r="AD363" i="1"/>
  <c r="AG363" i="1"/>
  <c r="AJ363" i="1"/>
  <c r="AM363" i="1"/>
  <c r="AP363" i="1"/>
  <c r="AS363" i="1"/>
  <c r="AV363" i="1"/>
  <c r="AY363" i="1"/>
  <c r="BB363" i="1"/>
  <c r="BE363" i="1"/>
  <c r="BH363" i="1"/>
  <c r="BK363" i="1"/>
  <c r="BL363" i="1"/>
  <c r="BM363" i="1"/>
  <c r="BO363" i="1"/>
  <c r="BP363" i="1"/>
  <c r="F364" i="1"/>
  <c r="I364" i="1"/>
  <c r="L364" i="1"/>
  <c r="O364" i="1"/>
  <c r="R364" i="1"/>
  <c r="U364" i="1"/>
  <c r="X364" i="1"/>
  <c r="AA364" i="1"/>
  <c r="AD364" i="1"/>
  <c r="AG364" i="1"/>
  <c r="AJ364" i="1"/>
  <c r="AM364" i="1"/>
  <c r="AP364" i="1"/>
  <c r="AS364" i="1"/>
  <c r="AV364" i="1"/>
  <c r="AY364" i="1"/>
  <c r="BB364" i="1"/>
  <c r="BE364" i="1"/>
  <c r="BH364" i="1"/>
  <c r="BK364" i="1"/>
  <c r="BL364" i="1"/>
  <c r="BM364" i="1"/>
  <c r="BO364" i="1"/>
  <c r="BP364" i="1"/>
  <c r="BQ364" i="1" s="1"/>
  <c r="F365" i="1"/>
  <c r="I365" i="1"/>
  <c r="L365" i="1"/>
  <c r="O365" i="1"/>
  <c r="R365" i="1"/>
  <c r="U365" i="1"/>
  <c r="X365" i="1"/>
  <c r="AA365" i="1"/>
  <c r="AD365" i="1"/>
  <c r="AG365" i="1"/>
  <c r="AJ365" i="1"/>
  <c r="AM365" i="1"/>
  <c r="AP365" i="1"/>
  <c r="AS365" i="1"/>
  <c r="AV365" i="1"/>
  <c r="AY365" i="1"/>
  <c r="BB365" i="1"/>
  <c r="BE365" i="1"/>
  <c r="BH365" i="1"/>
  <c r="BK365" i="1"/>
  <c r="BL365" i="1"/>
  <c r="BM365" i="1"/>
  <c r="BO365" i="1"/>
  <c r="BP365" i="1"/>
  <c r="F366" i="1"/>
  <c r="I366" i="1"/>
  <c r="L366" i="1"/>
  <c r="O366" i="1"/>
  <c r="R366" i="1"/>
  <c r="U366" i="1"/>
  <c r="X366" i="1"/>
  <c r="AA366" i="1"/>
  <c r="AD366" i="1"/>
  <c r="AG366" i="1"/>
  <c r="AJ366" i="1"/>
  <c r="AM366" i="1"/>
  <c r="AP366" i="1"/>
  <c r="AS366" i="1"/>
  <c r="AV366" i="1"/>
  <c r="AY366" i="1"/>
  <c r="BB366" i="1"/>
  <c r="BE366" i="1"/>
  <c r="BH366" i="1"/>
  <c r="BK366" i="1"/>
  <c r="BL366" i="1"/>
  <c r="BM366" i="1"/>
  <c r="BO366" i="1"/>
  <c r="BP366" i="1"/>
  <c r="F367" i="1"/>
  <c r="I367" i="1"/>
  <c r="L367" i="1"/>
  <c r="O367" i="1"/>
  <c r="R367" i="1"/>
  <c r="U367" i="1"/>
  <c r="X367" i="1"/>
  <c r="AA367" i="1"/>
  <c r="AD367" i="1"/>
  <c r="AG367" i="1"/>
  <c r="AJ367" i="1"/>
  <c r="AM367" i="1"/>
  <c r="AP367" i="1"/>
  <c r="AS367" i="1"/>
  <c r="AV367" i="1"/>
  <c r="AY367" i="1"/>
  <c r="BB367" i="1"/>
  <c r="BE367" i="1"/>
  <c r="BH367" i="1"/>
  <c r="BK367" i="1"/>
  <c r="BL367" i="1"/>
  <c r="BM367" i="1"/>
  <c r="BO367" i="1"/>
  <c r="BP367" i="1"/>
  <c r="F368" i="1"/>
  <c r="I368" i="1"/>
  <c r="L368" i="1"/>
  <c r="O368" i="1"/>
  <c r="R368" i="1"/>
  <c r="U368" i="1"/>
  <c r="X368" i="1"/>
  <c r="AA368" i="1"/>
  <c r="AD368" i="1"/>
  <c r="AG368" i="1"/>
  <c r="AJ368" i="1"/>
  <c r="AM368" i="1"/>
  <c r="AP368" i="1"/>
  <c r="AS368" i="1"/>
  <c r="AV368" i="1"/>
  <c r="AY368" i="1"/>
  <c r="BB368" i="1"/>
  <c r="BE368" i="1"/>
  <c r="BH368" i="1"/>
  <c r="BK368" i="1"/>
  <c r="BL368" i="1"/>
  <c r="BM368" i="1"/>
  <c r="BO368" i="1"/>
  <c r="BP368" i="1"/>
  <c r="F369" i="1"/>
  <c r="I369" i="1"/>
  <c r="L369" i="1"/>
  <c r="O369" i="1"/>
  <c r="R369" i="1"/>
  <c r="U369" i="1"/>
  <c r="X369" i="1"/>
  <c r="AA369" i="1"/>
  <c r="AD369" i="1"/>
  <c r="AG369" i="1"/>
  <c r="AJ369" i="1"/>
  <c r="AM369" i="1"/>
  <c r="AP369" i="1"/>
  <c r="AS369" i="1"/>
  <c r="AV369" i="1"/>
  <c r="AY369" i="1"/>
  <c r="BB369" i="1"/>
  <c r="BE369" i="1"/>
  <c r="BH369" i="1"/>
  <c r="BK369" i="1"/>
  <c r="BL369" i="1"/>
  <c r="BM369" i="1"/>
  <c r="BO369" i="1"/>
  <c r="BP369" i="1"/>
  <c r="BQ369" i="1"/>
  <c r="F370" i="1"/>
  <c r="I370" i="1"/>
  <c r="L370" i="1"/>
  <c r="O370" i="1"/>
  <c r="R370" i="1"/>
  <c r="U370" i="1"/>
  <c r="X370" i="1"/>
  <c r="AA370" i="1"/>
  <c r="AD370" i="1"/>
  <c r="AG370" i="1"/>
  <c r="AJ370" i="1"/>
  <c r="AM370" i="1"/>
  <c r="AP370" i="1"/>
  <c r="AS370" i="1"/>
  <c r="AV370" i="1"/>
  <c r="AY370" i="1"/>
  <c r="BB370" i="1"/>
  <c r="BE370" i="1"/>
  <c r="BH370" i="1"/>
  <c r="BK370" i="1"/>
  <c r="BL370" i="1"/>
  <c r="BM370" i="1"/>
  <c r="BO370" i="1"/>
  <c r="BP370" i="1"/>
  <c r="F371" i="1"/>
  <c r="I371" i="1"/>
  <c r="L371" i="1"/>
  <c r="O371" i="1"/>
  <c r="R371" i="1"/>
  <c r="U371" i="1"/>
  <c r="X371" i="1"/>
  <c r="AA371" i="1"/>
  <c r="AD371" i="1"/>
  <c r="AG371" i="1"/>
  <c r="AJ371" i="1"/>
  <c r="AM371" i="1"/>
  <c r="AP371" i="1"/>
  <c r="AS371" i="1"/>
  <c r="AV371" i="1"/>
  <c r="AY371" i="1"/>
  <c r="BB371" i="1"/>
  <c r="BE371" i="1"/>
  <c r="BH371" i="1"/>
  <c r="BK371" i="1"/>
  <c r="BL371" i="1"/>
  <c r="BM371" i="1"/>
  <c r="BO371" i="1"/>
  <c r="BP371" i="1"/>
  <c r="F372" i="1"/>
  <c r="I372" i="1"/>
  <c r="L372" i="1"/>
  <c r="O372" i="1"/>
  <c r="R372" i="1"/>
  <c r="U372" i="1"/>
  <c r="X372" i="1"/>
  <c r="AA372" i="1"/>
  <c r="AD372" i="1"/>
  <c r="AG372" i="1"/>
  <c r="AJ372" i="1"/>
  <c r="AM372" i="1"/>
  <c r="AP372" i="1"/>
  <c r="AS372" i="1"/>
  <c r="AV372" i="1"/>
  <c r="AY372" i="1"/>
  <c r="BB372" i="1"/>
  <c r="BE372" i="1"/>
  <c r="BH372" i="1"/>
  <c r="BK372" i="1"/>
  <c r="BL372" i="1"/>
  <c r="BM372" i="1"/>
  <c r="BO372" i="1"/>
  <c r="BP372" i="1"/>
  <c r="BQ372" i="1" s="1"/>
  <c r="F373" i="1"/>
  <c r="I373" i="1"/>
  <c r="L373" i="1"/>
  <c r="O373" i="1"/>
  <c r="R373" i="1"/>
  <c r="U373" i="1"/>
  <c r="X373" i="1"/>
  <c r="AA373" i="1"/>
  <c r="AD373" i="1"/>
  <c r="AG373" i="1"/>
  <c r="AJ373" i="1"/>
  <c r="AM373" i="1"/>
  <c r="AP373" i="1"/>
  <c r="AS373" i="1"/>
  <c r="AV373" i="1"/>
  <c r="AY373" i="1"/>
  <c r="BB373" i="1"/>
  <c r="BE373" i="1"/>
  <c r="BH373" i="1"/>
  <c r="BK373" i="1"/>
  <c r="BL373" i="1"/>
  <c r="BM373" i="1"/>
  <c r="BO373" i="1"/>
  <c r="BP373" i="1"/>
  <c r="F374" i="1"/>
  <c r="I374" i="1"/>
  <c r="L374" i="1"/>
  <c r="O374" i="1"/>
  <c r="R374" i="1"/>
  <c r="U374" i="1"/>
  <c r="X374" i="1"/>
  <c r="AA374" i="1"/>
  <c r="AD374" i="1"/>
  <c r="AG374" i="1"/>
  <c r="AJ374" i="1"/>
  <c r="AM374" i="1"/>
  <c r="AP374" i="1"/>
  <c r="AS374" i="1"/>
  <c r="AV374" i="1"/>
  <c r="AY374" i="1"/>
  <c r="BB374" i="1"/>
  <c r="BE374" i="1"/>
  <c r="BH374" i="1"/>
  <c r="BK374" i="1"/>
  <c r="BL374" i="1"/>
  <c r="BM374" i="1"/>
  <c r="BO374" i="1"/>
  <c r="BP374" i="1"/>
  <c r="F375" i="1"/>
  <c r="I375" i="1"/>
  <c r="L375" i="1"/>
  <c r="O375" i="1"/>
  <c r="R375" i="1"/>
  <c r="U375" i="1"/>
  <c r="X375" i="1"/>
  <c r="AA375" i="1"/>
  <c r="AD375" i="1"/>
  <c r="AG375" i="1"/>
  <c r="AJ375" i="1"/>
  <c r="AM375" i="1"/>
  <c r="AP375" i="1"/>
  <c r="AS375" i="1"/>
  <c r="AV375" i="1"/>
  <c r="AY375" i="1"/>
  <c r="BB375" i="1"/>
  <c r="BE375" i="1"/>
  <c r="BH375" i="1"/>
  <c r="BK375" i="1"/>
  <c r="BL375" i="1"/>
  <c r="BM375" i="1"/>
  <c r="BO375" i="1"/>
  <c r="BP375" i="1"/>
  <c r="F376" i="1"/>
  <c r="I376" i="1"/>
  <c r="L376" i="1"/>
  <c r="O376" i="1"/>
  <c r="R376" i="1"/>
  <c r="U376" i="1"/>
  <c r="X376" i="1"/>
  <c r="AA376" i="1"/>
  <c r="AD376" i="1"/>
  <c r="AG376" i="1"/>
  <c r="AJ376" i="1"/>
  <c r="AM376" i="1"/>
  <c r="AP376" i="1"/>
  <c r="AS376" i="1"/>
  <c r="AV376" i="1"/>
  <c r="AY376" i="1"/>
  <c r="BB376" i="1"/>
  <c r="BE376" i="1"/>
  <c r="BH376" i="1"/>
  <c r="BK376" i="1"/>
  <c r="BL376" i="1"/>
  <c r="BM376" i="1"/>
  <c r="BO376" i="1"/>
  <c r="BP376" i="1"/>
  <c r="F377" i="1"/>
  <c r="I377" i="1"/>
  <c r="L377" i="1"/>
  <c r="O377" i="1"/>
  <c r="R377" i="1"/>
  <c r="U377" i="1"/>
  <c r="X377" i="1"/>
  <c r="AA377" i="1"/>
  <c r="AD377" i="1"/>
  <c r="AG377" i="1"/>
  <c r="AJ377" i="1"/>
  <c r="AM377" i="1"/>
  <c r="AP377" i="1"/>
  <c r="AS377" i="1"/>
  <c r="AV377" i="1"/>
  <c r="AY377" i="1"/>
  <c r="BB377" i="1"/>
  <c r="BE377" i="1"/>
  <c r="BH377" i="1"/>
  <c r="BK377" i="1"/>
  <c r="BL377" i="1"/>
  <c r="BM377" i="1"/>
  <c r="BO377" i="1"/>
  <c r="BP377" i="1"/>
  <c r="F378" i="1"/>
  <c r="I378" i="1"/>
  <c r="L378" i="1"/>
  <c r="O378" i="1"/>
  <c r="R378" i="1"/>
  <c r="U378" i="1"/>
  <c r="X378" i="1"/>
  <c r="AA378" i="1"/>
  <c r="AD378" i="1"/>
  <c r="AG378" i="1"/>
  <c r="AJ378" i="1"/>
  <c r="AM378" i="1"/>
  <c r="AP378" i="1"/>
  <c r="AS378" i="1"/>
  <c r="AV378" i="1"/>
  <c r="AY378" i="1"/>
  <c r="BB378" i="1"/>
  <c r="BE378" i="1"/>
  <c r="BH378" i="1"/>
  <c r="BK378" i="1"/>
  <c r="BL378" i="1"/>
  <c r="BM378" i="1"/>
  <c r="BO378" i="1"/>
  <c r="BP378" i="1"/>
  <c r="F379" i="1"/>
  <c r="I379" i="1"/>
  <c r="L379" i="1"/>
  <c r="O379" i="1"/>
  <c r="R379" i="1"/>
  <c r="U379" i="1"/>
  <c r="X379" i="1"/>
  <c r="AA379" i="1"/>
  <c r="AD379" i="1"/>
  <c r="AG379" i="1"/>
  <c r="AJ379" i="1"/>
  <c r="AM379" i="1"/>
  <c r="AP379" i="1"/>
  <c r="AS379" i="1"/>
  <c r="AV379" i="1"/>
  <c r="AY379" i="1"/>
  <c r="BB379" i="1"/>
  <c r="BE379" i="1"/>
  <c r="BH379" i="1"/>
  <c r="BK379" i="1"/>
  <c r="BL379" i="1"/>
  <c r="BM379" i="1"/>
  <c r="BO379" i="1"/>
  <c r="BP379" i="1"/>
  <c r="F380" i="1"/>
  <c r="I380" i="1"/>
  <c r="L380" i="1"/>
  <c r="O380" i="1"/>
  <c r="R380" i="1"/>
  <c r="U380" i="1"/>
  <c r="X380" i="1"/>
  <c r="AA380" i="1"/>
  <c r="AD380" i="1"/>
  <c r="AG380" i="1"/>
  <c r="AJ380" i="1"/>
  <c r="AM380" i="1"/>
  <c r="AP380" i="1"/>
  <c r="AS380" i="1"/>
  <c r="AV380" i="1"/>
  <c r="AY380" i="1"/>
  <c r="BB380" i="1"/>
  <c r="BE380" i="1"/>
  <c r="BH380" i="1"/>
  <c r="BK380" i="1"/>
  <c r="BL380" i="1"/>
  <c r="BM380" i="1"/>
  <c r="BO380" i="1"/>
  <c r="BP380" i="1"/>
  <c r="BQ380" i="1" s="1"/>
  <c r="F381" i="1"/>
  <c r="I381" i="1"/>
  <c r="L381" i="1"/>
  <c r="O381" i="1"/>
  <c r="R381" i="1"/>
  <c r="U381" i="1"/>
  <c r="X381" i="1"/>
  <c r="AA381" i="1"/>
  <c r="AD381" i="1"/>
  <c r="AG381" i="1"/>
  <c r="AJ381" i="1"/>
  <c r="AM381" i="1"/>
  <c r="AP381" i="1"/>
  <c r="AS381" i="1"/>
  <c r="AV381" i="1"/>
  <c r="AY381" i="1"/>
  <c r="BB381" i="1"/>
  <c r="BE381" i="1"/>
  <c r="BH381" i="1"/>
  <c r="BK381" i="1"/>
  <c r="BL381" i="1"/>
  <c r="BM381" i="1"/>
  <c r="BO381" i="1"/>
  <c r="BP381" i="1"/>
  <c r="F382" i="1"/>
  <c r="I382" i="1"/>
  <c r="L382" i="1"/>
  <c r="O382" i="1"/>
  <c r="R382" i="1"/>
  <c r="U382" i="1"/>
  <c r="X382" i="1"/>
  <c r="AA382" i="1"/>
  <c r="AD382" i="1"/>
  <c r="AG382" i="1"/>
  <c r="AJ382" i="1"/>
  <c r="AM382" i="1"/>
  <c r="AP382" i="1"/>
  <c r="AS382" i="1"/>
  <c r="AV382" i="1"/>
  <c r="AY382" i="1"/>
  <c r="BB382" i="1"/>
  <c r="BE382" i="1"/>
  <c r="BH382" i="1"/>
  <c r="BK382" i="1"/>
  <c r="BL382" i="1"/>
  <c r="BM382" i="1"/>
  <c r="BO382" i="1"/>
  <c r="BP382" i="1"/>
  <c r="F383" i="1"/>
  <c r="I383" i="1"/>
  <c r="L383" i="1"/>
  <c r="O383" i="1"/>
  <c r="R383" i="1"/>
  <c r="U383" i="1"/>
  <c r="X383" i="1"/>
  <c r="AA383" i="1"/>
  <c r="AD383" i="1"/>
  <c r="AG383" i="1"/>
  <c r="AJ383" i="1"/>
  <c r="AM383" i="1"/>
  <c r="AP383" i="1"/>
  <c r="AS383" i="1"/>
  <c r="AV383" i="1"/>
  <c r="AY383" i="1"/>
  <c r="BB383" i="1"/>
  <c r="BE383" i="1"/>
  <c r="BH383" i="1"/>
  <c r="BK383" i="1"/>
  <c r="BL383" i="1"/>
  <c r="BM383" i="1"/>
  <c r="BO383" i="1"/>
  <c r="BP383" i="1"/>
  <c r="F384" i="1"/>
  <c r="I384" i="1"/>
  <c r="L384" i="1"/>
  <c r="O384" i="1"/>
  <c r="R384" i="1"/>
  <c r="U384" i="1"/>
  <c r="X384" i="1"/>
  <c r="AA384" i="1"/>
  <c r="AD384" i="1"/>
  <c r="AG384" i="1"/>
  <c r="AJ384" i="1"/>
  <c r="AM384" i="1"/>
  <c r="AP384" i="1"/>
  <c r="AS384" i="1"/>
  <c r="AV384" i="1"/>
  <c r="AY384" i="1"/>
  <c r="BB384" i="1"/>
  <c r="BE384" i="1"/>
  <c r="BH384" i="1"/>
  <c r="BK384" i="1"/>
  <c r="BL384" i="1"/>
  <c r="BM384" i="1"/>
  <c r="BO384" i="1"/>
  <c r="BP384" i="1"/>
  <c r="F385" i="1"/>
  <c r="I385" i="1"/>
  <c r="L385" i="1"/>
  <c r="O385" i="1"/>
  <c r="R385" i="1"/>
  <c r="U385" i="1"/>
  <c r="X385" i="1"/>
  <c r="AA385" i="1"/>
  <c r="AD385" i="1"/>
  <c r="AG385" i="1"/>
  <c r="AJ385" i="1"/>
  <c r="AM385" i="1"/>
  <c r="AP385" i="1"/>
  <c r="AS385" i="1"/>
  <c r="AV385" i="1"/>
  <c r="AY385" i="1"/>
  <c r="BB385" i="1"/>
  <c r="BE385" i="1"/>
  <c r="BH385" i="1"/>
  <c r="BK385" i="1"/>
  <c r="BL385" i="1"/>
  <c r="BM385" i="1"/>
  <c r="BO385" i="1"/>
  <c r="BP385" i="1"/>
  <c r="BQ385" i="1" s="1"/>
  <c r="F386" i="1"/>
  <c r="I386" i="1"/>
  <c r="L386" i="1"/>
  <c r="O386" i="1"/>
  <c r="R386" i="1"/>
  <c r="U386" i="1"/>
  <c r="X386" i="1"/>
  <c r="AA386" i="1"/>
  <c r="AD386" i="1"/>
  <c r="AG386" i="1"/>
  <c r="AJ386" i="1"/>
  <c r="AM386" i="1"/>
  <c r="AP386" i="1"/>
  <c r="AS386" i="1"/>
  <c r="AV386" i="1"/>
  <c r="AY386" i="1"/>
  <c r="BB386" i="1"/>
  <c r="BE386" i="1"/>
  <c r="BH386" i="1"/>
  <c r="BK386" i="1"/>
  <c r="BL386" i="1"/>
  <c r="BM386" i="1"/>
  <c r="BO386" i="1"/>
  <c r="BP386" i="1"/>
  <c r="F387" i="1"/>
  <c r="I387" i="1"/>
  <c r="L387" i="1"/>
  <c r="O387" i="1"/>
  <c r="R387" i="1"/>
  <c r="U387" i="1"/>
  <c r="X387" i="1"/>
  <c r="AA387" i="1"/>
  <c r="AD387" i="1"/>
  <c r="AG387" i="1"/>
  <c r="AJ387" i="1"/>
  <c r="AM387" i="1"/>
  <c r="AP387" i="1"/>
  <c r="AS387" i="1"/>
  <c r="AV387" i="1"/>
  <c r="AY387" i="1"/>
  <c r="BB387" i="1"/>
  <c r="BE387" i="1"/>
  <c r="BH387" i="1"/>
  <c r="BK387" i="1"/>
  <c r="BL387" i="1"/>
  <c r="BM387" i="1"/>
  <c r="BO387" i="1"/>
  <c r="BP387" i="1"/>
  <c r="F388" i="1"/>
  <c r="I388" i="1"/>
  <c r="L388" i="1"/>
  <c r="O388" i="1"/>
  <c r="R388" i="1"/>
  <c r="U388" i="1"/>
  <c r="X388" i="1"/>
  <c r="AA388" i="1"/>
  <c r="AD388" i="1"/>
  <c r="AG388" i="1"/>
  <c r="AJ388" i="1"/>
  <c r="AM388" i="1"/>
  <c r="AP388" i="1"/>
  <c r="AS388" i="1"/>
  <c r="AV388" i="1"/>
  <c r="AY388" i="1"/>
  <c r="BB388" i="1"/>
  <c r="BE388" i="1"/>
  <c r="BH388" i="1"/>
  <c r="BK388" i="1"/>
  <c r="BL388" i="1"/>
  <c r="BM388" i="1"/>
  <c r="BO388" i="1"/>
  <c r="BP388" i="1"/>
  <c r="F389" i="1"/>
  <c r="I389" i="1"/>
  <c r="L389" i="1"/>
  <c r="O389" i="1"/>
  <c r="R389" i="1"/>
  <c r="U389" i="1"/>
  <c r="X389" i="1"/>
  <c r="AA389" i="1"/>
  <c r="AD389" i="1"/>
  <c r="AG389" i="1"/>
  <c r="AJ389" i="1"/>
  <c r="AM389" i="1"/>
  <c r="AP389" i="1"/>
  <c r="AS389" i="1"/>
  <c r="AV389" i="1"/>
  <c r="AY389" i="1"/>
  <c r="BB389" i="1"/>
  <c r="BE389" i="1"/>
  <c r="BH389" i="1"/>
  <c r="BK389" i="1"/>
  <c r="BL389" i="1"/>
  <c r="BM389" i="1"/>
  <c r="BO389" i="1"/>
  <c r="BP389" i="1"/>
  <c r="F390" i="1"/>
  <c r="I390" i="1"/>
  <c r="L390" i="1"/>
  <c r="O390" i="1"/>
  <c r="R390" i="1"/>
  <c r="U390" i="1"/>
  <c r="X390" i="1"/>
  <c r="AA390" i="1"/>
  <c r="AD390" i="1"/>
  <c r="AG390" i="1"/>
  <c r="AJ390" i="1"/>
  <c r="AM390" i="1"/>
  <c r="AP390" i="1"/>
  <c r="AS390" i="1"/>
  <c r="AV390" i="1"/>
  <c r="AY390" i="1"/>
  <c r="BB390" i="1"/>
  <c r="BE390" i="1"/>
  <c r="BH390" i="1"/>
  <c r="BK390" i="1"/>
  <c r="BL390" i="1"/>
  <c r="BM390" i="1"/>
  <c r="BO390" i="1"/>
  <c r="BP390" i="1"/>
  <c r="F391" i="1"/>
  <c r="I391" i="1"/>
  <c r="L391" i="1"/>
  <c r="O391" i="1"/>
  <c r="R391" i="1"/>
  <c r="U391" i="1"/>
  <c r="X391" i="1"/>
  <c r="AA391" i="1"/>
  <c r="AD391" i="1"/>
  <c r="AG391" i="1"/>
  <c r="AJ391" i="1"/>
  <c r="AM391" i="1"/>
  <c r="AP391" i="1"/>
  <c r="AS391" i="1"/>
  <c r="AV391" i="1"/>
  <c r="AY391" i="1"/>
  <c r="BB391" i="1"/>
  <c r="BE391" i="1"/>
  <c r="BH391" i="1"/>
  <c r="BK391" i="1"/>
  <c r="BL391" i="1"/>
  <c r="BM391" i="1"/>
  <c r="BO391" i="1"/>
  <c r="BP391" i="1"/>
  <c r="F392" i="1"/>
  <c r="I392" i="1"/>
  <c r="L392" i="1"/>
  <c r="O392" i="1"/>
  <c r="R392" i="1"/>
  <c r="U392" i="1"/>
  <c r="X392" i="1"/>
  <c r="AA392" i="1"/>
  <c r="AD392" i="1"/>
  <c r="AG392" i="1"/>
  <c r="AJ392" i="1"/>
  <c r="AM392" i="1"/>
  <c r="AP392" i="1"/>
  <c r="AS392" i="1"/>
  <c r="AV392" i="1"/>
  <c r="AY392" i="1"/>
  <c r="BB392" i="1"/>
  <c r="BE392" i="1"/>
  <c r="BH392" i="1"/>
  <c r="BK392" i="1"/>
  <c r="BL392" i="1"/>
  <c r="BM392" i="1"/>
  <c r="BO392" i="1"/>
  <c r="BP392" i="1"/>
  <c r="F393" i="1"/>
  <c r="I393" i="1"/>
  <c r="L393" i="1"/>
  <c r="O393" i="1"/>
  <c r="R393" i="1"/>
  <c r="U393" i="1"/>
  <c r="X393" i="1"/>
  <c r="AA393" i="1"/>
  <c r="AD393" i="1"/>
  <c r="AG393" i="1"/>
  <c r="AJ393" i="1"/>
  <c r="AM393" i="1"/>
  <c r="AP393" i="1"/>
  <c r="AS393" i="1"/>
  <c r="AV393" i="1"/>
  <c r="AY393" i="1"/>
  <c r="BB393" i="1"/>
  <c r="BE393" i="1"/>
  <c r="BH393" i="1"/>
  <c r="BK393" i="1"/>
  <c r="BL393" i="1"/>
  <c r="BM393" i="1"/>
  <c r="BO393" i="1"/>
  <c r="BP393" i="1"/>
  <c r="F394" i="1"/>
  <c r="I394" i="1"/>
  <c r="L394" i="1"/>
  <c r="O394" i="1"/>
  <c r="R394" i="1"/>
  <c r="U394" i="1"/>
  <c r="X394" i="1"/>
  <c r="AA394" i="1"/>
  <c r="AD394" i="1"/>
  <c r="AG394" i="1"/>
  <c r="AJ394" i="1"/>
  <c r="AM394" i="1"/>
  <c r="AP394" i="1"/>
  <c r="AS394" i="1"/>
  <c r="AV394" i="1"/>
  <c r="AY394" i="1"/>
  <c r="BB394" i="1"/>
  <c r="BE394" i="1"/>
  <c r="BH394" i="1"/>
  <c r="BK394" i="1"/>
  <c r="BL394" i="1"/>
  <c r="BM394" i="1"/>
  <c r="BO394" i="1"/>
  <c r="BP394" i="1"/>
  <c r="F395" i="1"/>
  <c r="I395" i="1"/>
  <c r="L395" i="1"/>
  <c r="O395" i="1"/>
  <c r="R395" i="1"/>
  <c r="U395" i="1"/>
  <c r="X395" i="1"/>
  <c r="AA395" i="1"/>
  <c r="AD395" i="1"/>
  <c r="AG395" i="1"/>
  <c r="AJ395" i="1"/>
  <c r="AM395" i="1"/>
  <c r="AP395" i="1"/>
  <c r="AS395" i="1"/>
  <c r="AV395" i="1"/>
  <c r="AY395" i="1"/>
  <c r="BB395" i="1"/>
  <c r="BE395" i="1"/>
  <c r="BH395" i="1"/>
  <c r="BK395" i="1"/>
  <c r="BL395" i="1"/>
  <c r="BM395" i="1"/>
  <c r="BO395" i="1"/>
  <c r="BP395" i="1"/>
  <c r="F396" i="1"/>
  <c r="I396" i="1"/>
  <c r="L396" i="1"/>
  <c r="O396" i="1"/>
  <c r="R396" i="1"/>
  <c r="U396" i="1"/>
  <c r="X396" i="1"/>
  <c r="AA396" i="1"/>
  <c r="AD396" i="1"/>
  <c r="AG396" i="1"/>
  <c r="AJ396" i="1"/>
  <c r="AM396" i="1"/>
  <c r="AP396" i="1"/>
  <c r="AS396" i="1"/>
  <c r="AV396" i="1"/>
  <c r="AY396" i="1"/>
  <c r="BB396" i="1"/>
  <c r="BE396" i="1"/>
  <c r="BH396" i="1"/>
  <c r="BK396" i="1"/>
  <c r="BL396" i="1"/>
  <c r="BM396" i="1"/>
  <c r="BO396" i="1"/>
  <c r="BP396" i="1"/>
  <c r="F397" i="1"/>
  <c r="I397" i="1"/>
  <c r="L397" i="1"/>
  <c r="O397" i="1"/>
  <c r="R397" i="1"/>
  <c r="U397" i="1"/>
  <c r="X397" i="1"/>
  <c r="AA397" i="1"/>
  <c r="AD397" i="1"/>
  <c r="AG397" i="1"/>
  <c r="AJ397" i="1"/>
  <c r="AM397" i="1"/>
  <c r="AP397" i="1"/>
  <c r="AS397" i="1"/>
  <c r="AV397" i="1"/>
  <c r="AY397" i="1"/>
  <c r="BB397" i="1"/>
  <c r="BE397" i="1"/>
  <c r="BH397" i="1"/>
  <c r="BK397" i="1"/>
  <c r="BL397" i="1"/>
  <c r="BM397" i="1"/>
  <c r="BO397" i="1"/>
  <c r="BP397" i="1"/>
  <c r="F398" i="1"/>
  <c r="I398" i="1"/>
  <c r="L398" i="1"/>
  <c r="O398" i="1"/>
  <c r="R398" i="1"/>
  <c r="U398" i="1"/>
  <c r="X398" i="1"/>
  <c r="AA398" i="1"/>
  <c r="AD398" i="1"/>
  <c r="AG398" i="1"/>
  <c r="AJ398" i="1"/>
  <c r="AM398" i="1"/>
  <c r="AP398" i="1"/>
  <c r="AS398" i="1"/>
  <c r="AV398" i="1"/>
  <c r="AY398" i="1"/>
  <c r="BB398" i="1"/>
  <c r="BE398" i="1"/>
  <c r="BH398" i="1"/>
  <c r="BK398" i="1"/>
  <c r="BL398" i="1"/>
  <c r="BM398" i="1"/>
  <c r="BO398" i="1"/>
  <c r="BP398" i="1"/>
  <c r="F399" i="1"/>
  <c r="I399" i="1"/>
  <c r="L399" i="1"/>
  <c r="O399" i="1"/>
  <c r="R399" i="1"/>
  <c r="U399" i="1"/>
  <c r="X399" i="1"/>
  <c r="AA399" i="1"/>
  <c r="AD399" i="1"/>
  <c r="AG399" i="1"/>
  <c r="AJ399" i="1"/>
  <c r="AM399" i="1"/>
  <c r="AP399" i="1"/>
  <c r="AS399" i="1"/>
  <c r="AV399" i="1"/>
  <c r="AY399" i="1"/>
  <c r="BB399" i="1"/>
  <c r="BE399" i="1"/>
  <c r="BH399" i="1"/>
  <c r="BK399" i="1"/>
  <c r="BL399" i="1"/>
  <c r="BM399" i="1"/>
  <c r="BO399" i="1"/>
  <c r="BP399" i="1"/>
  <c r="F400" i="1"/>
  <c r="I400" i="1"/>
  <c r="L400" i="1"/>
  <c r="O400" i="1"/>
  <c r="R400" i="1"/>
  <c r="U400" i="1"/>
  <c r="X400" i="1"/>
  <c r="AA400" i="1"/>
  <c r="AD400" i="1"/>
  <c r="AG400" i="1"/>
  <c r="AJ400" i="1"/>
  <c r="AM400" i="1"/>
  <c r="AP400" i="1"/>
  <c r="AS400" i="1"/>
  <c r="AV400" i="1"/>
  <c r="AY400" i="1"/>
  <c r="BB400" i="1"/>
  <c r="BE400" i="1"/>
  <c r="BH400" i="1"/>
  <c r="BK400" i="1"/>
  <c r="BL400" i="1"/>
  <c r="BM400" i="1"/>
  <c r="BN400" i="1" s="1"/>
  <c r="BO400" i="1"/>
  <c r="BP400" i="1"/>
  <c r="F401" i="1"/>
  <c r="I401" i="1"/>
  <c r="L401" i="1"/>
  <c r="O401" i="1"/>
  <c r="R401" i="1"/>
  <c r="U401" i="1"/>
  <c r="X401" i="1"/>
  <c r="AA401" i="1"/>
  <c r="AD401" i="1"/>
  <c r="AG401" i="1"/>
  <c r="AJ401" i="1"/>
  <c r="AM401" i="1"/>
  <c r="AP401" i="1"/>
  <c r="AS401" i="1"/>
  <c r="AV401" i="1"/>
  <c r="AY401" i="1"/>
  <c r="BB401" i="1"/>
  <c r="BE401" i="1"/>
  <c r="BH401" i="1"/>
  <c r="BK401" i="1"/>
  <c r="BL401" i="1"/>
  <c r="BM401" i="1"/>
  <c r="BO401" i="1"/>
  <c r="BP401" i="1"/>
  <c r="F402" i="1"/>
  <c r="I402" i="1"/>
  <c r="L402" i="1"/>
  <c r="O402" i="1"/>
  <c r="R402" i="1"/>
  <c r="U402" i="1"/>
  <c r="X402" i="1"/>
  <c r="AA402" i="1"/>
  <c r="AD402" i="1"/>
  <c r="AG402" i="1"/>
  <c r="AJ402" i="1"/>
  <c r="AM402" i="1"/>
  <c r="AP402" i="1"/>
  <c r="AS402" i="1"/>
  <c r="AV402" i="1"/>
  <c r="AY402" i="1"/>
  <c r="BB402" i="1"/>
  <c r="BE402" i="1"/>
  <c r="BH402" i="1"/>
  <c r="BK402" i="1"/>
  <c r="BL402" i="1"/>
  <c r="BM402" i="1"/>
  <c r="BO402" i="1"/>
  <c r="BP402" i="1"/>
  <c r="F403" i="1"/>
  <c r="I403" i="1"/>
  <c r="L403" i="1"/>
  <c r="O403" i="1"/>
  <c r="R403" i="1"/>
  <c r="U403" i="1"/>
  <c r="X403" i="1"/>
  <c r="AA403" i="1"/>
  <c r="AD403" i="1"/>
  <c r="AG403" i="1"/>
  <c r="AJ403" i="1"/>
  <c r="AM403" i="1"/>
  <c r="AP403" i="1"/>
  <c r="AS403" i="1"/>
  <c r="AV403" i="1"/>
  <c r="AY403" i="1"/>
  <c r="BB403" i="1"/>
  <c r="BE403" i="1"/>
  <c r="BH403" i="1"/>
  <c r="BK403" i="1"/>
  <c r="BL403" i="1"/>
  <c r="BM403" i="1"/>
  <c r="BO403" i="1"/>
  <c r="BP403" i="1"/>
  <c r="F404" i="1"/>
  <c r="I404" i="1"/>
  <c r="L404" i="1"/>
  <c r="O404" i="1"/>
  <c r="R404" i="1"/>
  <c r="U404" i="1"/>
  <c r="X404" i="1"/>
  <c r="AA404" i="1"/>
  <c r="AD404" i="1"/>
  <c r="AG404" i="1"/>
  <c r="AJ404" i="1"/>
  <c r="AM404" i="1"/>
  <c r="AP404" i="1"/>
  <c r="AS404" i="1"/>
  <c r="AV404" i="1"/>
  <c r="AY404" i="1"/>
  <c r="BB404" i="1"/>
  <c r="BE404" i="1"/>
  <c r="BH404" i="1"/>
  <c r="BK404" i="1"/>
  <c r="BL404" i="1"/>
  <c r="BM404" i="1"/>
  <c r="BO404" i="1"/>
  <c r="BP404" i="1"/>
  <c r="F405" i="1"/>
  <c r="I405" i="1"/>
  <c r="L405" i="1"/>
  <c r="O405" i="1"/>
  <c r="R405" i="1"/>
  <c r="U405" i="1"/>
  <c r="X405" i="1"/>
  <c r="AA405" i="1"/>
  <c r="AD405" i="1"/>
  <c r="AG405" i="1"/>
  <c r="AJ405" i="1"/>
  <c r="AM405" i="1"/>
  <c r="AP405" i="1"/>
  <c r="AS405" i="1"/>
  <c r="AV405" i="1"/>
  <c r="AY405" i="1"/>
  <c r="BB405" i="1"/>
  <c r="BE405" i="1"/>
  <c r="BH405" i="1"/>
  <c r="BK405" i="1"/>
  <c r="BL405" i="1"/>
  <c r="BM405" i="1"/>
  <c r="BO405" i="1"/>
  <c r="BP405" i="1"/>
  <c r="F406" i="1"/>
  <c r="I406" i="1"/>
  <c r="L406" i="1"/>
  <c r="O406" i="1"/>
  <c r="R406" i="1"/>
  <c r="U406" i="1"/>
  <c r="X406" i="1"/>
  <c r="AA406" i="1"/>
  <c r="AD406" i="1"/>
  <c r="AG406" i="1"/>
  <c r="AJ406" i="1"/>
  <c r="AM406" i="1"/>
  <c r="AP406" i="1"/>
  <c r="AS406" i="1"/>
  <c r="AV406" i="1"/>
  <c r="AY406" i="1"/>
  <c r="BB406" i="1"/>
  <c r="BE406" i="1"/>
  <c r="BH406" i="1"/>
  <c r="BK406" i="1"/>
  <c r="BL406" i="1"/>
  <c r="BM406" i="1"/>
  <c r="BO406" i="1"/>
  <c r="BP406" i="1"/>
  <c r="F407" i="1"/>
  <c r="I407" i="1"/>
  <c r="L407" i="1"/>
  <c r="O407" i="1"/>
  <c r="R407" i="1"/>
  <c r="U407" i="1"/>
  <c r="X407" i="1"/>
  <c r="AA407" i="1"/>
  <c r="AD407" i="1"/>
  <c r="AG407" i="1"/>
  <c r="AJ407" i="1"/>
  <c r="AM407" i="1"/>
  <c r="AP407" i="1"/>
  <c r="AS407" i="1"/>
  <c r="AV407" i="1"/>
  <c r="AY407" i="1"/>
  <c r="BB407" i="1"/>
  <c r="BE407" i="1"/>
  <c r="BH407" i="1"/>
  <c r="BK407" i="1"/>
  <c r="BL407" i="1"/>
  <c r="BM407" i="1"/>
  <c r="BO407" i="1"/>
  <c r="BP407" i="1"/>
  <c r="F408" i="1"/>
  <c r="I408" i="1"/>
  <c r="L408" i="1"/>
  <c r="O408" i="1"/>
  <c r="R408" i="1"/>
  <c r="U408" i="1"/>
  <c r="X408" i="1"/>
  <c r="AA408" i="1"/>
  <c r="AD408" i="1"/>
  <c r="AG408" i="1"/>
  <c r="AJ408" i="1"/>
  <c r="AM408" i="1"/>
  <c r="AP408" i="1"/>
  <c r="AS408" i="1"/>
  <c r="AV408" i="1"/>
  <c r="AY408" i="1"/>
  <c r="BB408" i="1"/>
  <c r="BE408" i="1"/>
  <c r="BH408" i="1"/>
  <c r="BK408" i="1"/>
  <c r="BL408" i="1"/>
  <c r="BM408" i="1"/>
  <c r="BN408" i="1" s="1"/>
  <c r="BO408" i="1"/>
  <c r="BP408" i="1"/>
  <c r="F409" i="1"/>
  <c r="I409" i="1"/>
  <c r="L409" i="1"/>
  <c r="O409" i="1"/>
  <c r="R409" i="1"/>
  <c r="U409" i="1"/>
  <c r="X409" i="1"/>
  <c r="AA409" i="1"/>
  <c r="AD409" i="1"/>
  <c r="AG409" i="1"/>
  <c r="AJ409" i="1"/>
  <c r="AM409" i="1"/>
  <c r="AP409" i="1"/>
  <c r="AS409" i="1"/>
  <c r="AV409" i="1"/>
  <c r="AY409" i="1"/>
  <c r="BB409" i="1"/>
  <c r="BE409" i="1"/>
  <c r="BH409" i="1"/>
  <c r="BK409" i="1"/>
  <c r="BL409" i="1"/>
  <c r="BM409" i="1"/>
  <c r="BO409" i="1"/>
  <c r="BP409" i="1"/>
  <c r="F410" i="1"/>
  <c r="I410" i="1"/>
  <c r="L410" i="1"/>
  <c r="O410" i="1"/>
  <c r="R410" i="1"/>
  <c r="U410" i="1"/>
  <c r="X410" i="1"/>
  <c r="AA410" i="1"/>
  <c r="AD410" i="1"/>
  <c r="AG410" i="1"/>
  <c r="AJ410" i="1"/>
  <c r="AM410" i="1"/>
  <c r="AP410" i="1"/>
  <c r="AS410" i="1"/>
  <c r="AV410" i="1"/>
  <c r="AY410" i="1"/>
  <c r="BB410" i="1"/>
  <c r="BE410" i="1"/>
  <c r="BH410" i="1"/>
  <c r="BK410" i="1"/>
  <c r="BL410" i="1"/>
  <c r="BM410" i="1"/>
  <c r="BO410" i="1"/>
  <c r="BP410" i="1"/>
  <c r="F411" i="1"/>
  <c r="I411" i="1"/>
  <c r="L411" i="1"/>
  <c r="O411" i="1"/>
  <c r="R411" i="1"/>
  <c r="U411" i="1"/>
  <c r="X411" i="1"/>
  <c r="AA411" i="1"/>
  <c r="AD411" i="1"/>
  <c r="AG411" i="1"/>
  <c r="AJ411" i="1"/>
  <c r="AM411" i="1"/>
  <c r="AP411" i="1"/>
  <c r="AS411" i="1"/>
  <c r="AV411" i="1"/>
  <c r="AY411" i="1"/>
  <c r="BB411" i="1"/>
  <c r="BE411" i="1"/>
  <c r="BH411" i="1"/>
  <c r="BK411" i="1"/>
  <c r="BL411" i="1"/>
  <c r="BM411" i="1"/>
  <c r="BO411" i="1"/>
  <c r="BP411" i="1"/>
  <c r="F412" i="1"/>
  <c r="I412" i="1"/>
  <c r="L412" i="1"/>
  <c r="O412" i="1"/>
  <c r="R412" i="1"/>
  <c r="U412" i="1"/>
  <c r="X412" i="1"/>
  <c r="AA412" i="1"/>
  <c r="AD412" i="1"/>
  <c r="AG412" i="1"/>
  <c r="AJ412" i="1"/>
  <c r="AM412" i="1"/>
  <c r="AP412" i="1"/>
  <c r="AS412" i="1"/>
  <c r="AV412" i="1"/>
  <c r="AY412" i="1"/>
  <c r="BB412" i="1"/>
  <c r="BE412" i="1"/>
  <c r="BH412" i="1"/>
  <c r="BK412" i="1"/>
  <c r="BL412" i="1"/>
  <c r="BM412" i="1"/>
  <c r="BO412" i="1"/>
  <c r="BP412" i="1"/>
  <c r="F413" i="1"/>
  <c r="I413" i="1"/>
  <c r="L413" i="1"/>
  <c r="O413" i="1"/>
  <c r="R413" i="1"/>
  <c r="U413" i="1"/>
  <c r="X413" i="1"/>
  <c r="AA413" i="1"/>
  <c r="AD413" i="1"/>
  <c r="AG413" i="1"/>
  <c r="AJ413" i="1"/>
  <c r="AM413" i="1"/>
  <c r="AP413" i="1"/>
  <c r="AS413" i="1"/>
  <c r="AV413" i="1"/>
  <c r="AY413" i="1"/>
  <c r="BB413" i="1"/>
  <c r="BE413" i="1"/>
  <c r="BH413" i="1"/>
  <c r="BK413" i="1"/>
  <c r="BL413" i="1"/>
  <c r="BM413" i="1"/>
  <c r="BO413" i="1"/>
  <c r="BP413" i="1"/>
  <c r="F414" i="1"/>
  <c r="I414" i="1"/>
  <c r="L414" i="1"/>
  <c r="O414" i="1"/>
  <c r="R414" i="1"/>
  <c r="U414" i="1"/>
  <c r="X414" i="1"/>
  <c r="AA414" i="1"/>
  <c r="AD414" i="1"/>
  <c r="AG414" i="1"/>
  <c r="AJ414" i="1"/>
  <c r="AM414" i="1"/>
  <c r="AP414" i="1"/>
  <c r="AS414" i="1"/>
  <c r="AV414" i="1"/>
  <c r="AY414" i="1"/>
  <c r="BB414" i="1"/>
  <c r="BE414" i="1"/>
  <c r="BH414" i="1"/>
  <c r="BK414" i="1"/>
  <c r="BL414" i="1"/>
  <c r="BM414" i="1"/>
  <c r="BO414" i="1"/>
  <c r="BP414" i="1"/>
  <c r="F415" i="1"/>
  <c r="I415" i="1"/>
  <c r="L415" i="1"/>
  <c r="O415" i="1"/>
  <c r="R415" i="1"/>
  <c r="U415" i="1"/>
  <c r="X415" i="1"/>
  <c r="AA415" i="1"/>
  <c r="AD415" i="1"/>
  <c r="AG415" i="1"/>
  <c r="AJ415" i="1"/>
  <c r="AM415" i="1"/>
  <c r="AP415" i="1"/>
  <c r="AS415" i="1"/>
  <c r="AV415" i="1"/>
  <c r="AY415" i="1"/>
  <c r="BB415" i="1"/>
  <c r="BE415" i="1"/>
  <c r="BH415" i="1"/>
  <c r="BK415" i="1"/>
  <c r="BL415" i="1"/>
  <c r="BM415" i="1"/>
  <c r="BO415" i="1"/>
  <c r="BP415" i="1"/>
  <c r="F416" i="1"/>
  <c r="I416" i="1"/>
  <c r="L416" i="1"/>
  <c r="O416" i="1"/>
  <c r="R416" i="1"/>
  <c r="U416" i="1"/>
  <c r="X416" i="1"/>
  <c r="AA416" i="1"/>
  <c r="AD416" i="1"/>
  <c r="AG416" i="1"/>
  <c r="AJ416" i="1"/>
  <c r="AM416" i="1"/>
  <c r="AP416" i="1"/>
  <c r="AS416" i="1"/>
  <c r="AV416" i="1"/>
  <c r="AY416" i="1"/>
  <c r="BB416" i="1"/>
  <c r="BE416" i="1"/>
  <c r="BH416" i="1"/>
  <c r="BK416" i="1"/>
  <c r="BL416" i="1"/>
  <c r="BM416" i="1"/>
  <c r="BO416" i="1"/>
  <c r="BP416" i="1"/>
  <c r="F417" i="1"/>
  <c r="I417" i="1"/>
  <c r="L417" i="1"/>
  <c r="O417" i="1"/>
  <c r="R417" i="1"/>
  <c r="U417" i="1"/>
  <c r="X417" i="1"/>
  <c r="AA417" i="1"/>
  <c r="AD417" i="1"/>
  <c r="AG417" i="1"/>
  <c r="AJ417" i="1"/>
  <c r="AM417" i="1"/>
  <c r="AP417" i="1"/>
  <c r="AS417" i="1"/>
  <c r="AV417" i="1"/>
  <c r="AY417" i="1"/>
  <c r="BB417" i="1"/>
  <c r="BE417" i="1"/>
  <c r="BH417" i="1"/>
  <c r="BK417" i="1"/>
  <c r="BL417" i="1"/>
  <c r="BM417" i="1"/>
  <c r="BO417" i="1"/>
  <c r="BP417" i="1"/>
  <c r="F418" i="1"/>
  <c r="I418" i="1"/>
  <c r="L418" i="1"/>
  <c r="O418" i="1"/>
  <c r="R418" i="1"/>
  <c r="U418" i="1"/>
  <c r="X418" i="1"/>
  <c r="AA418" i="1"/>
  <c r="AD418" i="1"/>
  <c r="AG418" i="1"/>
  <c r="AJ418" i="1"/>
  <c r="AM418" i="1"/>
  <c r="AP418" i="1"/>
  <c r="AS418" i="1"/>
  <c r="AV418" i="1"/>
  <c r="AY418" i="1"/>
  <c r="BB418" i="1"/>
  <c r="BE418" i="1"/>
  <c r="BH418" i="1"/>
  <c r="BK418" i="1"/>
  <c r="BL418" i="1"/>
  <c r="BM418" i="1"/>
  <c r="BO418" i="1"/>
  <c r="BP418" i="1"/>
  <c r="F419" i="1"/>
  <c r="I419" i="1"/>
  <c r="L419" i="1"/>
  <c r="O419" i="1"/>
  <c r="R419" i="1"/>
  <c r="U419" i="1"/>
  <c r="X419" i="1"/>
  <c r="AA419" i="1"/>
  <c r="AD419" i="1"/>
  <c r="AG419" i="1"/>
  <c r="AJ419" i="1"/>
  <c r="AM419" i="1"/>
  <c r="AP419" i="1"/>
  <c r="AS419" i="1"/>
  <c r="AV419" i="1"/>
  <c r="AY419" i="1"/>
  <c r="BB419" i="1"/>
  <c r="BE419" i="1"/>
  <c r="BH419" i="1"/>
  <c r="BK419" i="1"/>
  <c r="BL419" i="1"/>
  <c r="BM419" i="1"/>
  <c r="BO419" i="1"/>
  <c r="BP419" i="1"/>
  <c r="F420" i="1"/>
  <c r="I420" i="1"/>
  <c r="L420" i="1"/>
  <c r="O420" i="1"/>
  <c r="R420" i="1"/>
  <c r="U420" i="1"/>
  <c r="X420" i="1"/>
  <c r="AA420" i="1"/>
  <c r="AD420" i="1"/>
  <c r="AG420" i="1"/>
  <c r="AJ420" i="1"/>
  <c r="AM420" i="1"/>
  <c r="AP420" i="1"/>
  <c r="AS420" i="1"/>
  <c r="AV420" i="1"/>
  <c r="AY420" i="1"/>
  <c r="BB420" i="1"/>
  <c r="BE420" i="1"/>
  <c r="BH420" i="1"/>
  <c r="BK420" i="1"/>
  <c r="BL420" i="1"/>
  <c r="BM420" i="1"/>
  <c r="BO420" i="1"/>
  <c r="BP420" i="1"/>
  <c r="F421" i="1"/>
  <c r="I421" i="1"/>
  <c r="L421" i="1"/>
  <c r="O421" i="1"/>
  <c r="R421" i="1"/>
  <c r="U421" i="1"/>
  <c r="X421" i="1"/>
  <c r="AA421" i="1"/>
  <c r="AD421" i="1"/>
  <c r="AG421" i="1"/>
  <c r="AJ421" i="1"/>
  <c r="AM421" i="1"/>
  <c r="AP421" i="1"/>
  <c r="AS421" i="1"/>
  <c r="AV421" i="1"/>
  <c r="AY421" i="1"/>
  <c r="BB421" i="1"/>
  <c r="BE421" i="1"/>
  <c r="BH421" i="1"/>
  <c r="BK421" i="1"/>
  <c r="BL421" i="1"/>
  <c r="BM421" i="1"/>
  <c r="BO421" i="1"/>
  <c r="BP421" i="1"/>
  <c r="F422" i="1"/>
  <c r="I422" i="1"/>
  <c r="L422" i="1"/>
  <c r="O422" i="1"/>
  <c r="R422" i="1"/>
  <c r="U422" i="1"/>
  <c r="X422" i="1"/>
  <c r="AA422" i="1"/>
  <c r="AD422" i="1"/>
  <c r="AG422" i="1"/>
  <c r="AJ422" i="1"/>
  <c r="AM422" i="1"/>
  <c r="AP422" i="1"/>
  <c r="AS422" i="1"/>
  <c r="AV422" i="1"/>
  <c r="AY422" i="1"/>
  <c r="BB422" i="1"/>
  <c r="BE422" i="1"/>
  <c r="BH422" i="1"/>
  <c r="BK422" i="1"/>
  <c r="BL422" i="1"/>
  <c r="BM422" i="1"/>
  <c r="BO422" i="1"/>
  <c r="BP422" i="1"/>
  <c r="AW423" i="1"/>
  <c r="AX423" i="1"/>
  <c r="AY423" i="1" s="1"/>
  <c r="AZ423" i="1"/>
  <c r="BA423" i="1"/>
  <c r="BC423" i="1"/>
  <c r="BD423" i="1"/>
  <c r="BF423" i="1"/>
  <c r="BG423" i="1"/>
  <c r="BI423" i="1"/>
  <c r="BJ423" i="1"/>
  <c r="D424" i="1"/>
  <c r="G424" i="1"/>
  <c r="J424" i="1"/>
  <c r="M424" i="1"/>
  <c r="P424" i="1"/>
  <c r="S424" i="1"/>
  <c r="V424" i="1"/>
  <c r="Y424" i="1"/>
  <c r="AB424" i="1"/>
  <c r="AE424" i="1"/>
  <c r="AH424" i="1"/>
  <c r="AK424" i="1"/>
  <c r="AN424" i="1"/>
  <c r="AQ424" i="1"/>
  <c r="AT424" i="1"/>
  <c r="AW424" i="1"/>
  <c r="AZ424" i="1"/>
  <c r="BC424" i="1"/>
  <c r="BF424" i="1"/>
  <c r="BI424" i="1"/>
  <c r="E425" i="1"/>
  <c r="H425" i="1"/>
  <c r="K425" i="1"/>
  <c r="N425" i="1"/>
  <c r="Q425" i="1"/>
  <c r="T425" i="1"/>
  <c r="U425" i="1"/>
  <c r="W425" i="1"/>
  <c r="Z425" i="1"/>
  <c r="AC425" i="1"/>
  <c r="AF425" i="1"/>
  <c r="AI425" i="1"/>
  <c r="AL425" i="1"/>
  <c r="AO425" i="1"/>
  <c r="AR425" i="1"/>
  <c r="AS425" i="1"/>
  <c r="AU425" i="1"/>
  <c r="AX425" i="1"/>
  <c r="BA425" i="1"/>
  <c r="BD425" i="1"/>
  <c r="BG425" i="1"/>
  <c r="BJ425" i="1"/>
  <c r="E426" i="1"/>
  <c r="F426" i="1"/>
  <c r="H426" i="1"/>
  <c r="K426" i="1"/>
  <c r="N426" i="1"/>
  <c r="Q426" i="1"/>
  <c r="T426" i="1"/>
  <c r="W426" i="1"/>
  <c r="Z426" i="1"/>
  <c r="AC426" i="1"/>
  <c r="AD426" i="1"/>
  <c r="AF426" i="1"/>
  <c r="AI426" i="1"/>
  <c r="AL426" i="1"/>
  <c r="AO426" i="1"/>
  <c r="AR426" i="1"/>
  <c r="AU426" i="1"/>
  <c r="AX426" i="1"/>
  <c r="BA426" i="1"/>
  <c r="BB426" i="1"/>
  <c r="BD426" i="1"/>
  <c r="BG426" i="1"/>
  <c r="BJ426" i="1"/>
  <c r="E427" i="1"/>
  <c r="H427" i="1"/>
  <c r="I427" i="1"/>
  <c r="K427" i="1"/>
  <c r="N427" i="1"/>
  <c r="Q427" i="1"/>
  <c r="T427" i="1"/>
  <c r="W427" i="1"/>
  <c r="Z427" i="1"/>
  <c r="AC427" i="1"/>
  <c r="AF427" i="1"/>
  <c r="AG427" i="1"/>
  <c r="AI427" i="1"/>
  <c r="AL427" i="1"/>
  <c r="AO427" i="1"/>
  <c r="AR427" i="1"/>
  <c r="AU427" i="1"/>
  <c r="AX427" i="1"/>
  <c r="BA427" i="1"/>
  <c r="BD427" i="1"/>
  <c r="BE427" i="1"/>
  <c r="BG427" i="1"/>
  <c r="BJ427" i="1"/>
  <c r="BM427" i="1"/>
  <c r="F428" i="1"/>
  <c r="I428" i="1"/>
  <c r="L428" i="1"/>
  <c r="O428" i="1"/>
  <c r="R428" i="1"/>
  <c r="U428" i="1"/>
  <c r="X428" i="1"/>
  <c r="AA428" i="1"/>
  <c r="AD428" i="1"/>
  <c r="AG428" i="1"/>
  <c r="AJ428" i="1"/>
  <c r="AM428" i="1"/>
  <c r="AP428" i="1"/>
  <c r="AS428" i="1"/>
  <c r="AV428" i="1"/>
  <c r="AY428" i="1"/>
  <c r="BB428" i="1"/>
  <c r="BE428" i="1"/>
  <c r="BH428" i="1"/>
  <c r="BK428" i="1"/>
  <c r="BQ415" i="1" l="1"/>
  <c r="BQ393" i="1"/>
  <c r="BN326" i="1"/>
  <c r="BN324" i="1"/>
  <c r="BN323" i="1"/>
  <c r="BN322" i="1"/>
  <c r="BN318" i="1"/>
  <c r="BN317" i="1"/>
  <c r="BN316" i="1"/>
  <c r="BN315" i="1"/>
  <c r="BN312" i="1"/>
  <c r="BN311" i="1"/>
  <c r="BN304" i="1"/>
  <c r="BN303" i="1"/>
  <c r="BN301" i="1"/>
  <c r="BN300" i="1"/>
  <c r="BN299" i="1"/>
  <c r="BN293" i="1"/>
  <c r="BN292" i="1"/>
  <c r="BN291" i="1"/>
  <c r="BN290" i="1"/>
  <c r="BN284" i="1"/>
  <c r="BQ51" i="1"/>
  <c r="BQ27" i="1"/>
  <c r="BK427" i="1"/>
  <c r="AM427" i="1"/>
  <c r="BQ401" i="1"/>
  <c r="BM423" i="1"/>
  <c r="BQ171" i="1"/>
  <c r="BQ163" i="1"/>
  <c r="BQ161" i="1"/>
  <c r="BQ160" i="1"/>
  <c r="BN144" i="1"/>
  <c r="BQ107" i="1"/>
  <c r="BQ99" i="1"/>
  <c r="BQ97" i="1"/>
  <c r="BQ96" i="1"/>
  <c r="BN72" i="1"/>
  <c r="BN64" i="1"/>
  <c r="BN32" i="1"/>
  <c r="BN16" i="1"/>
  <c r="BN8" i="1"/>
  <c r="AY425" i="1"/>
  <c r="AA425" i="1"/>
  <c r="BO424" i="1"/>
  <c r="BQ428" i="1"/>
  <c r="BN376" i="1"/>
  <c r="BQ343" i="1"/>
  <c r="BQ266" i="1"/>
  <c r="BQ151" i="1"/>
  <c r="BQ150" i="1"/>
  <c r="BQ143" i="1"/>
  <c r="BQ142" i="1"/>
  <c r="BN59" i="1"/>
  <c r="BN58" i="1"/>
  <c r="BN55" i="1"/>
  <c r="BN54" i="1"/>
  <c r="BN52" i="1"/>
  <c r="BH425" i="1"/>
  <c r="AV425" i="1"/>
  <c r="AJ425" i="1"/>
  <c r="X425" i="1"/>
  <c r="L425" i="1"/>
  <c r="BP423" i="1"/>
  <c r="BN423" i="1"/>
  <c r="BM426" i="1"/>
  <c r="BE426" i="1"/>
  <c r="AS426" i="1"/>
  <c r="AG426" i="1"/>
  <c r="U426" i="1"/>
  <c r="I426" i="1"/>
  <c r="BH427" i="1"/>
  <c r="AV427" i="1"/>
  <c r="AJ427" i="1"/>
  <c r="X427" i="1"/>
  <c r="L427" i="1"/>
  <c r="BP427" i="1"/>
  <c r="BK426" i="1"/>
  <c r="AY426" i="1"/>
  <c r="AM426" i="1"/>
  <c r="AA426" i="1"/>
  <c r="O426" i="1"/>
  <c r="BB427" i="1"/>
  <c r="AP427" i="1"/>
  <c r="AD427" i="1"/>
  <c r="R427" i="1"/>
  <c r="F427" i="1"/>
  <c r="BQ396" i="1"/>
  <c r="BQ388" i="1"/>
  <c r="BN368" i="1"/>
  <c r="BQ328" i="1"/>
  <c r="BN428" i="1"/>
  <c r="BP425" i="1"/>
  <c r="BB425" i="1"/>
  <c r="AP425" i="1"/>
  <c r="AD425" i="1"/>
  <c r="R425" i="1"/>
  <c r="F425" i="1"/>
  <c r="BN348" i="1"/>
  <c r="BN346" i="1"/>
  <c r="BQ327" i="1"/>
  <c r="BN283" i="1"/>
  <c r="BN274" i="1"/>
  <c r="BN273" i="1"/>
  <c r="BN272" i="1"/>
  <c r="BQ248" i="1"/>
  <c r="BN223" i="1"/>
  <c r="BN222" i="1"/>
  <c r="BN220" i="1"/>
  <c r="BN172" i="1"/>
  <c r="BQ86" i="1"/>
  <c r="BQ11" i="1"/>
  <c r="BQ9" i="1"/>
  <c r="BQ8" i="1"/>
  <c r="BQ7" i="1"/>
  <c r="BQ6" i="1"/>
  <c r="BQ5" i="1"/>
  <c r="BQ4" i="1"/>
  <c r="BQ3" i="1"/>
  <c r="BN351" i="1"/>
  <c r="BQ326" i="1"/>
  <c r="BL424" i="1"/>
  <c r="BN415" i="1"/>
  <c r="BN414" i="1"/>
  <c r="BQ377" i="1"/>
  <c r="BN343" i="1"/>
  <c r="BN342" i="1"/>
  <c r="BN341" i="1"/>
  <c r="BN340" i="1"/>
  <c r="BN339" i="1"/>
  <c r="BN335" i="1"/>
  <c r="BN334" i="1"/>
  <c r="BN330" i="1"/>
  <c r="BN329" i="1"/>
  <c r="BQ325" i="1"/>
  <c r="BQ320" i="1"/>
  <c r="BQ319" i="1"/>
  <c r="BQ318" i="1"/>
  <c r="BQ310" i="1"/>
  <c r="BQ306" i="1"/>
  <c r="BQ305" i="1"/>
  <c r="BQ304" i="1"/>
  <c r="BQ300" i="1"/>
  <c r="BQ298" i="1"/>
  <c r="BQ296" i="1"/>
  <c r="BQ294" i="1"/>
  <c r="BN264" i="1"/>
  <c r="BN263" i="1"/>
  <c r="BQ232" i="1"/>
  <c r="BQ231" i="1"/>
  <c r="BN208" i="1"/>
  <c r="BN207" i="1"/>
  <c r="BN206" i="1"/>
  <c r="BN204" i="1"/>
  <c r="BN200" i="1"/>
  <c r="BN199" i="1"/>
  <c r="BN198" i="1"/>
  <c r="BQ179" i="1"/>
  <c r="BQ177" i="1"/>
  <c r="BQ176" i="1"/>
  <c r="BQ147" i="1"/>
  <c r="BQ145" i="1"/>
  <c r="BQ144" i="1"/>
  <c r="BQ115" i="1"/>
  <c r="BQ113" i="1"/>
  <c r="BQ112" i="1"/>
  <c r="BQ78" i="1"/>
  <c r="BN352" i="1"/>
  <c r="BN350" i="1"/>
  <c r="BN347" i="1"/>
  <c r="BQ419" i="1"/>
  <c r="BQ413" i="1"/>
  <c r="BQ411" i="1"/>
  <c r="BQ404" i="1"/>
  <c r="BN392" i="1"/>
  <c r="BN384" i="1"/>
  <c r="BQ361" i="1"/>
  <c r="BQ359" i="1"/>
  <c r="BQ358" i="1"/>
  <c r="BQ357" i="1"/>
  <c r="BQ351" i="1"/>
  <c r="BQ350" i="1"/>
  <c r="BQ349" i="1"/>
  <c r="BQ348" i="1"/>
  <c r="BQ345" i="1"/>
  <c r="BQ338" i="1"/>
  <c r="BQ335" i="1"/>
  <c r="BQ334" i="1"/>
  <c r="BN328" i="1"/>
  <c r="BQ278" i="1"/>
  <c r="BQ275" i="1"/>
  <c r="BQ274" i="1"/>
  <c r="BQ272" i="1"/>
  <c r="BN247" i="1"/>
  <c r="BN244" i="1"/>
  <c r="BN233" i="1"/>
  <c r="BQ214" i="1"/>
  <c r="BQ207" i="1"/>
  <c r="BQ206" i="1"/>
  <c r="BQ199" i="1"/>
  <c r="BQ198" i="1"/>
  <c r="BQ134" i="1"/>
  <c r="BQ102" i="1"/>
  <c r="BQ74" i="1"/>
  <c r="BQ70" i="1"/>
  <c r="BQ43" i="1"/>
  <c r="BQ41" i="1"/>
  <c r="BQ39" i="1"/>
  <c r="BQ37" i="1"/>
  <c r="BQ36" i="1"/>
  <c r="BQ35" i="1"/>
  <c r="BQ26" i="1"/>
  <c r="BQ293" i="1"/>
  <c r="BN262" i="1"/>
  <c r="BN261" i="1"/>
  <c r="BN259" i="1"/>
  <c r="BN257" i="1"/>
  <c r="BQ215" i="1"/>
  <c r="BQ209" i="1"/>
  <c r="BQ208" i="1"/>
  <c r="BN184" i="1"/>
  <c r="BN183" i="1"/>
  <c r="BN182" i="1"/>
  <c r="BN180" i="1"/>
  <c r="BN152" i="1"/>
  <c r="BN151" i="1"/>
  <c r="BN150" i="1"/>
  <c r="BN148" i="1"/>
  <c r="BN120" i="1"/>
  <c r="BN119" i="1"/>
  <c r="BN118" i="1"/>
  <c r="BN116" i="1"/>
  <c r="BN88" i="1"/>
  <c r="BN421" i="1"/>
  <c r="BN420" i="1"/>
  <c r="BN419" i="1"/>
  <c r="BN418" i="1"/>
  <c r="BN417" i="1"/>
  <c r="BN416" i="1"/>
  <c r="BQ409" i="1"/>
  <c r="BQ407" i="1"/>
  <c r="BQ406" i="1"/>
  <c r="BQ405" i="1"/>
  <c r="BQ400" i="1"/>
  <c r="BN397" i="1"/>
  <c r="BN396" i="1"/>
  <c r="BN395" i="1"/>
  <c r="BN394" i="1"/>
  <c r="BQ391" i="1"/>
  <c r="BQ390" i="1"/>
  <c r="BQ389" i="1"/>
  <c r="BQ384" i="1"/>
  <c r="BN381" i="1"/>
  <c r="BN380" i="1"/>
  <c r="BN379" i="1"/>
  <c r="BN378" i="1"/>
  <c r="BQ375" i="1"/>
  <c r="BQ374" i="1"/>
  <c r="BQ373" i="1"/>
  <c r="BQ368" i="1"/>
  <c r="BN364" i="1"/>
  <c r="BN363" i="1"/>
  <c r="BN362" i="1"/>
  <c r="BN360" i="1"/>
  <c r="BN345" i="1"/>
  <c r="BQ337" i="1"/>
  <c r="BQ336" i="1"/>
  <c r="BQ332" i="1"/>
  <c r="BQ331" i="1"/>
  <c r="BQ330" i="1"/>
  <c r="BN327" i="1"/>
  <c r="BN321" i="1"/>
  <c r="BQ313" i="1"/>
  <c r="BQ312" i="1"/>
  <c r="BN310" i="1"/>
  <c r="BN309" i="1"/>
  <c r="BN308" i="1"/>
  <c r="BN307" i="1"/>
  <c r="BN306" i="1"/>
  <c r="BQ299" i="1"/>
  <c r="BN298" i="1"/>
  <c r="BN295" i="1"/>
  <c r="BN294" i="1"/>
  <c r="BQ288" i="1"/>
  <c r="BQ287" i="1"/>
  <c r="BQ284" i="1"/>
  <c r="BN279" i="1"/>
  <c r="BQ127" i="1"/>
  <c r="BN338" i="1"/>
  <c r="BN333" i="1"/>
  <c r="BQ308" i="1"/>
  <c r="BQ295" i="1"/>
  <c r="BN289" i="1"/>
  <c r="BN266" i="1"/>
  <c r="BN242" i="1"/>
  <c r="BQ229" i="1"/>
  <c r="BN196" i="1"/>
  <c r="BN168" i="1"/>
  <c r="BN167" i="1"/>
  <c r="BN166" i="1"/>
  <c r="BN164" i="1"/>
  <c r="BN136" i="1"/>
  <c r="BN135" i="1"/>
  <c r="BN134" i="1"/>
  <c r="BN132" i="1"/>
  <c r="BN104" i="1"/>
  <c r="BN103" i="1"/>
  <c r="BH423" i="1"/>
  <c r="BQ422" i="1"/>
  <c r="BQ421" i="1"/>
  <c r="BN405" i="1"/>
  <c r="BN404" i="1"/>
  <c r="BN403" i="1"/>
  <c r="BN402" i="1"/>
  <c r="BQ399" i="1"/>
  <c r="BQ398" i="1"/>
  <c r="BQ397" i="1"/>
  <c r="BQ392" i="1"/>
  <c r="BN389" i="1"/>
  <c r="BN388" i="1"/>
  <c r="BN387" i="1"/>
  <c r="BN386" i="1"/>
  <c r="BQ383" i="1"/>
  <c r="BQ382" i="1"/>
  <c r="BQ381" i="1"/>
  <c r="BQ376" i="1"/>
  <c r="BN373" i="1"/>
  <c r="BN372" i="1"/>
  <c r="BN371" i="1"/>
  <c r="BN370" i="1"/>
  <c r="BQ367" i="1"/>
  <c r="BQ366" i="1"/>
  <c r="BQ365" i="1"/>
  <c r="BQ360" i="1"/>
  <c r="BQ356" i="1"/>
  <c r="BN353" i="1"/>
  <c r="BQ344" i="1"/>
  <c r="BQ324" i="1"/>
  <c r="BQ322" i="1"/>
  <c r="BN282" i="1"/>
  <c r="BQ270" i="1"/>
  <c r="BQ111" i="1"/>
  <c r="BN102" i="1"/>
  <c r="BN100" i="1"/>
  <c r="BQ95" i="1"/>
  <c r="BN87" i="1"/>
  <c r="BN86" i="1"/>
  <c r="BN84" i="1"/>
  <c r="BQ79" i="1"/>
  <c r="BN70" i="1"/>
  <c r="BN68" i="1"/>
  <c r="BQ63" i="1"/>
  <c r="BQ61" i="1"/>
  <c r="BQ60" i="1"/>
  <c r="BN51" i="1"/>
  <c r="BN50" i="1"/>
  <c r="BN47" i="1"/>
  <c r="BN46" i="1"/>
  <c r="BN44" i="1"/>
  <c r="BQ33" i="1"/>
  <c r="BQ31" i="1"/>
  <c r="BQ29" i="1"/>
  <c r="BQ28" i="1"/>
  <c r="BN19" i="1"/>
  <c r="BN18" i="1"/>
  <c r="BN12" i="1"/>
  <c r="BQ2" i="1"/>
  <c r="BN256" i="1"/>
  <c r="BN252" i="1"/>
  <c r="BQ244" i="1"/>
  <c r="BN232" i="1"/>
  <c r="BQ225" i="1"/>
  <c r="BN216" i="1"/>
  <c r="BQ203" i="1"/>
  <c r="BQ201" i="1"/>
  <c r="BQ200" i="1"/>
  <c r="BQ185" i="1"/>
  <c r="BQ184" i="1"/>
  <c r="BQ169" i="1"/>
  <c r="BQ168" i="1"/>
  <c r="BQ167" i="1"/>
  <c r="BQ166" i="1"/>
  <c r="BQ153" i="1"/>
  <c r="BQ152" i="1"/>
  <c r="BQ137" i="1"/>
  <c r="BQ136" i="1"/>
  <c r="BQ121" i="1"/>
  <c r="BQ120" i="1"/>
  <c r="BQ105" i="1"/>
  <c r="BQ104" i="1"/>
  <c r="BQ89" i="1"/>
  <c r="BQ88" i="1"/>
  <c r="BQ57" i="1"/>
  <c r="BQ56" i="1"/>
  <c r="BQ55" i="1"/>
  <c r="BQ53" i="1"/>
  <c r="BQ52" i="1"/>
  <c r="BN43" i="1"/>
  <c r="BN42" i="1"/>
  <c r="BN39" i="1"/>
  <c r="BN38" i="1"/>
  <c r="BN36" i="1"/>
  <c r="BQ25" i="1"/>
  <c r="BQ23" i="1"/>
  <c r="BQ21" i="1"/>
  <c r="BQ20" i="1"/>
  <c r="BN11" i="1"/>
  <c r="BN10" i="1"/>
  <c r="BN7" i="1"/>
  <c r="BN6" i="1"/>
  <c r="BN4" i="1"/>
  <c r="BQ282" i="1"/>
  <c r="BQ280" i="1"/>
  <c r="BN278" i="1"/>
  <c r="BN277" i="1"/>
  <c r="BN268" i="1"/>
  <c r="BQ255" i="1"/>
  <c r="BQ254" i="1"/>
  <c r="BQ250" i="1"/>
  <c r="BN248" i="1"/>
  <c r="BN246" i="1"/>
  <c r="BN245" i="1"/>
  <c r="BQ240" i="1"/>
  <c r="BQ235" i="1"/>
  <c r="BN231" i="1"/>
  <c r="BN230" i="1"/>
  <c r="BQ217" i="1"/>
  <c r="BN215" i="1"/>
  <c r="BN214" i="1"/>
  <c r="BN213" i="1"/>
  <c r="BN191" i="1"/>
  <c r="BN190" i="1"/>
  <c r="BN188" i="1"/>
  <c r="BN175" i="1"/>
  <c r="BN174" i="1"/>
  <c r="BN159" i="1"/>
  <c r="BN158" i="1"/>
  <c r="BN156" i="1"/>
  <c r="BN143" i="1"/>
  <c r="BN142" i="1"/>
  <c r="BN140" i="1"/>
  <c r="BQ135" i="1"/>
  <c r="BN127" i="1"/>
  <c r="BN126" i="1"/>
  <c r="BN124" i="1"/>
  <c r="BQ119" i="1"/>
  <c r="BN111" i="1"/>
  <c r="BN110" i="1"/>
  <c r="BN108" i="1"/>
  <c r="BQ103" i="1"/>
  <c r="BN95" i="1"/>
  <c r="BN94" i="1"/>
  <c r="BN92" i="1"/>
  <c r="BQ87" i="1"/>
  <c r="BQ82" i="1"/>
  <c r="BN79" i="1"/>
  <c r="BN78" i="1"/>
  <c r="BN76" i="1"/>
  <c r="BQ71" i="1"/>
  <c r="BQ66" i="1"/>
  <c r="BN63" i="1"/>
  <c r="BN62" i="1"/>
  <c r="BN60" i="1"/>
  <c r="BN56" i="1"/>
  <c r="BQ49" i="1"/>
  <c r="BQ48" i="1"/>
  <c r="BQ47" i="1"/>
  <c r="BQ45" i="1"/>
  <c r="BQ44" i="1"/>
  <c r="BQ42" i="1"/>
  <c r="BN35" i="1"/>
  <c r="BN34" i="1"/>
  <c r="BN31" i="1"/>
  <c r="BN30" i="1"/>
  <c r="BN28" i="1"/>
  <c r="BN24" i="1"/>
  <c r="BQ17" i="1"/>
  <c r="BQ15" i="1"/>
  <c r="BQ13" i="1"/>
  <c r="BQ12" i="1"/>
  <c r="BN3" i="1"/>
  <c r="BN2" i="1"/>
  <c r="BB423" i="1"/>
  <c r="BQ412" i="1"/>
  <c r="BQ410" i="1"/>
  <c r="BQ408" i="1"/>
  <c r="BN365" i="1"/>
  <c r="BQ342" i="1"/>
  <c r="BQ316" i="1"/>
  <c r="BN314" i="1"/>
  <c r="BN313" i="1"/>
  <c r="BQ311" i="1"/>
  <c r="BN302" i="1"/>
  <c r="BN297" i="1"/>
  <c r="BQ291" i="1"/>
  <c r="BN288" i="1"/>
  <c r="BN281" i="1"/>
  <c r="BN271" i="1"/>
  <c r="BN349" i="1"/>
  <c r="BQ347" i="1"/>
  <c r="BQ346" i="1"/>
  <c r="BQ340" i="1"/>
  <c r="BQ339" i="1"/>
  <c r="BN337" i="1"/>
  <c r="BN332" i="1"/>
  <c r="BN331" i="1"/>
  <c r="BN320" i="1"/>
  <c r="BN319" i="1"/>
  <c r="BQ314" i="1"/>
  <c r="BQ307" i="1"/>
  <c r="BN305" i="1"/>
  <c r="BQ302" i="1"/>
  <c r="BN296" i="1"/>
  <c r="BN287" i="1"/>
  <c r="BN286" i="1"/>
  <c r="BQ420" i="1"/>
  <c r="BQ418" i="1"/>
  <c r="BQ417" i="1"/>
  <c r="BQ416" i="1"/>
  <c r="BN413" i="1"/>
  <c r="BN412" i="1"/>
  <c r="BN411" i="1"/>
  <c r="BN410" i="1"/>
  <c r="BN401" i="1"/>
  <c r="BN393" i="1"/>
  <c r="BN385" i="1"/>
  <c r="BN377" i="1"/>
  <c r="BN369" i="1"/>
  <c r="BN336" i="1"/>
  <c r="BN325" i="1"/>
  <c r="BQ323" i="1"/>
  <c r="BQ286" i="1"/>
  <c r="BO423" i="1"/>
  <c r="BQ423" i="1" s="1"/>
  <c r="BK423" i="1"/>
  <c r="BE423" i="1"/>
  <c r="BN422" i="1"/>
  <c r="BQ414" i="1"/>
  <c r="BN409" i="1"/>
  <c r="BN407" i="1"/>
  <c r="BN406" i="1"/>
  <c r="BQ403" i="1"/>
  <c r="BQ402" i="1"/>
  <c r="BN399" i="1"/>
  <c r="BN398" i="1"/>
  <c r="BQ395" i="1"/>
  <c r="BQ394" i="1"/>
  <c r="BN391" i="1"/>
  <c r="BN390" i="1"/>
  <c r="BQ387" i="1"/>
  <c r="BQ386" i="1"/>
  <c r="BN383" i="1"/>
  <c r="BN382" i="1"/>
  <c r="BQ379" i="1"/>
  <c r="BQ378" i="1"/>
  <c r="BN375" i="1"/>
  <c r="BN374" i="1"/>
  <c r="BQ371" i="1"/>
  <c r="BQ370" i="1"/>
  <c r="BN367" i="1"/>
  <c r="BN366" i="1"/>
  <c r="BQ363" i="1"/>
  <c r="BQ362" i="1"/>
  <c r="BN359" i="1"/>
  <c r="BN358" i="1"/>
  <c r="BQ355" i="1"/>
  <c r="BQ354" i="1"/>
  <c r="BQ279" i="1"/>
  <c r="BN276" i="1"/>
  <c r="BN285" i="1"/>
  <c r="BQ277" i="1"/>
  <c r="BQ276" i="1"/>
  <c r="BQ268" i="1"/>
  <c r="BQ267" i="1"/>
  <c r="BN265" i="1"/>
  <c r="BQ261" i="1"/>
  <c r="BN260" i="1"/>
  <c r="BN258" i="1"/>
  <c r="BQ252" i="1"/>
  <c r="BN251" i="1"/>
  <c r="BN250" i="1"/>
  <c r="BQ246" i="1"/>
  <c r="BQ242" i="1"/>
  <c r="BN241" i="1"/>
  <c r="BQ237" i="1"/>
  <c r="BQ236" i="1"/>
  <c r="BN235" i="1"/>
  <c r="BN234" i="1"/>
  <c r="BQ230" i="1"/>
  <c r="BN227" i="1"/>
  <c r="BN226" i="1"/>
  <c r="BN225" i="1"/>
  <c r="BQ221" i="1"/>
  <c r="BQ219" i="1"/>
  <c r="BQ218" i="1"/>
  <c r="BQ213" i="1"/>
  <c r="BQ211" i="1"/>
  <c r="BQ210" i="1"/>
  <c r="BQ202" i="1"/>
  <c r="BQ194" i="1"/>
  <c r="BQ186" i="1"/>
  <c r="BQ178" i="1"/>
  <c r="BQ170" i="1"/>
  <c r="BQ162" i="1"/>
  <c r="BQ154" i="1"/>
  <c r="BQ146" i="1"/>
  <c r="BQ138" i="1"/>
  <c r="BQ130" i="1"/>
  <c r="BQ122" i="1"/>
  <c r="BQ114" i="1"/>
  <c r="BQ106" i="1"/>
  <c r="BQ98" i="1"/>
  <c r="BQ90" i="1"/>
  <c r="BQ58" i="1"/>
  <c r="BQ34" i="1"/>
  <c r="BQ18" i="1"/>
  <c r="BQ10" i="1"/>
  <c r="BQ227" i="1"/>
  <c r="BQ226" i="1"/>
  <c r="BN221" i="1"/>
  <c r="BQ80" i="1"/>
  <c r="BQ73" i="1"/>
  <c r="BQ72" i="1"/>
  <c r="BN71" i="1"/>
  <c r="BQ40" i="1"/>
  <c r="BQ32" i="1"/>
  <c r="BQ24" i="1"/>
  <c r="BQ16" i="1"/>
  <c r="BN15" i="1"/>
  <c r="BN14" i="1"/>
  <c r="BQ271" i="1"/>
  <c r="BN270" i="1"/>
  <c r="BN269" i="1"/>
  <c r="BN267" i="1"/>
  <c r="BQ262" i="1"/>
  <c r="BQ258" i="1"/>
  <c r="BQ256" i="1"/>
  <c r="BN255" i="1"/>
  <c r="BN254" i="1"/>
  <c r="BN253" i="1"/>
  <c r="BQ245" i="1"/>
  <c r="BN239" i="1"/>
  <c r="BN238" i="1"/>
  <c r="BN237" i="1"/>
  <c r="BQ62" i="1"/>
  <c r="BQ54" i="1"/>
  <c r="BQ46" i="1"/>
  <c r="BQ38" i="1"/>
  <c r="BQ30" i="1"/>
  <c r="BQ22" i="1"/>
  <c r="BQ14" i="1"/>
  <c r="BN229" i="1"/>
  <c r="BN219" i="1"/>
  <c r="BN218" i="1"/>
  <c r="BN211" i="1"/>
  <c r="BN210" i="1"/>
  <c r="BQ205" i="1"/>
  <c r="BQ204" i="1"/>
  <c r="BN203" i="1"/>
  <c r="BN202" i="1"/>
  <c r="BQ197" i="1"/>
  <c r="BQ196" i="1"/>
  <c r="BN195" i="1"/>
  <c r="BN194" i="1"/>
  <c r="BQ189" i="1"/>
  <c r="BQ188" i="1"/>
  <c r="BN187" i="1"/>
  <c r="BN186" i="1"/>
  <c r="BQ181" i="1"/>
  <c r="BQ180" i="1"/>
  <c r="BN179" i="1"/>
  <c r="BN178" i="1"/>
  <c r="BQ173" i="1"/>
  <c r="BQ172" i="1"/>
  <c r="BN171" i="1"/>
  <c r="BN170" i="1"/>
  <c r="BQ165" i="1"/>
  <c r="BQ164" i="1"/>
  <c r="BN163" i="1"/>
  <c r="BN162" i="1"/>
  <c r="BQ157" i="1"/>
  <c r="BQ156" i="1"/>
  <c r="BN155" i="1"/>
  <c r="BN154" i="1"/>
  <c r="BQ149" i="1"/>
  <c r="BQ148" i="1"/>
  <c r="BN147" i="1"/>
  <c r="BN146" i="1"/>
  <c r="BQ141" i="1"/>
  <c r="BQ140" i="1"/>
  <c r="BN139" i="1"/>
  <c r="BN138" i="1"/>
  <c r="BQ133" i="1"/>
  <c r="BQ132" i="1"/>
  <c r="BN131" i="1"/>
  <c r="BN130" i="1"/>
  <c r="BQ125" i="1"/>
  <c r="BQ124" i="1"/>
  <c r="BN123" i="1"/>
  <c r="BN122" i="1"/>
  <c r="BQ117" i="1"/>
  <c r="BQ116" i="1"/>
  <c r="BN115" i="1"/>
  <c r="BN114" i="1"/>
  <c r="BQ109" i="1"/>
  <c r="BQ108" i="1"/>
  <c r="BN107" i="1"/>
  <c r="BN106" i="1"/>
  <c r="BQ101" i="1"/>
  <c r="BQ100" i="1"/>
  <c r="BN99" i="1"/>
  <c r="BN98" i="1"/>
  <c r="BQ93" i="1"/>
  <c r="BQ92" i="1"/>
  <c r="BN91" i="1"/>
  <c r="BN90" i="1"/>
  <c r="BQ85" i="1"/>
  <c r="BQ84" i="1"/>
  <c r="BN83" i="1"/>
  <c r="BN82" i="1"/>
  <c r="BQ77" i="1"/>
  <c r="BQ76" i="1"/>
  <c r="BN75" i="1"/>
  <c r="BN74" i="1"/>
  <c r="BQ69" i="1"/>
  <c r="BQ68" i="1"/>
  <c r="BN67" i="1"/>
  <c r="BN66" i="1"/>
  <c r="BQ341" i="1"/>
  <c r="BQ309" i="1"/>
  <c r="BQ281" i="1"/>
  <c r="BQ257" i="1"/>
  <c r="BQ220" i="1"/>
  <c r="BN197" i="1"/>
  <c r="BN181" i="1"/>
  <c r="BN165" i="1"/>
  <c r="BN149" i="1"/>
  <c r="BN133" i="1"/>
  <c r="BN117" i="1"/>
  <c r="BN101" i="1"/>
  <c r="BN85" i="1"/>
  <c r="BN69" i="1"/>
  <c r="BN53" i="1"/>
  <c r="BN37" i="1"/>
  <c r="BN21" i="1"/>
  <c r="BN5" i="1"/>
  <c r="BQ317" i="1"/>
  <c r="BQ285" i="1"/>
  <c r="BQ321" i="1"/>
  <c r="BQ289" i="1"/>
  <c r="BQ249" i="1"/>
  <c r="BQ228" i="1"/>
  <c r="BN209" i="1"/>
  <c r="BN193" i="1"/>
  <c r="BN177" i="1"/>
  <c r="BN161" i="1"/>
  <c r="BN145" i="1"/>
  <c r="BN129" i="1"/>
  <c r="BN113" i="1"/>
  <c r="BN97" i="1"/>
  <c r="BN81" i="1"/>
  <c r="BN65" i="1"/>
  <c r="BN49" i="1"/>
  <c r="BN33" i="1"/>
  <c r="BN17" i="1"/>
  <c r="BQ329" i="1"/>
  <c r="BQ297" i="1"/>
  <c r="BQ265" i="1"/>
  <c r="BQ241" i="1"/>
  <c r="BN205" i="1"/>
  <c r="BN189" i="1"/>
  <c r="BN173" i="1"/>
  <c r="BN157" i="1"/>
  <c r="BN141" i="1"/>
  <c r="BN125" i="1"/>
  <c r="BN109" i="1"/>
  <c r="BN93" i="1"/>
  <c r="BN77" i="1"/>
  <c r="BN61" i="1"/>
  <c r="BN45" i="1"/>
  <c r="BN29" i="1"/>
  <c r="BN13" i="1"/>
  <c r="BQ333" i="1"/>
  <c r="BQ301" i="1"/>
  <c r="BQ269" i="1"/>
  <c r="BQ253" i="1"/>
  <c r="BQ224" i="1"/>
  <c r="BQ273" i="1"/>
  <c r="BQ233" i="1"/>
  <c r="BQ212" i="1"/>
  <c r="BN201" i="1"/>
  <c r="BN185" i="1"/>
  <c r="BN169" i="1"/>
  <c r="BN153" i="1"/>
  <c r="BN137" i="1"/>
  <c r="BN121" i="1"/>
  <c r="BN105" i="1"/>
  <c r="BN89" i="1"/>
  <c r="BN73" i="1"/>
  <c r="BN57" i="1"/>
  <c r="BN41" i="1"/>
  <c r="BN25" i="1"/>
  <c r="BN9" i="1"/>
  <c r="BQ426" i="1" l="1"/>
  <c r="BQ425" i="1"/>
  <c r="BQ427" i="1"/>
  <c r="BN426" i="1"/>
  <c r="BN425" i="1"/>
  <c r="BN427" i="1"/>
</calcChain>
</file>

<file path=xl/sharedStrings.xml><?xml version="1.0" encoding="utf-8"?>
<sst xmlns="http://schemas.openxmlformats.org/spreadsheetml/2006/main" count="759" uniqueCount="538">
  <si>
    <t>Average</t>
  </si>
  <si>
    <t>Maximum</t>
  </si>
  <si>
    <t>Minimum</t>
  </si>
  <si>
    <t>Number of Providers with Zero Percent Turnover</t>
  </si>
  <si>
    <t>Number of Providers Reporting Data</t>
  </si>
  <si>
    <t>Ensign Group</t>
  </si>
  <si>
    <t>West Bend Health &amp; Rehabilitation</t>
  </si>
  <si>
    <t>The Rehab Center of Des Moines</t>
  </si>
  <si>
    <t>Riceville Family Care &amp; Therapy Cntr</t>
  </si>
  <si>
    <t>Maple Heights Care Center</t>
  </si>
  <si>
    <t>Laurens Care Center</t>
  </si>
  <si>
    <t>Hillcrest Healthcare Center</t>
  </si>
  <si>
    <t>Heartland Care Center</t>
  </si>
  <si>
    <t>Fort Dodge Health &amp; Rehab</t>
  </si>
  <si>
    <t>Eventide Lutheran Home for the Aged</t>
  </si>
  <si>
    <t>Clarion Wellness &amp; Rehab</t>
  </si>
  <si>
    <t>Careage Hills Rehab &amp; Healthcare</t>
  </si>
  <si>
    <t>Akron Care Center</t>
  </si>
  <si>
    <t>Chosen Healthcare</t>
  </si>
  <si>
    <t>Zearing Health Care Center LLC</t>
  </si>
  <si>
    <t>Bartels Lutheran Home</t>
  </si>
  <si>
    <t>Woodland Terrace</t>
  </si>
  <si>
    <t>The Capstone Group</t>
  </si>
  <si>
    <t>Winslow House Care Center</t>
  </si>
  <si>
    <t>Campbell Street Services</t>
  </si>
  <si>
    <t>Windsor Place Senior Living Campus</t>
  </si>
  <si>
    <t>Windmill Manor</t>
  </si>
  <si>
    <t>Simpson Memorial Home, Inc.</t>
  </si>
  <si>
    <t>Wilton Retirement Community</t>
  </si>
  <si>
    <t>ABCM, Corp</t>
  </si>
  <si>
    <t>Willow Dale Wellness Village</t>
  </si>
  <si>
    <t>Wheatland Manor</t>
  </si>
  <si>
    <t>Care Initiatives</t>
  </si>
  <si>
    <t>Westwood Specialty Care</t>
  </si>
  <si>
    <t>Wesley Life</t>
  </si>
  <si>
    <t>Westwing Place</t>
  </si>
  <si>
    <t>Westview of Indianola Care Center</t>
  </si>
  <si>
    <t>Westview Care Center</t>
  </si>
  <si>
    <t>Westview Acres Care Center</t>
  </si>
  <si>
    <t>Lantis Enterprises Inc.</t>
  </si>
  <si>
    <t>Westmont Care Center</t>
  </si>
  <si>
    <t>Westhaven Community</t>
  </si>
  <si>
    <t>Western Home Communities</t>
  </si>
  <si>
    <t>Crystal Properties</t>
  </si>
  <si>
    <t>Westbrook Acres</t>
  </si>
  <si>
    <t>West Ridge Specialty Care</t>
  </si>
  <si>
    <t>Capstone Management</t>
  </si>
  <si>
    <t>West Point Care Center</t>
  </si>
  <si>
    <t>Wesley Acres</t>
  </si>
  <si>
    <t>Oneota Riverview Care Facility</t>
  </si>
  <si>
    <t>Wellington Place</t>
  </si>
  <si>
    <t>Wapello Specialty Care</t>
  </si>
  <si>
    <t>Vista Woods Care Center</t>
  </si>
  <si>
    <t>Virginia Gay Hospital</t>
  </si>
  <si>
    <t>Valley Vue Care Center</t>
  </si>
  <si>
    <t>Elim Care, Inc.</t>
  </si>
  <si>
    <t>Valley View Village</t>
  </si>
  <si>
    <t>Valley View Community</t>
  </si>
  <si>
    <t>Urbandale Health Care Center</t>
  </si>
  <si>
    <t>University Park Nursing &amp; Rehab Center</t>
  </si>
  <si>
    <t>United Presbyterian Home</t>
  </si>
  <si>
    <t>Twilight Acres, Inc.</t>
  </si>
  <si>
    <t>Tripoli Nursing and Rehab</t>
  </si>
  <si>
    <t>Trinity Center at Luther Park</t>
  </si>
  <si>
    <t>Titonka Care Center</t>
  </si>
  <si>
    <t>Timely Mission Nursing Home</t>
  </si>
  <si>
    <t>Thornton Manor Nursing and Care Center</t>
  </si>
  <si>
    <t>Thomas Rest Haven</t>
  </si>
  <si>
    <t>The Village</t>
  </si>
  <si>
    <t>The Summit of Bettendorf</t>
  </si>
  <si>
    <t>The Suites at Western Home Communities</t>
  </si>
  <si>
    <t>The New Homestead Care Center</t>
  </si>
  <si>
    <t>The Madison</t>
  </si>
  <si>
    <t>The Cottages</t>
  </si>
  <si>
    <t>The Bridges at Ankeny</t>
  </si>
  <si>
    <t>The Ambassador Sidney, Inc.</t>
  </si>
  <si>
    <t>Trinity Senior Living Communities</t>
  </si>
  <si>
    <t>The Alverno Senior Care Community</t>
  </si>
  <si>
    <t>Terrace Glen Village</t>
  </si>
  <si>
    <t>Tabor Manor Care Center</t>
  </si>
  <si>
    <t>Sunrise Terrace Nursing &amp; Rehab Cntr</t>
  </si>
  <si>
    <t>Sunrise Retirement Community</t>
  </si>
  <si>
    <t>Sunrise Hill Care Center</t>
  </si>
  <si>
    <t>Quality Health Care Specialists</t>
  </si>
  <si>
    <t>Sunnycrest Nursing Center</t>
  </si>
  <si>
    <t>County of Dubuque</t>
  </si>
  <si>
    <t>Sunnycrest Manor</t>
  </si>
  <si>
    <t>Sunnybrook Living Care Center</t>
  </si>
  <si>
    <t>Tama Health Care Enterprises, LLC</t>
  </si>
  <si>
    <t>Sunny View Care Center</t>
  </si>
  <si>
    <t>Trillium Healthcare Group</t>
  </si>
  <si>
    <t>Sunny Knoll Care Centre</t>
  </si>
  <si>
    <t>Sunny Hill Care Center</t>
  </si>
  <si>
    <t>Strawberry Point Lutheran Home</t>
  </si>
  <si>
    <t>Stratford Specialty Care</t>
  </si>
  <si>
    <t>Story County Medical Center</t>
  </si>
  <si>
    <t>Stonehill Care Center</t>
  </si>
  <si>
    <t>State Center Specialty Care</t>
  </si>
  <si>
    <t>Stacyville Community Nursing Home</t>
  </si>
  <si>
    <t>St. Luke Lutheran Home, Inc.</t>
  </si>
  <si>
    <t>St. Francis Manor</t>
  </si>
  <si>
    <t>St. Anthony Nursing Home</t>
  </si>
  <si>
    <t>Spurgeon Manor, Inc.</t>
  </si>
  <si>
    <t>Southridge Specialty Care</t>
  </si>
  <si>
    <t>Southfield Wellness Community</t>
  </si>
  <si>
    <t>Southern Hills Specialty Care</t>
  </si>
  <si>
    <t>Southeast Iowa Behavioral Healthcare Center</t>
  </si>
  <si>
    <t>Solon Nursing Care Center</t>
  </si>
  <si>
    <t>Sioux Center Health - Royal Meadows</t>
  </si>
  <si>
    <t>Simpson Memorial Home</t>
  </si>
  <si>
    <t>Silver Oak Nursing &amp; Rehabilitation</t>
  </si>
  <si>
    <t>Sibley Specialty Care</t>
  </si>
  <si>
    <t>Tealwood Care Center, Inc.</t>
  </si>
  <si>
    <t>Shell Rock Senior Living</t>
  </si>
  <si>
    <t>Sheffield Care Center</t>
  </si>
  <si>
    <t>Vetter Senior Living</t>
  </si>
  <si>
    <t>Shady Oaks</t>
  </si>
  <si>
    <t>Scottish Rite Park</t>
  </si>
  <si>
    <t>Scenic Manor</t>
  </si>
  <si>
    <t>Savannah Heights</t>
  </si>
  <si>
    <t>Sanford Senior Care - Sheldon</t>
  </si>
  <si>
    <t>Ruthven Community Care Center</t>
  </si>
  <si>
    <t>Rotary Senior Living</t>
  </si>
  <si>
    <t>Rose Haven Nursing Home</t>
  </si>
  <si>
    <t>Rolling Green Village</t>
  </si>
  <si>
    <t>Rockwell Community Nursing Home</t>
  </si>
  <si>
    <t>Rock Rapids Health Centre</t>
  </si>
  <si>
    <t>River Hills Village</t>
  </si>
  <si>
    <t>Risen Son Christian Village</t>
  </si>
  <si>
    <t>Ridgewood Specialty Care</t>
  </si>
  <si>
    <t>Ridgecrest Village</t>
  </si>
  <si>
    <t>Rehabilitation Center of Lisbon</t>
  </si>
  <si>
    <t>Rehabilitation Center of Hampton</t>
  </si>
  <si>
    <t>Rehabilitation Center of Belmond</t>
  </si>
  <si>
    <t>Rehabilitation Center of Allison</t>
  </si>
  <si>
    <t>Rehab Center of Independence - West</t>
  </si>
  <si>
    <t>Rehab Center of Independence - East</t>
  </si>
  <si>
    <t>Regency Park Nursing &amp; Rehab of Jefferson</t>
  </si>
  <si>
    <t>Regency Park Nursing &amp; Rehab of Carroll</t>
  </si>
  <si>
    <t>Midwest Geriatrics</t>
  </si>
  <si>
    <t>Regency Care Center</t>
  </si>
  <si>
    <t>Red Oak Rehab &amp; Care Center</t>
  </si>
  <si>
    <t>Ravenwood Specialty Care</t>
  </si>
  <si>
    <t>QHC Winterset North LLC</t>
  </si>
  <si>
    <t>QHC Mitchellville LLC</t>
  </si>
  <si>
    <t>QHC Humboldt South LLC</t>
  </si>
  <si>
    <t>QHC Humboldt North LLC</t>
  </si>
  <si>
    <t>QHC Fort Dodge Villa LLC</t>
  </si>
  <si>
    <t>HCR ManorCare, Inc.</t>
  </si>
  <si>
    <t>ProMedica Skilled Nursing &amp; Rehab-West Des Moines</t>
  </si>
  <si>
    <t>ProMedica Skilled Nursing &amp; Rehab-Utica Ridge</t>
  </si>
  <si>
    <t>ProMedica Skilled Nursing &amp; Rehab-Davenport</t>
  </si>
  <si>
    <t>ProMedica Skilled Nursing &amp; Rehab-Cedar Rapids</t>
  </si>
  <si>
    <t>Premier Estates of Toledo</t>
  </si>
  <si>
    <t>Premier Estates of Muscatine</t>
  </si>
  <si>
    <t>Prairie Vista Village</t>
  </si>
  <si>
    <t>Prairie View Home</t>
  </si>
  <si>
    <t>Prairie Ridge Care Center</t>
  </si>
  <si>
    <t>Presbyterian Homes &amp; Services</t>
  </si>
  <si>
    <t>Prairie Gate</t>
  </si>
  <si>
    <t>Polk City Nursing &amp; Rehab Center</t>
  </si>
  <si>
    <t>JP Senior Management</t>
  </si>
  <si>
    <t>Pocahontas Manor</t>
  </si>
  <si>
    <t>Pleasantview Home</t>
  </si>
  <si>
    <t>Pleasant View Home</t>
  </si>
  <si>
    <t>Pleasant View Care Center</t>
  </si>
  <si>
    <t>Pleasant Acres Care Center</t>
  </si>
  <si>
    <t>Pioneer Valley Living &amp; Rehab</t>
  </si>
  <si>
    <t>Pinnacle Specialty Care</t>
  </si>
  <si>
    <t>Pine Acres Rehab &amp; Care</t>
  </si>
  <si>
    <t>Pillar of Cedar Valley</t>
  </si>
  <si>
    <t>Parkview Manor Care Center</t>
  </si>
  <si>
    <t>Parkview Manor</t>
  </si>
  <si>
    <t>Parkview Home</t>
  </si>
  <si>
    <t>Parkview Care Center, Inc.</t>
  </si>
  <si>
    <t>Parkridge Specialty Care</t>
  </si>
  <si>
    <t>Park View Care Center</t>
  </si>
  <si>
    <t>Park Centre</t>
  </si>
  <si>
    <t>Panora Specialty Care</t>
  </si>
  <si>
    <t>Palo Alto County Hospital</t>
  </si>
  <si>
    <t>Ossian Senior Hospice, Inc.</t>
  </si>
  <si>
    <t>Oskaloosa Care Center, Inc.</t>
  </si>
  <si>
    <t>Osage Rehab &amp; Health Care Center</t>
  </si>
  <si>
    <t>On With Life, Inc.</t>
  </si>
  <si>
    <t>On With Life, Inc. at Ankeny</t>
  </si>
  <si>
    <t>On With Life at Glenwood</t>
  </si>
  <si>
    <t>Oelwein Healthcare Center</t>
  </si>
  <si>
    <t>Odebolt Specialty Care</t>
  </si>
  <si>
    <t>Oakwood Specialty Care</t>
  </si>
  <si>
    <t>Oakwood Care Center</t>
  </si>
  <si>
    <t>The Views Operator C LLC</t>
  </si>
  <si>
    <t>OakView Nursing and Rehabilitation</t>
  </si>
  <si>
    <t>Oakview Home, Inc.</t>
  </si>
  <si>
    <t>Oaknoll Retirement Residence</t>
  </si>
  <si>
    <t>Oakland Manor</t>
  </si>
  <si>
    <t>Norwalk Nursing &amp; Rehab Center</t>
  </si>
  <si>
    <t>Northridge Village</t>
  </si>
  <si>
    <t>Northgate Care Center</t>
  </si>
  <si>
    <t>Northern Mahaska Specialty Care</t>
  </si>
  <si>
    <t>NorthCrest Specialty Care</t>
  </si>
  <si>
    <t>Northcrest Living Center</t>
  </si>
  <si>
    <t>Northbrook Manor Care Center</t>
  </si>
  <si>
    <t>Nora Springs Care Center</t>
  </si>
  <si>
    <t>Newton Village Health Care Center</t>
  </si>
  <si>
    <t>Newton Health Care Center</t>
  </si>
  <si>
    <t>New London Specialty Care</t>
  </si>
  <si>
    <t>New Hampton Nursing &amp; Rehab Center</t>
  </si>
  <si>
    <t>Cedar Falls Lutheran Home</t>
  </si>
  <si>
    <t>New Aldaya Lifescapes</t>
  </si>
  <si>
    <t>Nelson Manor</t>
  </si>
  <si>
    <t>Mount Ayr Health Care Center</t>
  </si>
  <si>
    <t>Morningside Care Center</t>
  </si>
  <si>
    <t>Morning Sun Care Center</t>
  </si>
  <si>
    <t>Montrose Health Center</t>
  </si>
  <si>
    <t>Monticello Nursing &amp; Rehab Center</t>
  </si>
  <si>
    <t>Montezuma Specialty Care</t>
  </si>
  <si>
    <t>Monroe Care Center, Inc.</t>
  </si>
  <si>
    <t>Mississippi Valley Healthcare &amp; Rehab Center</t>
  </si>
  <si>
    <t>Mill Valley Care Center</t>
  </si>
  <si>
    <t>Mill Pond</t>
  </si>
  <si>
    <t>Midlands Living Center LLP</t>
  </si>
  <si>
    <t>Meth-Wick Health Center</t>
  </si>
  <si>
    <t>Methodist Manor Retirement</t>
  </si>
  <si>
    <t>MercyOne Oelwein Senior Care</t>
  </si>
  <si>
    <t>MercyOne Dyersville Senior Care</t>
  </si>
  <si>
    <t>MercyOne Centerville Medical Center</t>
  </si>
  <si>
    <t>Mechanicsville Specialty Care</t>
  </si>
  <si>
    <t>Mayflower Homes, Inc</t>
  </si>
  <si>
    <t>Mayflower Home</t>
  </si>
  <si>
    <t>Marian Home</t>
  </si>
  <si>
    <t>Maquoketa Care Center</t>
  </si>
  <si>
    <t>Maple Manor Village</t>
  </si>
  <si>
    <t>Maple Crest Manor</t>
  </si>
  <si>
    <t>ManorCare Health Services - Waterloo</t>
  </si>
  <si>
    <t>ManorCare Health Services - Dubuque</t>
  </si>
  <si>
    <t>Manor House Care Center</t>
  </si>
  <si>
    <t>Manly Specialty Care</t>
  </si>
  <si>
    <t>Madrid Home For The Aging</t>
  </si>
  <si>
    <t>Lyon Specialty Care</t>
  </si>
  <si>
    <t>Lutheran Retirement Home</t>
  </si>
  <si>
    <t>Lutheran Living Senior Campus</t>
  </si>
  <si>
    <t>The Lutheran Home for the Aged Association-East</t>
  </si>
  <si>
    <t>Lutheran Home for the Aged - Vinton</t>
  </si>
  <si>
    <t>Luther Manor Communities</t>
  </si>
  <si>
    <t>Luther Manor Retirement Home</t>
  </si>
  <si>
    <t>Longhouse Northshire LTD</t>
  </si>
  <si>
    <t>Longhouse Northshire, LTD</t>
  </si>
  <si>
    <t>Lone Tree Health Care Center</t>
  </si>
  <si>
    <t>Living Center West</t>
  </si>
  <si>
    <t>Linn Manor Care Center</t>
  </si>
  <si>
    <t>Linn Haven Rehab &amp; Healthcare</t>
  </si>
  <si>
    <t>Lenox Care Center</t>
  </si>
  <si>
    <t>LaPorte Specialty Care</t>
  </si>
  <si>
    <t>Lantern Park Specialty Care</t>
  </si>
  <si>
    <t>Lamoni Specialty Care</t>
  </si>
  <si>
    <t>Lakeside Lutheran Home</t>
  </si>
  <si>
    <t>Lake Mills Care Center</t>
  </si>
  <si>
    <t>Kingsley Specialty Care</t>
  </si>
  <si>
    <t>Perry Lutheran Homes</t>
  </si>
  <si>
    <t>King's Gardens Campus</t>
  </si>
  <si>
    <t>Keystone Nursing Care Center</t>
  </si>
  <si>
    <t>Keota Health Care Center</t>
  </si>
  <si>
    <t>Keosauqua Health Care Center</t>
  </si>
  <si>
    <t>Kennybrook Village</t>
  </si>
  <si>
    <t>Karen Acres Health Care Center</t>
  </si>
  <si>
    <t>Kanawha Community Home</t>
  </si>
  <si>
    <t>Kahl Home for the Aged</t>
  </si>
  <si>
    <t>Ivy at Davenport</t>
  </si>
  <si>
    <t>Iowa Masonic Health Facilities</t>
  </si>
  <si>
    <t>Iowa Jewish Senior Life Center</t>
  </si>
  <si>
    <t>Iowa City Rehab &amp; Health Care Center</t>
  </si>
  <si>
    <t>IOOF Home and Community Therapy Ctr</t>
  </si>
  <si>
    <t>Independence Village of Waukee</t>
  </si>
  <si>
    <t>Humboldt County Memorial Hospital</t>
  </si>
  <si>
    <t>Hubbard Care Center</t>
  </si>
  <si>
    <t>Holy Spirit Retirement Home</t>
  </si>
  <si>
    <t>Hillcrest Home, Inc.</t>
  </si>
  <si>
    <t>Highland Ridge Care Center</t>
  </si>
  <si>
    <t>Hiawatha Care Center</t>
  </si>
  <si>
    <t>Heritage Specialty Care</t>
  </si>
  <si>
    <t>Heritage House - Atlantic</t>
  </si>
  <si>
    <t>Heritage Care Center</t>
  </si>
  <si>
    <t>Heritage Care &amp; Rehabilitation Center</t>
  </si>
  <si>
    <t>Henry County Health Center</t>
  </si>
  <si>
    <t>Hegg Mem. Health Center-Valley Manor</t>
  </si>
  <si>
    <t>Hawkeye Care Centers</t>
  </si>
  <si>
    <t>Hawkeye Care Center - Dubuque</t>
  </si>
  <si>
    <t>Harmony House Health Care Ctr</t>
  </si>
  <si>
    <t>Happy Siesta Health Care Ctr</t>
  </si>
  <si>
    <t>Hallmark Care Center - Mt Vernon</t>
  </si>
  <si>
    <t>Halcyon House</t>
  </si>
  <si>
    <t>Guttenberg Care Center</t>
  </si>
  <si>
    <t>Grundy Care Center</t>
  </si>
  <si>
    <t>Roger Hinz</t>
  </si>
  <si>
    <t>Griswold Rehab &amp; Health Care Center</t>
  </si>
  <si>
    <t>Grinnell Health Care Center</t>
  </si>
  <si>
    <t>Greenfield Rehab &amp; Health Care Center</t>
  </si>
  <si>
    <t>Greene County Medical Center</t>
  </si>
  <si>
    <t>Great River Klein Center</t>
  </si>
  <si>
    <t>Great River Care Center</t>
  </si>
  <si>
    <t>Granger Nursing &amp; Rehab Center</t>
  </si>
  <si>
    <t>Grandview Heights, Inc.</t>
  </si>
  <si>
    <t>Grandview Care Center</t>
  </si>
  <si>
    <t>Grand Meadows</t>
  </si>
  <si>
    <t>Grand Jivante</t>
  </si>
  <si>
    <t>Good Shepherd Health Center</t>
  </si>
  <si>
    <t>Good Samaritan Society</t>
  </si>
  <si>
    <t>Good Samaritan Society-West Union</t>
  </si>
  <si>
    <t>Good Samaritan Society-Waukon</t>
  </si>
  <si>
    <t>Good Samaritan Society-Villisca</t>
  </si>
  <si>
    <t>Good Samaritan Society-Salem Lutheran</t>
  </si>
  <si>
    <t>Good Samaritan Society-Saint Ansgar</t>
  </si>
  <si>
    <t>Good Samaritan Society-Red Oak</t>
  </si>
  <si>
    <t>Good Samaritan Society-Postville</t>
  </si>
  <si>
    <t>Good Samaritan Society-Ottumwa</t>
  </si>
  <si>
    <t>Good Samaritan Society-Newell</t>
  </si>
  <si>
    <t>Good Samaritan Society-Manson</t>
  </si>
  <si>
    <t>Good Samaritan Society-Le Mars</t>
  </si>
  <si>
    <t>Good Samaritan Society-Indianola</t>
  </si>
  <si>
    <t>Good Samaritan Society-Holstein</t>
  </si>
  <si>
    <t>Good Samaritan Society-George</t>
  </si>
  <si>
    <t>Good Samaritan Society-Forest City</t>
  </si>
  <si>
    <t>Good Samaritan Society-Fontanelle</t>
  </si>
  <si>
    <t>Good Samaritan Society-Estherville</t>
  </si>
  <si>
    <t>Good Samaritan Society-Davenport</t>
  </si>
  <si>
    <t>Good Samaritan Society-Algona</t>
  </si>
  <si>
    <t>Good Neighbor Home</t>
  </si>
  <si>
    <t>Goldenrod Manor</t>
  </si>
  <si>
    <t>Golden Age Care Center</t>
  </si>
  <si>
    <t>Glen Haven Home, Inc.</t>
  </si>
  <si>
    <t>Genesis Senior Living Center</t>
  </si>
  <si>
    <t>Garden View Care Center</t>
  </si>
  <si>
    <t>Friendship Village, Inc.</t>
  </si>
  <si>
    <t>Friendship Home</t>
  </si>
  <si>
    <t>Friendship Haven</t>
  </si>
  <si>
    <t>Franklin General Hospital</t>
  </si>
  <si>
    <t>Fonda Specialty Care</t>
  </si>
  <si>
    <t>Pacifica Health Services, LLC</t>
  </si>
  <si>
    <t>Fleur Heights Care Center</t>
  </si>
  <si>
    <t>Fellowship Village</t>
  </si>
  <si>
    <t>Faith Lutheran Home, Inc.</t>
  </si>
  <si>
    <t>Exira Care Center</t>
  </si>
  <si>
    <t>Evans Memorial Home</t>
  </si>
  <si>
    <t>Ennoble Nursing and Rehabilitation</t>
  </si>
  <si>
    <t>English Valley Nursing Care Center</t>
  </si>
  <si>
    <t>Emmetsburg Care Center</t>
  </si>
  <si>
    <t>Embassy Rehab &amp; Care Center</t>
  </si>
  <si>
    <t>Elmwood Care Centre</t>
  </si>
  <si>
    <t>American Baptist of the Midwest</t>
  </si>
  <si>
    <t>Elm Crest Retirement Community</t>
  </si>
  <si>
    <t>Elkader Care Center</t>
  </si>
  <si>
    <t>Eldora Specialty Care</t>
  </si>
  <si>
    <t>Edgewood Convalescent Home</t>
  </si>
  <si>
    <t>Edgewater</t>
  </si>
  <si>
    <t>Eden Acres Campus</t>
  </si>
  <si>
    <t>Eastern Star Masonic Home</t>
  </si>
  <si>
    <t>Eagle Point Health Care Center</t>
  </si>
  <si>
    <t>Dunlap Specialty Care</t>
  </si>
  <si>
    <t>Dumont Wellness Center</t>
  </si>
  <si>
    <t>Dubuque Specialty Care</t>
  </si>
  <si>
    <t>Denver Sunset Home</t>
  </si>
  <si>
    <t>Denison Care Center</t>
  </si>
  <si>
    <t>Optimae LifeServices</t>
  </si>
  <si>
    <t>Davis Center</t>
  </si>
  <si>
    <t>Davenport Lutheran Home</t>
  </si>
  <si>
    <t>Danville Care Center</t>
  </si>
  <si>
    <t>Crystal Heights Care Center</t>
  </si>
  <si>
    <t>Crestview Specialty Care</t>
  </si>
  <si>
    <t>Crestview Nursing &amp; Rehabilitation</t>
  </si>
  <si>
    <t>Crestridge Care Center, Inc.</t>
  </si>
  <si>
    <t>Creston Specialty Care</t>
  </si>
  <si>
    <t>Crest Haven Care Centre</t>
  </si>
  <si>
    <t>Creekside Inc</t>
  </si>
  <si>
    <t>Countryside Health Care Center</t>
  </si>
  <si>
    <t>Howard Residential Care Facility</t>
  </si>
  <si>
    <t>Country Winds Manor</t>
  </si>
  <si>
    <t>Country View Manor</t>
  </si>
  <si>
    <t>Corydon Specialty Care</t>
  </si>
  <si>
    <t>Correctionville Specialty Care</t>
  </si>
  <si>
    <t>Corning Specialty Care</t>
  </si>
  <si>
    <t>Concord Care Center</t>
  </si>
  <si>
    <t>Community Memorial Health Center</t>
  </si>
  <si>
    <t>Community Care Center, Inc.</t>
  </si>
  <si>
    <t>Colonial Manor of Elma</t>
  </si>
  <si>
    <t>Colonial Manor of Columbus Community</t>
  </si>
  <si>
    <t>Colonial Manor of Amana</t>
  </si>
  <si>
    <t>Routh Family</t>
  </si>
  <si>
    <t>Clearview Home Mount Ayr</t>
  </si>
  <si>
    <t>Community Nursing Home, Inc</t>
  </si>
  <si>
    <t>Clarksville Skilled Nursing &amp; Rehab</t>
  </si>
  <si>
    <t>Clarence Nursing Home</t>
  </si>
  <si>
    <t>Claremont's Ramsey Village LLC</t>
  </si>
  <si>
    <t>ChildServe Homes</t>
  </si>
  <si>
    <t>Childserve Habilitation Center</t>
  </si>
  <si>
    <t>CHI Living Communities</t>
  </si>
  <si>
    <t>Cherokee Specialty Care</t>
  </si>
  <si>
    <t>Chautauqua Guest Homes</t>
  </si>
  <si>
    <t>Chautauqua Guest Home #3</t>
  </si>
  <si>
    <t>Chautauqua Guest Home #2</t>
  </si>
  <si>
    <t>Chariton Specialty Care</t>
  </si>
  <si>
    <t>Centerville Specialty Care</t>
  </si>
  <si>
    <t>Cedar Ridge Village</t>
  </si>
  <si>
    <t>Cedar Manor</t>
  </si>
  <si>
    <t>Cedar Falls Health Care Center</t>
  </si>
  <si>
    <t>Casa De Paz Health Care Center</t>
  </si>
  <si>
    <t>Carlisle Care Center</t>
  </si>
  <si>
    <t>Caring Acres Nursing &amp; Rehab Center</t>
  </si>
  <si>
    <t>Calvin Community</t>
  </si>
  <si>
    <t>Buchanan County Health Center</t>
  </si>
  <si>
    <t>Brooklyn Community Estates</t>
  </si>
  <si>
    <t>Brio of Johnston</t>
  </si>
  <si>
    <t>Briarwood Healthcare Center</t>
  </si>
  <si>
    <t>Bloomfield Care Center</t>
  </si>
  <si>
    <t>Blackhawk Life Care Center</t>
  </si>
  <si>
    <t>Bettendorf Health Care Center</t>
  </si>
  <si>
    <t>Bethany Lutheran Home</t>
  </si>
  <si>
    <t>Bethany Life</t>
  </si>
  <si>
    <t>Bethany Home</t>
  </si>
  <si>
    <t>Belle Plaine Specialty Care</t>
  </si>
  <si>
    <t>Bedford Specialty Care</t>
  </si>
  <si>
    <t>Azria Health</t>
  </si>
  <si>
    <t>Azria Health Winterset</t>
  </si>
  <si>
    <t>Azria Health Rose Vista</t>
  </si>
  <si>
    <t>Azria Health Prairie Ridge</t>
  </si>
  <si>
    <t>Azria Health Park Place</t>
  </si>
  <si>
    <t>Azria Health Longview</t>
  </si>
  <si>
    <t>Azria Health Clarinda</t>
  </si>
  <si>
    <t>Avoca Specialty Care</t>
  </si>
  <si>
    <t>Atlantic Specialty Care</t>
  </si>
  <si>
    <t>Beacon Health Management</t>
  </si>
  <si>
    <t>Aspire of Washington</t>
  </si>
  <si>
    <t>Aspire of Sutherland</t>
  </si>
  <si>
    <t>Aspire of Primghar</t>
  </si>
  <si>
    <t>Aspire of Pleasant Valley</t>
  </si>
  <si>
    <t>Aspire of Perry</t>
  </si>
  <si>
    <t>Aspire of Muscatine</t>
  </si>
  <si>
    <t>Aspire of Lake Park</t>
  </si>
  <si>
    <t>Aspire of Gowrie</t>
  </si>
  <si>
    <t>Aspire of Estherville</t>
  </si>
  <si>
    <t>Aspire of Donnellson</t>
  </si>
  <si>
    <t>Arbor Court Healthcare</t>
  </si>
  <si>
    <t>Anamosa Care Center</t>
  </si>
  <si>
    <t>Altoona Nursing &amp; Rehab Center</t>
  </si>
  <si>
    <t>Algona Manor Care Center</t>
  </si>
  <si>
    <t>Adel Acres</t>
  </si>
  <si>
    <t>Accura Healthcare</t>
  </si>
  <si>
    <t>Accura Healthcare of Stanton, LLC</t>
  </si>
  <si>
    <t>Accura Healthcare of Spirit Lake, LLC</t>
  </si>
  <si>
    <t>Accura Healthcare of Sioux City, LLC</t>
  </si>
  <si>
    <t>Accura Healthcare of Shenandoah, LLC</t>
  </si>
  <si>
    <t>Accura Healthcare of Pomeroy, LLC</t>
  </si>
  <si>
    <t>Accura Healthcare of Pleasantville, LLC</t>
  </si>
  <si>
    <t>Accura Healthcare of Ogden, LLC</t>
  </si>
  <si>
    <t>Accura Healthcare of Newton West, LLC</t>
  </si>
  <si>
    <t>Accura Healthcare of Newton East LLC</t>
  </si>
  <si>
    <t>Accura Healthcare of Milford, LLC</t>
  </si>
  <si>
    <t>Accura Healthcare of Marshalltown, LLC</t>
  </si>
  <si>
    <t>Accura Healthcare of Manning</t>
  </si>
  <si>
    <t>Accura Healthcare of Le Mars LLC</t>
  </si>
  <si>
    <t>Accura Healthcare of Knoxville, LLC</t>
  </si>
  <si>
    <t>Accura Healthcare of Cresco, LLC</t>
  </si>
  <si>
    <t>Accura Healthcare of Cherokee, LLC</t>
  </si>
  <si>
    <t>Accura Healthcare of Cascade</t>
  </si>
  <si>
    <t>Accura Healthcare of Carroll, LLC</t>
  </si>
  <si>
    <t>Accura Healthcare of Baxter, LLC</t>
  </si>
  <si>
    <t>Accura Healthcare of Bancroft, LLC</t>
  </si>
  <si>
    <t>Accura Healthcare of Aurelia</t>
  </si>
  <si>
    <t>Accura Healthcare of Ames, LLC</t>
  </si>
  <si>
    <t>Aase Haugen Homes, Inc.</t>
  </si>
  <si>
    <t>Nursing Staff Only Turnover Percentage</t>
  </si>
  <si>
    <t>Nursing Staff Only Terminations</t>
  </si>
  <si>
    <t>Nursing  Staff Only Average for the Year</t>
  </si>
  <si>
    <t>Total Turnover Percentage</t>
  </si>
  <si>
    <t>Total Staff Terminations</t>
  </si>
  <si>
    <t>Total Staff Average for the Year</t>
  </si>
  <si>
    <t>Other Staff Turnover Percentage</t>
  </si>
  <si>
    <t>Other Staff Total Terminations</t>
  </si>
  <si>
    <t>Other Staff Average for The Year</t>
  </si>
  <si>
    <t>Universal Worker Turnover Percentage</t>
  </si>
  <si>
    <t>Universal Worker Total Terminations</t>
  </si>
  <si>
    <t>Universal Worker Average for The Year</t>
  </si>
  <si>
    <t>Other Direct Care Turnover Percentage</t>
  </si>
  <si>
    <t>Other Direct Care Total Terminations</t>
  </si>
  <si>
    <t>Other Direct Care Average for The Year</t>
  </si>
  <si>
    <t>Certified Aide Turnover Percentage</t>
  </si>
  <si>
    <t>Certified Aide Total Terminations</t>
  </si>
  <si>
    <t>Certified Aide Average for The Year</t>
  </si>
  <si>
    <t>Licensed Practical Nurse Turnover Percentage</t>
  </si>
  <si>
    <t>Licensed Practical Nurse Total Terminations</t>
  </si>
  <si>
    <t>Licensed Practical Nurse Average for The Year</t>
  </si>
  <si>
    <t>Registered Nurse Turnover Percentage</t>
  </si>
  <si>
    <t>Registered Nurse Total Terminations</t>
  </si>
  <si>
    <t>Registered Nurse Average for The Year</t>
  </si>
  <si>
    <t>Pharmacy Consultant Turnover Percentage</t>
  </si>
  <si>
    <t>Pharmacy Consultant Total Terminations</t>
  </si>
  <si>
    <t>Pharmacy Consultant Average for The Year</t>
  </si>
  <si>
    <t>Dietary Service Turnover Percentage</t>
  </si>
  <si>
    <t>Dietary Service Total Terminations</t>
  </si>
  <si>
    <t>Dietary Service Average for The Year</t>
  </si>
  <si>
    <t>Social Services Turnover Percentage</t>
  </si>
  <si>
    <t>Social Services Total Terminations</t>
  </si>
  <si>
    <t>Social Services Average for The Year</t>
  </si>
  <si>
    <t>Activities Turnover Percentage</t>
  </si>
  <si>
    <t>Activities Total Terminations</t>
  </si>
  <si>
    <t>Activities Average for The Year</t>
  </si>
  <si>
    <t>Medical Director Turnover Percentage</t>
  </si>
  <si>
    <t>Medical Director Total Terminations</t>
  </si>
  <si>
    <t>Medical Director Average for The Year</t>
  </si>
  <si>
    <t>Medical Records Services Turnover Percentage</t>
  </si>
  <si>
    <t>Medical Records Services Total Terminations</t>
  </si>
  <si>
    <t>Medical Records Services Average for The Year</t>
  </si>
  <si>
    <t>Administrative Nursing Turnover Percentage</t>
  </si>
  <si>
    <t>Administrative Nursing Total Terminations</t>
  </si>
  <si>
    <t>Administrative  Nursing Average for The Year</t>
  </si>
  <si>
    <t>Director of Nursing Turnover Percentage</t>
  </si>
  <si>
    <t>Director of Nursing Total Terminations</t>
  </si>
  <si>
    <t>Diretor of Nursing Average for The Year</t>
  </si>
  <si>
    <t>Maintenance Turnover Percentage</t>
  </si>
  <si>
    <t>Maintenance Total Terminations</t>
  </si>
  <si>
    <t>Maintenance Average for The Year</t>
  </si>
  <si>
    <t>House- keeping Turnover Percentage</t>
  </si>
  <si>
    <t>Housekeeping Total Terminations</t>
  </si>
  <si>
    <t>Housekeeping Average for The Year</t>
  </si>
  <si>
    <t>Laundry Turnover Percentage</t>
  </si>
  <si>
    <t>Laundry Total Terminations</t>
  </si>
  <si>
    <t>Laundry Average for The Year</t>
  </si>
  <si>
    <t>Advertising &amp; Marketing Turnover Percentage</t>
  </si>
  <si>
    <t>Advertising &amp; Marketing Total Terminations</t>
  </si>
  <si>
    <t>Advertising &amp; Marketing Average for The Year</t>
  </si>
  <si>
    <t>Business Office Turnover Percentage</t>
  </si>
  <si>
    <t>Business Office Total Terminations</t>
  </si>
  <si>
    <t>Business Office Average for The Year</t>
  </si>
  <si>
    <t>Administrator Turnover Percentage</t>
  </si>
  <si>
    <t>Administrator Total Terminations</t>
  </si>
  <si>
    <t>Administrator Average for The Year</t>
  </si>
  <si>
    <t>FYE</t>
  </si>
  <si>
    <t>Chain</t>
  </si>
  <si>
    <t>Provider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</si>
</sst>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 x14ac:knownFonts="1">
    <font>
      <sz val="10"/>
      <name val="Tahoma"/>
      <family val="2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0"/>
      <name val="Times New Roman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8" fillId="0" borderId="0" applyFont="0" applyFill="0" applyBorder="0" applyAlignment="0" applyProtection="0"/>
  </cellStyleXfs>
  <cellXfs count="23">
    <xf numFmtId="0" fontId="0" fillId="0" borderId="0" xfId="0"/>
    <xf numFmtId="9" fontId="3" fillId="0" borderId="0" xfId="1" applyNumberFormat="1" applyFont="1" applyFill="1" applyAlignment="1"/>
    <xf numFmtId="0" fontId="2" fillId="0" borderId="0" xfId="1"/>
    <xf numFmtId="0" fontId="4" fillId="0" borderId="0" xfId="1" applyFont="1" applyFill="1" applyAlignment="1"/>
    <xf numFmtId="3" fontId="2" fillId="0" borderId="0" xfId="1" applyNumberFormat="1"/>
    <xf numFmtId="0" fontId="3" fillId="0" borderId="0" xfId="1" applyNumberFormat="1" applyFont="1" applyFill="1" applyAlignment="1"/>
    <xf numFmtId="1" fontId="3" fillId="0" borderId="0" xfId="1" applyNumberFormat="1" applyFont="1" applyFill="1" applyAlignment="1"/>
    <xf numFmtId="9" fontId="1" fillId="0" borderId="0" xfId="0" applyNumberFormat="1" applyFont="1"/>
    <xf numFmtId="4" fontId="5" fillId="0" borderId="0" xfId="1" applyNumberFormat="1" applyFont="1"/>
    <xf numFmtId="4" fontId="5" fillId="0" borderId="0" xfId="1" applyNumberFormat="1" applyFont="1" applyFill="1"/>
    <xf numFmtId="9" fontId="0" fillId="0" borderId="0" xfId="0" applyNumberFormat="1"/>
    <xf numFmtId="4" fontId="0" fillId="0" borderId="0" xfId="0" applyNumberFormat="1"/>
    <xf numFmtId="3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Fill="1"/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9" fontId="7" fillId="0" borderId="1" xfId="2" applyFont="1" applyFill="1" applyBorder="1" applyAlignment="1">
      <alignment horizontal="center" vertical="center" wrapText="1"/>
    </xf>
    <xf numFmtId="9" fontId="7" fillId="0" borderId="1" xfId="2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410" xfId="1" xr:uid="{00000000-0005-0000-0000-000001000000}"/>
    <cellStyle name="Percent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428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14.5546875" defaultRowHeight="13.2" x14ac:dyDescent="0.25"/>
  <cols>
    <col min="1" max="1" width="41.44140625" bestFit="1" customWidth="1"/>
    <col min="2" max="2" width="43.21875" bestFit="1" customWidth="1"/>
    <col min="3" max="3" width="10.5546875" bestFit="1" customWidth="1"/>
    <col min="4" max="6" width="12.88671875" customWidth="1"/>
    <col min="7" max="7" width="10.5546875" bestFit="1" customWidth="1"/>
    <col min="8" max="8" width="12.109375" bestFit="1" customWidth="1"/>
    <col min="9" max="9" width="10.21875" bestFit="1" customWidth="1"/>
    <col min="10" max="10" width="10.5546875" bestFit="1" customWidth="1"/>
    <col min="11" max="11" width="12.6640625" bestFit="1" customWidth="1"/>
    <col min="12" max="12" width="11.6640625" customWidth="1"/>
    <col min="13" max="13" width="10.5546875" bestFit="1" customWidth="1"/>
    <col min="14" max="14" width="12.6640625" bestFit="1" customWidth="1"/>
    <col min="15" max="15" width="10.21875" bestFit="1" customWidth="1"/>
    <col min="16" max="17" width="12.5546875" bestFit="1" customWidth="1"/>
    <col min="18" max="18" width="10.21875" bestFit="1" customWidth="1"/>
    <col min="19" max="19" width="11.5546875" bestFit="1" customWidth="1"/>
    <col min="20" max="20" width="12.109375" bestFit="1" customWidth="1"/>
    <col min="21" max="21" width="11.5546875" bestFit="1" customWidth="1"/>
    <col min="22" max="22" width="10.5546875" bestFit="1" customWidth="1"/>
    <col min="23" max="23" width="12.44140625" bestFit="1" customWidth="1"/>
    <col min="24" max="24" width="10.21875" bestFit="1" customWidth="1"/>
    <col min="25" max="25" width="14" customWidth="1"/>
    <col min="26" max="26" width="14.44140625" customWidth="1"/>
    <col min="27" max="27" width="14.6640625" customWidth="1"/>
    <col min="28" max="28" width="10.5546875" bestFit="1" customWidth="1"/>
    <col min="29" max="29" width="12.6640625" bestFit="1" customWidth="1"/>
    <col min="30" max="30" width="10.21875" bestFit="1" customWidth="1"/>
    <col min="31" max="31" width="10.5546875" bestFit="1" customWidth="1"/>
    <col min="32" max="32" width="12.109375" bestFit="1" customWidth="1"/>
    <col min="33" max="33" width="10.21875" bestFit="1" customWidth="1"/>
    <col min="34" max="34" width="10.5546875" bestFit="1" customWidth="1"/>
    <col min="35" max="35" width="12.109375" bestFit="1" customWidth="1"/>
    <col min="36" max="36" width="10.21875" bestFit="1" customWidth="1"/>
    <col min="37" max="37" width="10.5546875" bestFit="1" customWidth="1"/>
    <col min="38" max="38" width="12.6640625" bestFit="1" customWidth="1"/>
    <col min="39" max="39" width="10.21875" bestFit="1" customWidth="1"/>
    <col min="40" max="40" width="10.5546875" bestFit="1" customWidth="1"/>
    <col min="41" max="41" width="12.109375" bestFit="1" customWidth="1"/>
    <col min="42" max="42" width="10.21875" bestFit="1" customWidth="1"/>
    <col min="43" max="43" width="10.5546875" bestFit="1" customWidth="1"/>
    <col min="44" max="44" width="12.109375" bestFit="1" customWidth="1"/>
    <col min="45" max="45" width="10.21875" bestFit="1" customWidth="1"/>
    <col min="46" max="46" width="10.5546875" bestFit="1" customWidth="1"/>
    <col min="47" max="47" width="12.109375" bestFit="1" customWidth="1"/>
    <col min="48" max="48" width="10.21875" bestFit="1" customWidth="1"/>
    <col min="49" max="49" width="10.5546875" bestFit="1" customWidth="1"/>
    <col min="50" max="50" width="12.109375" bestFit="1" customWidth="1"/>
    <col min="51" max="51" width="10.21875" bestFit="1" customWidth="1"/>
    <col min="52" max="52" width="10.5546875" bestFit="1" customWidth="1"/>
    <col min="53" max="53" width="12.109375" bestFit="1" customWidth="1"/>
    <col min="54" max="54" width="10.21875" bestFit="1" customWidth="1"/>
    <col min="55" max="55" width="10.5546875" bestFit="1" customWidth="1"/>
    <col min="56" max="56" width="12.109375" bestFit="1" customWidth="1"/>
    <col min="57" max="57" width="10.21875" bestFit="1" customWidth="1"/>
    <col min="58" max="58" width="10.5546875" bestFit="1" customWidth="1"/>
    <col min="59" max="59" width="12.109375" bestFit="1" customWidth="1"/>
    <col min="60" max="60" width="10.21875" bestFit="1" customWidth="1"/>
    <col min="61" max="61" width="10.5546875" bestFit="1" customWidth="1"/>
    <col min="62" max="62" width="12.109375" bestFit="1" customWidth="1"/>
    <col min="63" max="63" width="10.21875" bestFit="1" customWidth="1"/>
    <col min="64" max="64" width="10.5546875" bestFit="1" customWidth="1"/>
    <col min="65" max="65" width="12.109375" bestFit="1" customWidth="1"/>
    <col min="66" max="66" width="10.21875" bestFit="1" customWidth="1"/>
    <col min="67" max="67" width="12.21875" bestFit="1" customWidth="1"/>
    <col min="68" max="68" width="12.109375" bestFit="1" customWidth="1"/>
    <col min="69" max="69" width="11.77734375" bestFit="1" customWidth="1"/>
  </cols>
  <sheetData>
    <row r="1" spans="1:69" s="16" customFormat="1" ht="66.599999999999994" thickBot="1" x14ac:dyDescent="0.3">
      <c r="A1" s="17" t="s">
        <v>537</v>
      </c>
      <c r="B1" s="17" t="s">
        <v>536</v>
      </c>
      <c r="C1" s="22" t="s">
        <v>535</v>
      </c>
      <c r="D1" s="19" t="s">
        <v>534</v>
      </c>
      <c r="E1" s="19" t="s">
        <v>533</v>
      </c>
      <c r="F1" s="21" t="s">
        <v>532</v>
      </c>
      <c r="G1" s="19" t="s">
        <v>531</v>
      </c>
      <c r="H1" s="19" t="s">
        <v>530</v>
      </c>
      <c r="I1" s="18" t="s">
        <v>529</v>
      </c>
      <c r="J1" s="19" t="s">
        <v>528</v>
      </c>
      <c r="K1" s="19" t="s">
        <v>527</v>
      </c>
      <c r="L1" s="18" t="s">
        <v>526</v>
      </c>
      <c r="M1" s="19" t="s">
        <v>525</v>
      </c>
      <c r="N1" s="19" t="s">
        <v>524</v>
      </c>
      <c r="O1" s="18" t="s">
        <v>523</v>
      </c>
      <c r="P1" s="19" t="s">
        <v>522</v>
      </c>
      <c r="Q1" s="19" t="s">
        <v>521</v>
      </c>
      <c r="R1" s="18" t="s">
        <v>520</v>
      </c>
      <c r="S1" s="19" t="s">
        <v>519</v>
      </c>
      <c r="T1" s="19" t="s">
        <v>518</v>
      </c>
      <c r="U1" s="18" t="s">
        <v>517</v>
      </c>
      <c r="V1" s="19" t="s">
        <v>516</v>
      </c>
      <c r="W1" s="19" t="s">
        <v>515</v>
      </c>
      <c r="X1" s="18" t="s">
        <v>514</v>
      </c>
      <c r="Y1" s="19" t="s">
        <v>513</v>
      </c>
      <c r="Z1" s="19" t="s">
        <v>512</v>
      </c>
      <c r="AA1" s="18" t="s">
        <v>511</v>
      </c>
      <c r="AB1" s="19" t="s">
        <v>510</v>
      </c>
      <c r="AC1" s="19" t="s">
        <v>509</v>
      </c>
      <c r="AD1" s="18" t="s">
        <v>508</v>
      </c>
      <c r="AE1" s="19" t="s">
        <v>507</v>
      </c>
      <c r="AF1" s="19" t="s">
        <v>506</v>
      </c>
      <c r="AG1" s="20" t="s">
        <v>505</v>
      </c>
      <c r="AH1" s="19" t="s">
        <v>504</v>
      </c>
      <c r="AI1" s="19" t="s">
        <v>503</v>
      </c>
      <c r="AJ1" s="18" t="s">
        <v>502</v>
      </c>
      <c r="AK1" s="19" t="s">
        <v>501</v>
      </c>
      <c r="AL1" s="19" t="s">
        <v>500</v>
      </c>
      <c r="AM1" s="18" t="s">
        <v>499</v>
      </c>
      <c r="AN1" s="19" t="s">
        <v>498</v>
      </c>
      <c r="AO1" s="19" t="s">
        <v>497</v>
      </c>
      <c r="AP1" s="18" t="s">
        <v>496</v>
      </c>
      <c r="AQ1" s="19" t="s">
        <v>495</v>
      </c>
      <c r="AR1" s="19" t="s">
        <v>494</v>
      </c>
      <c r="AS1" s="18" t="s">
        <v>493</v>
      </c>
      <c r="AT1" s="19" t="s">
        <v>492</v>
      </c>
      <c r="AU1" s="19" t="s">
        <v>491</v>
      </c>
      <c r="AV1" s="18" t="s">
        <v>490</v>
      </c>
      <c r="AW1" s="19" t="s">
        <v>489</v>
      </c>
      <c r="AX1" s="19" t="s">
        <v>488</v>
      </c>
      <c r="AY1" s="18" t="s">
        <v>487</v>
      </c>
      <c r="AZ1" s="19" t="s">
        <v>486</v>
      </c>
      <c r="BA1" s="19" t="s">
        <v>485</v>
      </c>
      <c r="BB1" s="18" t="s">
        <v>484</v>
      </c>
      <c r="BC1" s="19" t="s">
        <v>483</v>
      </c>
      <c r="BD1" s="19" t="s">
        <v>482</v>
      </c>
      <c r="BE1" s="18" t="s">
        <v>481</v>
      </c>
      <c r="BF1" s="19" t="s">
        <v>480</v>
      </c>
      <c r="BG1" s="19" t="s">
        <v>479</v>
      </c>
      <c r="BH1" s="18" t="s">
        <v>478</v>
      </c>
      <c r="BI1" s="19" t="s">
        <v>477</v>
      </c>
      <c r="BJ1" s="19" t="s">
        <v>476</v>
      </c>
      <c r="BK1" s="18" t="s">
        <v>475</v>
      </c>
      <c r="BL1" s="17" t="s">
        <v>474</v>
      </c>
      <c r="BM1" s="17" t="s">
        <v>473</v>
      </c>
      <c r="BN1" s="17" t="s">
        <v>472</v>
      </c>
      <c r="BO1" s="17" t="s">
        <v>471</v>
      </c>
      <c r="BP1" s="17" t="s">
        <v>470</v>
      </c>
      <c r="BQ1" s="17" t="s">
        <v>469</v>
      </c>
    </row>
    <row r="2" spans="1:69" x14ac:dyDescent="0.25">
      <c r="A2" s="14" t="s">
        <v>468</v>
      </c>
      <c r="B2" s="14" t="s">
        <v>468</v>
      </c>
      <c r="C2" s="13">
        <v>44561</v>
      </c>
      <c r="D2" s="11">
        <v>0</v>
      </c>
      <c r="E2" s="12">
        <v>0</v>
      </c>
      <c r="F2" s="10">
        <f t="shared" ref="F2:F65" si="0">IF(D2=0,0,E2/D2)</f>
        <v>0</v>
      </c>
      <c r="G2" s="11">
        <v>4.5</v>
      </c>
      <c r="H2" s="12">
        <v>3</v>
      </c>
      <c r="I2" s="10">
        <f t="shared" ref="I2:I65" si="1">IF(G2=0,0,H2/G2)</f>
        <v>0.66666666666666663</v>
      </c>
      <c r="J2" s="11">
        <v>0</v>
      </c>
      <c r="K2" s="12">
        <v>0</v>
      </c>
      <c r="L2" s="10">
        <f t="shared" ref="L2:L65" si="2">IF(J2=0,0,K2/J2)</f>
        <v>0</v>
      </c>
      <c r="M2" s="11">
        <v>4</v>
      </c>
      <c r="N2" s="12">
        <v>0</v>
      </c>
      <c r="O2" s="10">
        <f t="shared" ref="O2:O65" si="3">IF(M2=0,0,N2/M2)</f>
        <v>0</v>
      </c>
      <c r="P2" s="11">
        <v>6.9166666666666696</v>
      </c>
      <c r="Q2" s="12">
        <v>5</v>
      </c>
      <c r="R2" s="10">
        <f t="shared" ref="R2:R65" si="4">IF(P2=0,0,Q2/P2)</f>
        <v>0.7228915662650599</v>
      </c>
      <c r="S2" s="11">
        <v>2.9166666666666701</v>
      </c>
      <c r="T2" s="12">
        <v>1</v>
      </c>
      <c r="U2" s="10">
        <f t="shared" ref="U2:U65" si="5">IF(S2=0,0,T2/S2)</f>
        <v>0.34285714285714247</v>
      </c>
      <c r="V2" s="11">
        <v>2</v>
      </c>
      <c r="W2" s="12">
        <v>0</v>
      </c>
      <c r="X2" s="10">
        <f t="shared" ref="X2:X65" si="6">IF(V2=0,0,W2/V2)</f>
        <v>0</v>
      </c>
      <c r="Y2" s="11">
        <v>1</v>
      </c>
      <c r="Z2" s="12">
        <v>0</v>
      </c>
      <c r="AA2" s="10">
        <f t="shared" ref="AA2:AA65" si="7">IF(Y2=0,0,Z2/Y2)</f>
        <v>0</v>
      </c>
      <c r="AB2" s="11">
        <v>1</v>
      </c>
      <c r="AC2" s="12">
        <v>0</v>
      </c>
      <c r="AD2" s="10">
        <f t="shared" ref="AD2:AD65" si="8">IF(AB2=0,0,AC2/AB2)</f>
        <v>0</v>
      </c>
      <c r="AE2" s="11">
        <v>0</v>
      </c>
      <c r="AF2" s="12">
        <v>0</v>
      </c>
      <c r="AG2" s="10">
        <f t="shared" ref="AG2:AG65" si="9">IF(AE2=0,0,AF2/AE2)</f>
        <v>0</v>
      </c>
      <c r="AH2" s="11">
        <v>5.0833333333333304</v>
      </c>
      <c r="AI2" s="12">
        <v>2</v>
      </c>
      <c r="AJ2" s="10">
        <f t="shared" ref="AJ2:AJ65" si="10">IF(AH2=0,0,AI2/AH2)</f>
        <v>0.39344262295081989</v>
      </c>
      <c r="AK2" s="11">
        <v>1</v>
      </c>
      <c r="AL2" s="12">
        <v>0</v>
      </c>
      <c r="AM2" s="10">
        <f t="shared" ref="AM2:AM65" si="11">IF(AK2=0,0,AL2/AK2)</f>
        <v>0</v>
      </c>
      <c r="AN2" s="11">
        <v>15.8333333333333</v>
      </c>
      <c r="AO2" s="12">
        <v>7</v>
      </c>
      <c r="AP2" s="10">
        <f t="shared" ref="AP2:AP65" si="12">IF(AN2=0,0,AO2/AN2)</f>
        <v>0.44210526315789567</v>
      </c>
      <c r="AQ2" s="11">
        <v>0</v>
      </c>
      <c r="AR2" s="12">
        <v>0</v>
      </c>
      <c r="AS2" s="10">
        <f t="shared" ref="AS2:AS65" si="13">IF(AQ2=0,0,AR2/AQ2)</f>
        <v>0</v>
      </c>
      <c r="AT2" s="11">
        <v>6.8333333333333304</v>
      </c>
      <c r="AU2" s="12">
        <v>2</v>
      </c>
      <c r="AV2" s="10">
        <f t="shared" ref="AV2:AV65" si="14">IF(AT2=0,0,AU2/AT2)</f>
        <v>0.29268292682926844</v>
      </c>
      <c r="AW2" s="11">
        <v>9.75</v>
      </c>
      <c r="AX2" s="12">
        <v>1</v>
      </c>
      <c r="AY2" s="10">
        <f t="shared" ref="AY2:AY65" si="15">IF(AW2=0,0,AX2/AW2)</f>
        <v>0.10256410256410256</v>
      </c>
      <c r="AZ2" s="11">
        <v>38.4166666666667</v>
      </c>
      <c r="BA2" s="12">
        <v>11</v>
      </c>
      <c r="BB2" s="10">
        <f t="shared" ref="BB2:BB65" si="16">IF(AZ2=0,0,BA2/AZ2)</f>
        <v>0.28633405639913206</v>
      </c>
      <c r="BC2" s="11">
        <v>0</v>
      </c>
      <c r="BD2" s="12">
        <v>0</v>
      </c>
      <c r="BE2" s="10">
        <f t="shared" ref="BE2:BE65" si="17">IF(BC2=0,0,BD2/BC2)</f>
        <v>0</v>
      </c>
      <c r="BF2" s="11">
        <v>0</v>
      </c>
      <c r="BG2" s="12">
        <v>0</v>
      </c>
      <c r="BH2" s="10">
        <f t="shared" ref="BH2:BH65" si="18">IF(BF2=0,0,BG2/BF2)</f>
        <v>0</v>
      </c>
      <c r="BI2" s="11">
        <v>13.75</v>
      </c>
      <c r="BJ2" s="12">
        <v>1</v>
      </c>
      <c r="BK2" s="10">
        <f t="shared" ref="BK2:BK65" si="19">IF(BI2=0,0,BJ2/BI2)</f>
        <v>7.2727272727272724E-2</v>
      </c>
      <c r="BL2" s="11">
        <f t="shared" ref="BL2:BL65" si="20">D2++G2+J2+M2++P2+S2+V2+Y2+AB2+AE2+AH2+AK2+AN2+AQ2+AT2+AW2+AZ2+BC2+BF2+BI2</f>
        <v>113</v>
      </c>
      <c r="BM2" s="11">
        <f t="shared" ref="BM2:BM65" si="21">E2++H2+K2+N2++Q2+T2+W2+Z2+AC2+AF2+AI2+AL2+AO2+AR2+AU2+AX2+BA2+BD2+BG2+BJ2</f>
        <v>33</v>
      </c>
      <c r="BN2" s="10">
        <f t="shared" ref="BN2:BN65" si="22">IF(BL2=0,0,BM2/BL2)</f>
        <v>0.29203539823008851</v>
      </c>
      <c r="BO2" s="11">
        <f t="shared" ref="BO2:BO65" si="23">AT2+AW2+AZ2+BC2</f>
        <v>55.000000000000028</v>
      </c>
      <c r="BP2" s="11">
        <f t="shared" ref="BP2:BP65" si="24">AU2+AX2+BA2+BD2</f>
        <v>14</v>
      </c>
      <c r="BQ2" s="10">
        <f t="shared" ref="BQ2:BQ65" si="25">IF(BO2=0,0,BP2/BO2)</f>
        <v>0.25454545454545441</v>
      </c>
    </row>
    <row r="3" spans="1:69" x14ac:dyDescent="0.25">
      <c r="A3" s="14" t="s">
        <v>467</v>
      </c>
      <c r="B3" s="14" t="s">
        <v>445</v>
      </c>
      <c r="C3" s="13">
        <v>44561</v>
      </c>
      <c r="D3" s="11">
        <v>0.83333333333333304</v>
      </c>
      <c r="E3" s="12">
        <v>2</v>
      </c>
      <c r="F3" s="10">
        <f t="shared" si="0"/>
        <v>2.4000000000000008</v>
      </c>
      <c r="G3" s="11">
        <v>1</v>
      </c>
      <c r="H3" s="12">
        <v>0</v>
      </c>
      <c r="I3" s="10">
        <f t="shared" si="1"/>
        <v>0</v>
      </c>
      <c r="J3" s="11">
        <v>0</v>
      </c>
      <c r="K3" s="12">
        <v>0</v>
      </c>
      <c r="L3" s="10">
        <f t="shared" si="2"/>
        <v>0</v>
      </c>
      <c r="M3" s="11">
        <v>1.0833333333333299</v>
      </c>
      <c r="N3" s="12">
        <v>1</v>
      </c>
      <c r="O3" s="10">
        <f t="shared" si="3"/>
        <v>0.92307692307692601</v>
      </c>
      <c r="P3" s="11">
        <v>4.6666666666666696</v>
      </c>
      <c r="Q3" s="12">
        <v>9</v>
      </c>
      <c r="R3" s="10">
        <f t="shared" si="4"/>
        <v>1.9285714285714273</v>
      </c>
      <c r="S3" s="11">
        <v>1</v>
      </c>
      <c r="T3" s="12">
        <v>0</v>
      </c>
      <c r="U3" s="10">
        <f t="shared" si="5"/>
        <v>0</v>
      </c>
      <c r="V3" s="11">
        <v>1.5</v>
      </c>
      <c r="W3" s="12">
        <v>1</v>
      </c>
      <c r="X3" s="10">
        <f t="shared" si="6"/>
        <v>0.66666666666666663</v>
      </c>
      <c r="Y3" s="11">
        <v>0</v>
      </c>
      <c r="Z3" s="12">
        <v>0</v>
      </c>
      <c r="AA3" s="10">
        <f t="shared" si="7"/>
        <v>0</v>
      </c>
      <c r="AB3" s="11">
        <v>1</v>
      </c>
      <c r="AC3" s="12">
        <v>0</v>
      </c>
      <c r="AD3" s="10">
        <f t="shared" si="8"/>
        <v>0</v>
      </c>
      <c r="AE3" s="11">
        <v>0</v>
      </c>
      <c r="AF3" s="12">
        <v>0</v>
      </c>
      <c r="AG3" s="10">
        <f t="shared" si="9"/>
        <v>0</v>
      </c>
      <c r="AH3" s="11">
        <v>1.25</v>
      </c>
      <c r="AI3" s="12">
        <v>1</v>
      </c>
      <c r="AJ3" s="10">
        <f t="shared" si="10"/>
        <v>0.8</v>
      </c>
      <c r="AK3" s="11">
        <v>0.91666666666666696</v>
      </c>
      <c r="AL3" s="12">
        <v>2</v>
      </c>
      <c r="AM3" s="10">
        <f t="shared" si="11"/>
        <v>2.1818181818181812</v>
      </c>
      <c r="AN3" s="11">
        <v>9.5</v>
      </c>
      <c r="AO3" s="12">
        <v>11</v>
      </c>
      <c r="AP3" s="10">
        <f t="shared" si="12"/>
        <v>1.1578947368421053</v>
      </c>
      <c r="AQ3" s="11">
        <v>0</v>
      </c>
      <c r="AR3" s="12">
        <v>0</v>
      </c>
      <c r="AS3" s="10">
        <f t="shared" si="13"/>
        <v>0</v>
      </c>
      <c r="AT3" s="11">
        <v>5</v>
      </c>
      <c r="AU3" s="12">
        <v>3</v>
      </c>
      <c r="AV3" s="10">
        <f t="shared" si="14"/>
        <v>0.6</v>
      </c>
      <c r="AW3" s="11">
        <v>5.8333333333333304</v>
      </c>
      <c r="AX3" s="12">
        <v>6</v>
      </c>
      <c r="AY3" s="10">
        <f t="shared" si="15"/>
        <v>1.0285714285714291</v>
      </c>
      <c r="AZ3" s="11">
        <v>27.75</v>
      </c>
      <c r="BA3" s="12">
        <v>19</v>
      </c>
      <c r="BB3" s="10">
        <f t="shared" si="16"/>
        <v>0.68468468468468469</v>
      </c>
      <c r="BC3" s="11">
        <v>0</v>
      </c>
      <c r="BD3" s="12">
        <v>0</v>
      </c>
      <c r="BE3" s="10">
        <f t="shared" si="17"/>
        <v>0</v>
      </c>
      <c r="BF3" s="11">
        <v>0</v>
      </c>
      <c r="BG3" s="12">
        <v>0</v>
      </c>
      <c r="BH3" s="10">
        <f t="shared" si="18"/>
        <v>0</v>
      </c>
      <c r="BI3" s="11">
        <v>3.4166666666666701</v>
      </c>
      <c r="BJ3" s="12">
        <v>3</v>
      </c>
      <c r="BK3" s="10">
        <f t="shared" si="19"/>
        <v>0.87804878048780399</v>
      </c>
      <c r="BL3" s="11">
        <f t="shared" si="20"/>
        <v>64.75</v>
      </c>
      <c r="BM3" s="11">
        <f t="shared" si="21"/>
        <v>58</v>
      </c>
      <c r="BN3" s="10">
        <f t="shared" si="22"/>
        <v>0.89575289575289574</v>
      </c>
      <c r="BO3" s="11">
        <f t="shared" si="23"/>
        <v>38.583333333333329</v>
      </c>
      <c r="BP3" s="11">
        <f t="shared" si="24"/>
        <v>28</v>
      </c>
      <c r="BQ3" s="10">
        <f t="shared" si="25"/>
        <v>0.72570194384449249</v>
      </c>
    </row>
    <row r="4" spans="1:69" x14ac:dyDescent="0.25">
      <c r="A4" s="14" t="s">
        <v>466</v>
      </c>
      <c r="B4" s="14" t="s">
        <v>445</v>
      </c>
      <c r="C4" s="13">
        <v>44561</v>
      </c>
      <c r="D4" s="11">
        <v>0</v>
      </c>
      <c r="E4" s="12">
        <v>0</v>
      </c>
      <c r="F4" s="10">
        <f t="shared" si="0"/>
        <v>0</v>
      </c>
      <c r="G4" s="11">
        <v>1</v>
      </c>
      <c r="H4" s="12">
        <v>0</v>
      </c>
      <c r="I4" s="10">
        <f t="shared" si="1"/>
        <v>0</v>
      </c>
      <c r="J4" s="11">
        <v>0</v>
      </c>
      <c r="K4" s="12">
        <v>0</v>
      </c>
      <c r="L4" s="10">
        <f t="shared" si="2"/>
        <v>0</v>
      </c>
      <c r="M4" s="11">
        <v>1</v>
      </c>
      <c r="N4" s="12">
        <v>0</v>
      </c>
      <c r="O4" s="10">
        <f t="shared" si="3"/>
        <v>0</v>
      </c>
      <c r="P4" s="11">
        <v>3.9166666666666701</v>
      </c>
      <c r="Q4" s="12">
        <v>2</v>
      </c>
      <c r="R4" s="10">
        <f t="shared" si="4"/>
        <v>0.51063829787233994</v>
      </c>
      <c r="S4" s="11">
        <v>1</v>
      </c>
      <c r="T4" s="12">
        <v>0</v>
      </c>
      <c r="U4" s="10">
        <f t="shared" si="5"/>
        <v>0</v>
      </c>
      <c r="V4" s="11">
        <v>0.83333333333333304</v>
      </c>
      <c r="W4" s="12">
        <v>0</v>
      </c>
      <c r="X4" s="10">
        <f t="shared" si="6"/>
        <v>0</v>
      </c>
      <c r="Y4" s="11">
        <v>0</v>
      </c>
      <c r="Z4" s="12">
        <v>0</v>
      </c>
      <c r="AA4" s="10">
        <f t="shared" si="7"/>
        <v>0</v>
      </c>
      <c r="AB4" s="11">
        <v>0</v>
      </c>
      <c r="AC4" s="12">
        <v>0</v>
      </c>
      <c r="AD4" s="10">
        <f t="shared" si="8"/>
        <v>0</v>
      </c>
      <c r="AE4" s="11">
        <v>0</v>
      </c>
      <c r="AF4" s="12">
        <v>0</v>
      </c>
      <c r="AG4" s="10">
        <f t="shared" si="9"/>
        <v>0</v>
      </c>
      <c r="AH4" s="11">
        <v>1</v>
      </c>
      <c r="AI4" s="12">
        <v>0</v>
      </c>
      <c r="AJ4" s="10">
        <f t="shared" si="10"/>
        <v>0</v>
      </c>
      <c r="AK4" s="11">
        <v>0</v>
      </c>
      <c r="AL4" s="12">
        <v>0</v>
      </c>
      <c r="AM4" s="10">
        <f t="shared" si="11"/>
        <v>0</v>
      </c>
      <c r="AN4" s="11">
        <v>6.5833333333333304</v>
      </c>
      <c r="AO4" s="12">
        <v>4</v>
      </c>
      <c r="AP4" s="10">
        <f t="shared" si="12"/>
        <v>0.607594936708861</v>
      </c>
      <c r="AQ4" s="11">
        <v>0</v>
      </c>
      <c r="AR4" s="12">
        <v>0</v>
      </c>
      <c r="AS4" s="10">
        <f t="shared" si="13"/>
        <v>0</v>
      </c>
      <c r="AT4" s="11">
        <v>4.6666666666666696</v>
      </c>
      <c r="AU4" s="12">
        <v>3</v>
      </c>
      <c r="AV4" s="10">
        <f t="shared" si="14"/>
        <v>0.64285714285714246</v>
      </c>
      <c r="AW4" s="11">
        <v>3.5833333333333299</v>
      </c>
      <c r="AX4" s="12">
        <v>2</v>
      </c>
      <c r="AY4" s="10">
        <f t="shared" si="15"/>
        <v>0.55813953488372148</v>
      </c>
      <c r="AZ4" s="11">
        <v>19.25</v>
      </c>
      <c r="BA4" s="12">
        <v>7</v>
      </c>
      <c r="BB4" s="10">
        <f t="shared" si="16"/>
        <v>0.36363636363636365</v>
      </c>
      <c r="BC4" s="11">
        <v>0</v>
      </c>
      <c r="BD4" s="12">
        <v>0</v>
      </c>
      <c r="BE4" s="10">
        <f t="shared" si="17"/>
        <v>0</v>
      </c>
      <c r="BF4" s="11">
        <v>0</v>
      </c>
      <c r="BG4" s="12">
        <v>0</v>
      </c>
      <c r="BH4" s="10">
        <f t="shared" si="18"/>
        <v>0</v>
      </c>
      <c r="BI4" s="11">
        <v>8.3333333333333301E-2</v>
      </c>
      <c r="BJ4" s="12">
        <v>0</v>
      </c>
      <c r="BK4" s="10">
        <f t="shared" si="19"/>
        <v>0</v>
      </c>
      <c r="BL4" s="11">
        <f t="shared" si="20"/>
        <v>42.916666666666664</v>
      </c>
      <c r="BM4" s="11">
        <f t="shared" si="21"/>
        <v>18</v>
      </c>
      <c r="BN4" s="10">
        <f t="shared" si="22"/>
        <v>0.41941747572815535</v>
      </c>
      <c r="BO4" s="11">
        <f t="shared" si="23"/>
        <v>27.5</v>
      </c>
      <c r="BP4" s="11">
        <f t="shared" si="24"/>
        <v>12</v>
      </c>
      <c r="BQ4" s="10">
        <f t="shared" si="25"/>
        <v>0.43636363636363634</v>
      </c>
    </row>
    <row r="5" spans="1:69" x14ac:dyDescent="0.25">
      <c r="A5" s="14" t="s">
        <v>465</v>
      </c>
      <c r="B5" s="14" t="s">
        <v>445</v>
      </c>
      <c r="C5" s="13">
        <v>44561</v>
      </c>
      <c r="D5" s="11">
        <v>1.25</v>
      </c>
      <c r="E5" s="12">
        <v>1</v>
      </c>
      <c r="F5" s="10">
        <f t="shared" si="0"/>
        <v>0.8</v>
      </c>
      <c r="G5" s="11">
        <v>1</v>
      </c>
      <c r="H5" s="12">
        <v>0</v>
      </c>
      <c r="I5" s="10">
        <f t="shared" si="1"/>
        <v>0</v>
      </c>
      <c r="J5" s="11">
        <v>0</v>
      </c>
      <c r="K5" s="12">
        <v>0</v>
      </c>
      <c r="L5" s="10">
        <f t="shared" si="2"/>
        <v>0</v>
      </c>
      <c r="M5" s="11">
        <v>0</v>
      </c>
      <c r="N5" s="12">
        <v>0</v>
      </c>
      <c r="O5" s="10">
        <f t="shared" si="3"/>
        <v>0</v>
      </c>
      <c r="P5" s="11">
        <v>2.4166666666666701</v>
      </c>
      <c r="Q5" s="12">
        <v>0</v>
      </c>
      <c r="R5" s="10">
        <f t="shared" si="4"/>
        <v>0</v>
      </c>
      <c r="S5" s="11">
        <v>1</v>
      </c>
      <c r="T5" s="12">
        <v>0</v>
      </c>
      <c r="U5" s="10">
        <f t="shared" si="5"/>
        <v>0</v>
      </c>
      <c r="V5" s="11">
        <v>1</v>
      </c>
      <c r="W5" s="12">
        <v>0</v>
      </c>
      <c r="X5" s="10">
        <f t="shared" si="6"/>
        <v>0</v>
      </c>
      <c r="Y5" s="11">
        <v>0</v>
      </c>
      <c r="Z5" s="12">
        <v>0</v>
      </c>
      <c r="AA5" s="10">
        <f t="shared" si="7"/>
        <v>0</v>
      </c>
      <c r="AB5" s="11">
        <v>0</v>
      </c>
      <c r="AC5" s="12">
        <v>0</v>
      </c>
      <c r="AD5" s="10">
        <f t="shared" si="8"/>
        <v>0</v>
      </c>
      <c r="AE5" s="11">
        <v>0</v>
      </c>
      <c r="AF5" s="12">
        <v>0</v>
      </c>
      <c r="AG5" s="10">
        <f t="shared" si="9"/>
        <v>0</v>
      </c>
      <c r="AH5" s="11">
        <v>3.5833333333333299</v>
      </c>
      <c r="AI5" s="12">
        <v>1</v>
      </c>
      <c r="AJ5" s="10">
        <f t="shared" si="10"/>
        <v>0.27906976744186074</v>
      </c>
      <c r="AK5" s="11">
        <v>0</v>
      </c>
      <c r="AL5" s="12">
        <v>0</v>
      </c>
      <c r="AM5" s="10">
        <f t="shared" si="11"/>
        <v>0</v>
      </c>
      <c r="AN5" s="11">
        <v>8.5833333333333304</v>
      </c>
      <c r="AO5" s="12">
        <v>3</v>
      </c>
      <c r="AP5" s="10">
        <f t="shared" si="12"/>
        <v>0.34951456310679624</v>
      </c>
      <c r="AQ5" s="11">
        <v>0</v>
      </c>
      <c r="AR5" s="12">
        <v>0</v>
      </c>
      <c r="AS5" s="10">
        <f t="shared" si="13"/>
        <v>0</v>
      </c>
      <c r="AT5" s="11">
        <v>6.4166666666666696</v>
      </c>
      <c r="AU5" s="12">
        <v>1</v>
      </c>
      <c r="AV5" s="10">
        <f t="shared" si="14"/>
        <v>0.15584415584415579</v>
      </c>
      <c r="AW5" s="11">
        <v>4.8333333333333304</v>
      </c>
      <c r="AX5" s="12">
        <v>4</v>
      </c>
      <c r="AY5" s="10">
        <f t="shared" si="15"/>
        <v>0.82758620689655227</v>
      </c>
      <c r="AZ5" s="11">
        <v>25.1666666666667</v>
      </c>
      <c r="BA5" s="12">
        <v>9</v>
      </c>
      <c r="BB5" s="10">
        <f t="shared" si="16"/>
        <v>0.35761589403973465</v>
      </c>
      <c r="BC5" s="11">
        <v>0</v>
      </c>
      <c r="BD5" s="12">
        <v>0</v>
      </c>
      <c r="BE5" s="10">
        <f t="shared" si="17"/>
        <v>0</v>
      </c>
      <c r="BF5" s="11">
        <v>0</v>
      </c>
      <c r="BG5" s="12">
        <v>0</v>
      </c>
      <c r="BH5" s="10">
        <f t="shared" si="18"/>
        <v>0</v>
      </c>
      <c r="BI5" s="11">
        <v>6.75</v>
      </c>
      <c r="BJ5" s="12">
        <v>6</v>
      </c>
      <c r="BK5" s="10">
        <f t="shared" si="19"/>
        <v>0.88888888888888884</v>
      </c>
      <c r="BL5" s="11">
        <f t="shared" si="20"/>
        <v>62.000000000000028</v>
      </c>
      <c r="BM5" s="11">
        <f t="shared" si="21"/>
        <v>25</v>
      </c>
      <c r="BN5" s="10">
        <f t="shared" si="22"/>
        <v>0.40322580645161271</v>
      </c>
      <c r="BO5" s="11">
        <f t="shared" si="23"/>
        <v>36.4166666666667</v>
      </c>
      <c r="BP5" s="11">
        <f t="shared" si="24"/>
        <v>14</v>
      </c>
      <c r="BQ5" s="10">
        <f t="shared" si="25"/>
        <v>0.3844393592677342</v>
      </c>
    </row>
    <row r="6" spans="1:69" x14ac:dyDescent="0.25">
      <c r="A6" s="14" t="s">
        <v>464</v>
      </c>
      <c r="B6" s="14" t="s">
        <v>445</v>
      </c>
      <c r="C6" s="13">
        <v>44561</v>
      </c>
      <c r="D6" s="11">
        <v>0.83333333333333304</v>
      </c>
      <c r="E6" s="12">
        <v>2</v>
      </c>
      <c r="F6" s="10">
        <f t="shared" si="0"/>
        <v>2.4000000000000008</v>
      </c>
      <c r="G6" s="11">
        <v>1</v>
      </c>
      <c r="H6" s="12">
        <v>0</v>
      </c>
      <c r="I6" s="10">
        <f t="shared" si="1"/>
        <v>0</v>
      </c>
      <c r="J6" s="11">
        <v>0</v>
      </c>
      <c r="K6" s="12">
        <v>0</v>
      </c>
      <c r="L6" s="10">
        <f t="shared" si="2"/>
        <v>0</v>
      </c>
      <c r="M6" s="11">
        <v>1.0833333333333299</v>
      </c>
      <c r="N6" s="12">
        <v>1</v>
      </c>
      <c r="O6" s="10">
        <f t="shared" si="3"/>
        <v>0.92307692307692601</v>
      </c>
      <c r="P6" s="11">
        <v>4.6666666666666696</v>
      </c>
      <c r="Q6" s="12">
        <v>9</v>
      </c>
      <c r="R6" s="10">
        <f t="shared" si="4"/>
        <v>1.9285714285714273</v>
      </c>
      <c r="S6" s="11">
        <v>1</v>
      </c>
      <c r="T6" s="12">
        <v>0</v>
      </c>
      <c r="U6" s="10">
        <f t="shared" si="5"/>
        <v>0</v>
      </c>
      <c r="V6" s="11">
        <v>1.5</v>
      </c>
      <c r="W6" s="12">
        <v>1</v>
      </c>
      <c r="X6" s="10">
        <f t="shared" si="6"/>
        <v>0.66666666666666663</v>
      </c>
      <c r="Y6" s="11">
        <v>0</v>
      </c>
      <c r="Z6" s="12">
        <v>0</v>
      </c>
      <c r="AA6" s="10">
        <f t="shared" si="7"/>
        <v>0</v>
      </c>
      <c r="AB6" s="11">
        <v>1</v>
      </c>
      <c r="AC6" s="12">
        <v>0</v>
      </c>
      <c r="AD6" s="10">
        <f t="shared" si="8"/>
        <v>0</v>
      </c>
      <c r="AE6" s="11">
        <v>0</v>
      </c>
      <c r="AF6" s="12">
        <v>0</v>
      </c>
      <c r="AG6" s="10">
        <f t="shared" si="9"/>
        <v>0</v>
      </c>
      <c r="AH6" s="11">
        <v>1.25</v>
      </c>
      <c r="AI6" s="12">
        <v>1</v>
      </c>
      <c r="AJ6" s="10">
        <f t="shared" si="10"/>
        <v>0.8</v>
      </c>
      <c r="AK6" s="11">
        <v>0.91666666666666696</v>
      </c>
      <c r="AL6" s="12">
        <v>2</v>
      </c>
      <c r="AM6" s="10">
        <f t="shared" si="11"/>
        <v>2.1818181818181812</v>
      </c>
      <c r="AN6" s="11">
        <v>9.5</v>
      </c>
      <c r="AO6" s="12">
        <v>11</v>
      </c>
      <c r="AP6" s="10">
        <f t="shared" si="12"/>
        <v>1.1578947368421053</v>
      </c>
      <c r="AQ6" s="11">
        <v>0</v>
      </c>
      <c r="AR6" s="12">
        <v>0</v>
      </c>
      <c r="AS6" s="10">
        <f t="shared" si="13"/>
        <v>0</v>
      </c>
      <c r="AT6" s="11">
        <v>5</v>
      </c>
      <c r="AU6" s="12">
        <v>3</v>
      </c>
      <c r="AV6" s="10">
        <f t="shared" si="14"/>
        <v>0.6</v>
      </c>
      <c r="AW6" s="11">
        <v>5.8333333333333304</v>
      </c>
      <c r="AX6" s="12">
        <v>6</v>
      </c>
      <c r="AY6" s="10">
        <f t="shared" si="15"/>
        <v>1.0285714285714291</v>
      </c>
      <c r="AZ6" s="11">
        <v>27.75</v>
      </c>
      <c r="BA6" s="12">
        <v>19</v>
      </c>
      <c r="BB6" s="10">
        <f t="shared" si="16"/>
        <v>0.68468468468468469</v>
      </c>
      <c r="BC6" s="11">
        <v>0</v>
      </c>
      <c r="BD6" s="12">
        <v>0</v>
      </c>
      <c r="BE6" s="10">
        <f t="shared" si="17"/>
        <v>0</v>
      </c>
      <c r="BF6" s="11">
        <v>0</v>
      </c>
      <c r="BG6" s="12">
        <v>0</v>
      </c>
      <c r="BH6" s="10">
        <f t="shared" si="18"/>
        <v>0</v>
      </c>
      <c r="BI6" s="11">
        <v>3.4166666666666701</v>
      </c>
      <c r="BJ6" s="12">
        <v>3</v>
      </c>
      <c r="BK6" s="10">
        <f t="shared" si="19"/>
        <v>0.87804878048780399</v>
      </c>
      <c r="BL6" s="11">
        <f t="shared" si="20"/>
        <v>64.75</v>
      </c>
      <c r="BM6" s="11">
        <f t="shared" si="21"/>
        <v>58</v>
      </c>
      <c r="BN6" s="10">
        <f t="shared" si="22"/>
        <v>0.89575289575289574</v>
      </c>
      <c r="BO6" s="11">
        <f t="shared" si="23"/>
        <v>38.583333333333329</v>
      </c>
      <c r="BP6" s="11">
        <f t="shared" si="24"/>
        <v>28</v>
      </c>
      <c r="BQ6" s="10">
        <f t="shared" si="25"/>
        <v>0.72570194384449249</v>
      </c>
    </row>
    <row r="7" spans="1:69" x14ac:dyDescent="0.25">
      <c r="A7" s="14" t="s">
        <v>463</v>
      </c>
      <c r="B7" s="14" t="s">
        <v>445</v>
      </c>
      <c r="C7" s="13">
        <v>44561</v>
      </c>
      <c r="D7" s="11">
        <v>1</v>
      </c>
      <c r="E7" s="12">
        <v>0</v>
      </c>
      <c r="F7" s="10">
        <f t="shared" si="0"/>
        <v>0</v>
      </c>
      <c r="G7" s="11">
        <v>1</v>
      </c>
      <c r="H7" s="12">
        <v>0</v>
      </c>
      <c r="I7" s="10">
        <f t="shared" si="1"/>
        <v>0</v>
      </c>
      <c r="J7" s="11">
        <v>0</v>
      </c>
      <c r="K7" s="12">
        <v>0</v>
      </c>
      <c r="L7" s="10">
        <f t="shared" si="2"/>
        <v>0</v>
      </c>
      <c r="M7" s="11">
        <v>1.3333333333333299</v>
      </c>
      <c r="N7" s="12">
        <v>1</v>
      </c>
      <c r="O7" s="10">
        <f t="shared" si="3"/>
        <v>0.75000000000000189</v>
      </c>
      <c r="P7" s="11">
        <v>4.4166666666666696</v>
      </c>
      <c r="Q7" s="12">
        <v>1</v>
      </c>
      <c r="R7" s="10">
        <f t="shared" si="4"/>
        <v>0.22641509433962248</v>
      </c>
      <c r="S7" s="11">
        <v>1</v>
      </c>
      <c r="T7" s="12">
        <v>0</v>
      </c>
      <c r="U7" s="10">
        <f t="shared" si="5"/>
        <v>0</v>
      </c>
      <c r="V7" s="11">
        <v>1.4166666666666701</v>
      </c>
      <c r="W7" s="12">
        <v>0</v>
      </c>
      <c r="X7" s="10">
        <f t="shared" si="6"/>
        <v>0</v>
      </c>
      <c r="Y7" s="11">
        <v>0</v>
      </c>
      <c r="Z7" s="12">
        <v>0</v>
      </c>
      <c r="AA7" s="10">
        <f t="shared" si="7"/>
        <v>0</v>
      </c>
      <c r="AB7" s="11">
        <v>0</v>
      </c>
      <c r="AC7" s="12">
        <v>0</v>
      </c>
      <c r="AD7" s="10">
        <f t="shared" si="8"/>
        <v>0</v>
      </c>
      <c r="AE7" s="11">
        <v>0</v>
      </c>
      <c r="AF7" s="12">
        <v>0</v>
      </c>
      <c r="AG7" s="10">
        <f t="shared" si="9"/>
        <v>0</v>
      </c>
      <c r="AH7" s="11">
        <v>1.4166666666666701</v>
      </c>
      <c r="AI7" s="12">
        <v>0</v>
      </c>
      <c r="AJ7" s="10">
        <f t="shared" si="10"/>
        <v>0</v>
      </c>
      <c r="AK7" s="11">
        <v>0.91666666666666696</v>
      </c>
      <c r="AL7" s="12">
        <v>0</v>
      </c>
      <c r="AM7" s="10">
        <f t="shared" si="11"/>
        <v>0</v>
      </c>
      <c r="AN7" s="11">
        <v>11.1666666666667</v>
      </c>
      <c r="AO7" s="12">
        <v>4</v>
      </c>
      <c r="AP7" s="10">
        <f t="shared" si="12"/>
        <v>0.35820895522387952</v>
      </c>
      <c r="AQ7" s="11">
        <v>0</v>
      </c>
      <c r="AR7" s="12">
        <v>0</v>
      </c>
      <c r="AS7" s="10">
        <f t="shared" si="13"/>
        <v>0</v>
      </c>
      <c r="AT7" s="11">
        <v>2.5833333333333299</v>
      </c>
      <c r="AU7" s="12">
        <v>1</v>
      </c>
      <c r="AV7" s="10">
        <f t="shared" si="14"/>
        <v>0.38709677419354888</v>
      </c>
      <c r="AW7" s="11">
        <v>4.5833333333333304</v>
      </c>
      <c r="AX7" s="12">
        <v>4</v>
      </c>
      <c r="AY7" s="10">
        <f t="shared" si="15"/>
        <v>0.87272727272727324</v>
      </c>
      <c r="AZ7" s="11">
        <v>17.9166666666667</v>
      </c>
      <c r="BA7" s="12">
        <v>4</v>
      </c>
      <c r="BB7" s="10">
        <f t="shared" si="16"/>
        <v>0.22325581395348795</v>
      </c>
      <c r="BC7" s="11">
        <v>0</v>
      </c>
      <c r="BD7" s="12">
        <v>0</v>
      </c>
      <c r="BE7" s="10">
        <f t="shared" si="17"/>
        <v>0</v>
      </c>
      <c r="BF7" s="11">
        <v>0</v>
      </c>
      <c r="BG7" s="12">
        <v>0</v>
      </c>
      <c r="BH7" s="10">
        <f t="shared" si="18"/>
        <v>0</v>
      </c>
      <c r="BI7" s="11">
        <v>1.1666666666666701</v>
      </c>
      <c r="BJ7" s="12">
        <v>1</v>
      </c>
      <c r="BK7" s="10">
        <f t="shared" si="19"/>
        <v>0.85714285714285465</v>
      </c>
      <c r="BL7" s="11">
        <f t="shared" si="20"/>
        <v>49.916666666666735</v>
      </c>
      <c r="BM7" s="11">
        <f t="shared" si="21"/>
        <v>16</v>
      </c>
      <c r="BN7" s="10">
        <f t="shared" si="22"/>
        <v>0.32053422370617651</v>
      </c>
      <c r="BO7" s="11">
        <f t="shared" si="23"/>
        <v>25.083333333333361</v>
      </c>
      <c r="BP7" s="11">
        <f t="shared" si="24"/>
        <v>9</v>
      </c>
      <c r="BQ7" s="10">
        <f t="shared" si="25"/>
        <v>0.35880398671096309</v>
      </c>
    </row>
    <row r="8" spans="1:69" x14ac:dyDescent="0.25">
      <c r="A8" s="14" t="s">
        <v>462</v>
      </c>
      <c r="B8" s="14" t="s">
        <v>445</v>
      </c>
      <c r="C8" s="13">
        <v>44561</v>
      </c>
      <c r="D8" s="11">
        <v>0.58333333333333304</v>
      </c>
      <c r="E8" s="12">
        <v>0</v>
      </c>
      <c r="F8" s="10">
        <f t="shared" si="0"/>
        <v>0</v>
      </c>
      <c r="G8" s="11">
        <v>0.83333333333333304</v>
      </c>
      <c r="H8" s="12">
        <v>0</v>
      </c>
      <c r="I8" s="10">
        <f t="shared" si="1"/>
        <v>0</v>
      </c>
      <c r="J8" s="11">
        <v>0</v>
      </c>
      <c r="K8" s="12">
        <v>0</v>
      </c>
      <c r="L8" s="10">
        <f t="shared" si="2"/>
        <v>0</v>
      </c>
      <c r="M8" s="11">
        <v>0.5</v>
      </c>
      <c r="N8" s="12">
        <v>0</v>
      </c>
      <c r="O8" s="10">
        <f t="shared" si="3"/>
        <v>0</v>
      </c>
      <c r="P8" s="11">
        <v>1.75</v>
      </c>
      <c r="Q8" s="12">
        <v>1</v>
      </c>
      <c r="R8" s="10">
        <f t="shared" si="4"/>
        <v>0.5714285714285714</v>
      </c>
      <c r="S8" s="11">
        <v>0.66666666666666696</v>
      </c>
      <c r="T8" s="12">
        <v>1</v>
      </c>
      <c r="U8" s="10">
        <f t="shared" si="5"/>
        <v>1.4999999999999993</v>
      </c>
      <c r="V8" s="11">
        <v>0.5</v>
      </c>
      <c r="W8" s="12">
        <v>0</v>
      </c>
      <c r="X8" s="10">
        <f t="shared" si="6"/>
        <v>0</v>
      </c>
      <c r="Y8" s="11">
        <v>0</v>
      </c>
      <c r="Z8" s="12">
        <v>0</v>
      </c>
      <c r="AA8" s="10">
        <f t="shared" si="7"/>
        <v>0</v>
      </c>
      <c r="AB8" s="11">
        <v>0</v>
      </c>
      <c r="AC8" s="12">
        <v>0</v>
      </c>
      <c r="AD8" s="10">
        <f t="shared" si="8"/>
        <v>0</v>
      </c>
      <c r="AE8" s="11">
        <v>0</v>
      </c>
      <c r="AF8" s="12">
        <v>0</v>
      </c>
      <c r="AG8" s="10">
        <f t="shared" si="9"/>
        <v>0</v>
      </c>
      <c r="AH8" s="11">
        <v>1</v>
      </c>
      <c r="AI8" s="12">
        <v>0</v>
      </c>
      <c r="AJ8" s="10">
        <f t="shared" si="10"/>
        <v>0</v>
      </c>
      <c r="AK8" s="11">
        <v>0.5</v>
      </c>
      <c r="AL8" s="12">
        <v>1</v>
      </c>
      <c r="AM8" s="10">
        <f t="shared" si="11"/>
        <v>2</v>
      </c>
      <c r="AN8" s="11">
        <v>4.5</v>
      </c>
      <c r="AO8" s="12">
        <v>12</v>
      </c>
      <c r="AP8" s="10">
        <f t="shared" si="12"/>
        <v>2.6666666666666665</v>
      </c>
      <c r="AQ8" s="11">
        <v>0</v>
      </c>
      <c r="AR8" s="12">
        <v>0</v>
      </c>
      <c r="AS8" s="10">
        <f t="shared" si="13"/>
        <v>0</v>
      </c>
      <c r="AT8" s="11">
        <v>3</v>
      </c>
      <c r="AU8" s="12">
        <v>4</v>
      </c>
      <c r="AV8" s="10">
        <f t="shared" si="14"/>
        <v>1.3333333333333333</v>
      </c>
      <c r="AW8" s="11">
        <v>2.5</v>
      </c>
      <c r="AX8" s="12">
        <v>0</v>
      </c>
      <c r="AY8" s="10">
        <f t="shared" si="15"/>
        <v>0</v>
      </c>
      <c r="AZ8" s="11">
        <v>9.6666666666666696</v>
      </c>
      <c r="BA8" s="12">
        <v>9</v>
      </c>
      <c r="BB8" s="10">
        <f t="shared" si="16"/>
        <v>0.93103448275862044</v>
      </c>
      <c r="BC8" s="11">
        <v>0</v>
      </c>
      <c r="BD8" s="12">
        <v>0</v>
      </c>
      <c r="BE8" s="10">
        <f t="shared" si="17"/>
        <v>0</v>
      </c>
      <c r="BF8" s="11">
        <v>0</v>
      </c>
      <c r="BG8" s="12">
        <v>0</v>
      </c>
      <c r="BH8" s="10">
        <f t="shared" si="18"/>
        <v>0</v>
      </c>
      <c r="BI8" s="11">
        <v>8.3333333333333301E-2</v>
      </c>
      <c r="BJ8" s="12">
        <v>0</v>
      </c>
      <c r="BK8" s="10">
        <f t="shared" si="19"/>
        <v>0</v>
      </c>
      <c r="BL8" s="11">
        <f t="shared" si="20"/>
        <v>26.083333333333332</v>
      </c>
      <c r="BM8" s="11">
        <f t="shared" si="21"/>
        <v>28</v>
      </c>
      <c r="BN8" s="10">
        <f t="shared" si="22"/>
        <v>1.0734824281150159</v>
      </c>
      <c r="BO8" s="11">
        <f t="shared" si="23"/>
        <v>15.16666666666667</v>
      </c>
      <c r="BP8" s="11">
        <f t="shared" si="24"/>
        <v>13</v>
      </c>
      <c r="BQ8" s="10">
        <f t="shared" si="25"/>
        <v>0.85714285714285698</v>
      </c>
    </row>
    <row r="9" spans="1:69" x14ac:dyDescent="0.25">
      <c r="A9" s="14" t="s">
        <v>461</v>
      </c>
      <c r="B9" s="14" t="s">
        <v>445</v>
      </c>
      <c r="C9" s="13">
        <v>44561</v>
      </c>
      <c r="D9" s="11">
        <v>1.75</v>
      </c>
      <c r="E9" s="12">
        <v>1</v>
      </c>
      <c r="F9" s="10">
        <f t="shared" si="0"/>
        <v>0.5714285714285714</v>
      </c>
      <c r="G9" s="11">
        <v>1</v>
      </c>
      <c r="H9" s="12">
        <v>0</v>
      </c>
      <c r="I9" s="10">
        <f t="shared" si="1"/>
        <v>0</v>
      </c>
      <c r="J9" s="11">
        <v>0</v>
      </c>
      <c r="K9" s="12">
        <v>0</v>
      </c>
      <c r="L9" s="10">
        <f t="shared" si="2"/>
        <v>0</v>
      </c>
      <c r="M9" s="11">
        <v>1</v>
      </c>
      <c r="N9" s="12">
        <v>0</v>
      </c>
      <c r="O9" s="10">
        <f t="shared" si="3"/>
        <v>0</v>
      </c>
      <c r="P9" s="11">
        <v>3.4166666666666701</v>
      </c>
      <c r="Q9" s="12">
        <v>4</v>
      </c>
      <c r="R9" s="10">
        <f t="shared" si="4"/>
        <v>1.170731707317072</v>
      </c>
      <c r="S9" s="11">
        <v>1</v>
      </c>
      <c r="T9" s="12">
        <v>0</v>
      </c>
      <c r="U9" s="10">
        <f t="shared" si="5"/>
        <v>0</v>
      </c>
      <c r="V9" s="11">
        <v>1</v>
      </c>
      <c r="W9" s="12">
        <v>0</v>
      </c>
      <c r="X9" s="10">
        <f t="shared" si="6"/>
        <v>0</v>
      </c>
      <c r="Y9" s="11">
        <v>0</v>
      </c>
      <c r="Z9" s="12">
        <v>0</v>
      </c>
      <c r="AA9" s="10">
        <f t="shared" si="7"/>
        <v>0</v>
      </c>
      <c r="AB9" s="11">
        <v>0</v>
      </c>
      <c r="AC9" s="12">
        <v>0</v>
      </c>
      <c r="AD9" s="10">
        <f t="shared" si="8"/>
        <v>0</v>
      </c>
      <c r="AE9" s="11">
        <v>0</v>
      </c>
      <c r="AF9" s="12">
        <v>0</v>
      </c>
      <c r="AG9" s="10">
        <f t="shared" si="9"/>
        <v>0</v>
      </c>
      <c r="AH9" s="11">
        <v>2</v>
      </c>
      <c r="AI9" s="12">
        <v>2</v>
      </c>
      <c r="AJ9" s="10">
        <f t="shared" si="10"/>
        <v>1</v>
      </c>
      <c r="AK9" s="11">
        <v>1</v>
      </c>
      <c r="AL9" s="12">
        <v>0</v>
      </c>
      <c r="AM9" s="10">
        <f t="shared" si="11"/>
        <v>0</v>
      </c>
      <c r="AN9" s="11">
        <v>6.8333333333333304</v>
      </c>
      <c r="AO9" s="12">
        <v>1</v>
      </c>
      <c r="AP9" s="10">
        <f t="shared" si="12"/>
        <v>0.14634146341463422</v>
      </c>
      <c r="AQ9" s="11">
        <v>0</v>
      </c>
      <c r="AR9" s="12">
        <v>0</v>
      </c>
      <c r="AS9" s="10">
        <f t="shared" si="13"/>
        <v>0</v>
      </c>
      <c r="AT9" s="11">
        <v>6.25</v>
      </c>
      <c r="AU9" s="12">
        <v>0</v>
      </c>
      <c r="AV9" s="10">
        <f t="shared" si="14"/>
        <v>0</v>
      </c>
      <c r="AW9" s="11">
        <v>6.8333333333333304</v>
      </c>
      <c r="AX9" s="12">
        <v>0</v>
      </c>
      <c r="AY9" s="10">
        <f t="shared" si="15"/>
        <v>0</v>
      </c>
      <c r="AZ9" s="11">
        <v>23.25</v>
      </c>
      <c r="BA9" s="12">
        <v>12</v>
      </c>
      <c r="BB9" s="10">
        <f t="shared" si="16"/>
        <v>0.5161290322580645</v>
      </c>
      <c r="BC9" s="11">
        <v>0</v>
      </c>
      <c r="BD9" s="12">
        <v>0</v>
      </c>
      <c r="BE9" s="10">
        <f t="shared" si="17"/>
        <v>0</v>
      </c>
      <c r="BF9" s="11">
        <v>0</v>
      </c>
      <c r="BG9" s="12">
        <v>0</v>
      </c>
      <c r="BH9" s="10">
        <f t="shared" si="18"/>
        <v>0</v>
      </c>
      <c r="BI9" s="11">
        <v>5.0833333333333304</v>
      </c>
      <c r="BJ9" s="12">
        <v>2</v>
      </c>
      <c r="BK9" s="10">
        <f t="shared" si="19"/>
        <v>0.39344262295081989</v>
      </c>
      <c r="BL9" s="11">
        <f t="shared" si="20"/>
        <v>60.416666666666657</v>
      </c>
      <c r="BM9" s="11">
        <f t="shared" si="21"/>
        <v>22</v>
      </c>
      <c r="BN9" s="10">
        <f t="shared" si="22"/>
        <v>0.36413793103448283</v>
      </c>
      <c r="BO9" s="11">
        <f t="shared" si="23"/>
        <v>36.333333333333329</v>
      </c>
      <c r="BP9" s="11">
        <f t="shared" si="24"/>
        <v>12</v>
      </c>
      <c r="BQ9" s="10">
        <f t="shared" si="25"/>
        <v>0.33027522935779818</v>
      </c>
    </row>
    <row r="10" spans="1:69" x14ac:dyDescent="0.25">
      <c r="A10" s="14" t="s">
        <v>460</v>
      </c>
      <c r="B10" s="14" t="s">
        <v>445</v>
      </c>
      <c r="C10" s="13">
        <v>44561</v>
      </c>
      <c r="D10" s="11">
        <v>0.91666666666666696</v>
      </c>
      <c r="E10" s="12">
        <v>0</v>
      </c>
      <c r="F10" s="10">
        <f t="shared" si="0"/>
        <v>0</v>
      </c>
      <c r="G10" s="11">
        <v>1</v>
      </c>
      <c r="H10" s="12">
        <v>0</v>
      </c>
      <c r="I10" s="10">
        <f t="shared" si="1"/>
        <v>0</v>
      </c>
      <c r="J10" s="11">
        <v>0</v>
      </c>
      <c r="K10" s="12">
        <v>0</v>
      </c>
      <c r="L10" s="10">
        <f t="shared" si="2"/>
        <v>0</v>
      </c>
      <c r="M10" s="11">
        <v>3.8333333333333299</v>
      </c>
      <c r="N10" s="12">
        <v>1</v>
      </c>
      <c r="O10" s="10">
        <f t="shared" si="3"/>
        <v>0.26086956521739152</v>
      </c>
      <c r="P10" s="11">
        <v>4</v>
      </c>
      <c r="Q10" s="12">
        <v>4</v>
      </c>
      <c r="R10" s="10">
        <f t="shared" si="4"/>
        <v>1</v>
      </c>
      <c r="S10" s="11">
        <v>1</v>
      </c>
      <c r="T10" s="12">
        <v>0</v>
      </c>
      <c r="U10" s="10">
        <f t="shared" si="5"/>
        <v>0</v>
      </c>
      <c r="V10" s="11">
        <v>1</v>
      </c>
      <c r="W10" s="12">
        <v>1</v>
      </c>
      <c r="X10" s="10">
        <f t="shared" si="6"/>
        <v>1</v>
      </c>
      <c r="Y10" s="11">
        <v>0</v>
      </c>
      <c r="Z10" s="12">
        <v>0</v>
      </c>
      <c r="AA10" s="10">
        <f t="shared" si="7"/>
        <v>0</v>
      </c>
      <c r="AB10" s="11">
        <v>0</v>
      </c>
      <c r="AC10" s="12">
        <v>0</v>
      </c>
      <c r="AD10" s="10">
        <f t="shared" si="8"/>
        <v>0</v>
      </c>
      <c r="AE10" s="11">
        <v>0</v>
      </c>
      <c r="AF10" s="12">
        <v>0</v>
      </c>
      <c r="AG10" s="10">
        <f t="shared" si="9"/>
        <v>0</v>
      </c>
      <c r="AH10" s="11">
        <v>4.6666666666666696</v>
      </c>
      <c r="AI10" s="12">
        <v>3</v>
      </c>
      <c r="AJ10" s="10">
        <f t="shared" si="10"/>
        <v>0.64285714285714246</v>
      </c>
      <c r="AK10" s="11">
        <v>1.1666666666666701</v>
      </c>
      <c r="AL10" s="12">
        <v>0</v>
      </c>
      <c r="AM10" s="10">
        <f t="shared" si="11"/>
        <v>0</v>
      </c>
      <c r="AN10" s="11">
        <v>11.1666666666667</v>
      </c>
      <c r="AO10" s="12">
        <v>2</v>
      </c>
      <c r="AP10" s="10">
        <f t="shared" si="12"/>
        <v>0.17910447761193976</v>
      </c>
      <c r="AQ10" s="11">
        <v>0</v>
      </c>
      <c r="AR10" s="12">
        <v>0</v>
      </c>
      <c r="AS10" s="10">
        <f t="shared" si="13"/>
        <v>0</v>
      </c>
      <c r="AT10" s="11">
        <v>3.3333333333333299</v>
      </c>
      <c r="AU10" s="12">
        <v>1</v>
      </c>
      <c r="AV10" s="10">
        <f t="shared" si="14"/>
        <v>0.30000000000000032</v>
      </c>
      <c r="AW10" s="11">
        <v>7.3333333333333304</v>
      </c>
      <c r="AX10" s="12">
        <v>0</v>
      </c>
      <c r="AY10" s="10">
        <f t="shared" si="15"/>
        <v>0</v>
      </c>
      <c r="AZ10" s="11">
        <v>17.1666666666667</v>
      </c>
      <c r="BA10" s="12">
        <v>10</v>
      </c>
      <c r="BB10" s="10">
        <f t="shared" si="16"/>
        <v>0.58252427184465905</v>
      </c>
      <c r="BC10" s="11">
        <v>0</v>
      </c>
      <c r="BD10" s="12">
        <v>0</v>
      </c>
      <c r="BE10" s="10">
        <f t="shared" si="17"/>
        <v>0</v>
      </c>
      <c r="BF10" s="11">
        <v>0</v>
      </c>
      <c r="BG10" s="12">
        <v>0</v>
      </c>
      <c r="BH10" s="10">
        <f t="shared" si="18"/>
        <v>0</v>
      </c>
      <c r="BI10" s="11">
        <v>0.66666666666666696</v>
      </c>
      <c r="BJ10" s="12">
        <v>0</v>
      </c>
      <c r="BK10" s="10">
        <f t="shared" si="19"/>
        <v>0</v>
      </c>
      <c r="BL10" s="11">
        <f t="shared" si="20"/>
        <v>57.250000000000057</v>
      </c>
      <c r="BM10" s="11">
        <f t="shared" si="21"/>
        <v>22</v>
      </c>
      <c r="BN10" s="10">
        <f t="shared" si="22"/>
        <v>0.38427947598253237</v>
      </c>
      <c r="BO10" s="11">
        <f t="shared" si="23"/>
        <v>27.833333333333361</v>
      </c>
      <c r="BP10" s="11">
        <f t="shared" si="24"/>
        <v>11</v>
      </c>
      <c r="BQ10" s="10">
        <f t="shared" si="25"/>
        <v>0.39520958083832297</v>
      </c>
    </row>
    <row r="11" spans="1:69" x14ac:dyDescent="0.25">
      <c r="A11" s="14" t="s">
        <v>459</v>
      </c>
      <c r="B11" s="14" t="s">
        <v>445</v>
      </c>
      <c r="C11" s="13">
        <v>44561</v>
      </c>
      <c r="D11" s="11">
        <v>1.0833333333333299</v>
      </c>
      <c r="E11" s="12">
        <v>0</v>
      </c>
      <c r="F11" s="10">
        <f t="shared" si="0"/>
        <v>0</v>
      </c>
      <c r="G11" s="11">
        <v>1.25</v>
      </c>
      <c r="H11" s="12">
        <v>0</v>
      </c>
      <c r="I11" s="10">
        <f t="shared" si="1"/>
        <v>0</v>
      </c>
      <c r="J11" s="11">
        <v>0</v>
      </c>
      <c r="K11" s="12">
        <v>0</v>
      </c>
      <c r="L11" s="10">
        <f t="shared" si="2"/>
        <v>0</v>
      </c>
      <c r="M11" s="11">
        <v>1</v>
      </c>
      <c r="N11" s="12">
        <v>3</v>
      </c>
      <c r="O11" s="10">
        <f t="shared" si="3"/>
        <v>3</v>
      </c>
      <c r="P11" s="11">
        <v>3.9166666666666701</v>
      </c>
      <c r="Q11" s="12">
        <v>4</v>
      </c>
      <c r="R11" s="10">
        <f t="shared" si="4"/>
        <v>1.0212765957446799</v>
      </c>
      <c r="S11" s="11">
        <v>2.3333333333333299</v>
      </c>
      <c r="T11" s="12">
        <v>1</v>
      </c>
      <c r="U11" s="10">
        <f t="shared" si="5"/>
        <v>0.42857142857142921</v>
      </c>
      <c r="V11" s="11">
        <v>1.4166666666666701</v>
      </c>
      <c r="W11" s="12">
        <v>1</v>
      </c>
      <c r="X11" s="10">
        <f t="shared" si="6"/>
        <v>0.70588235294117474</v>
      </c>
      <c r="Y11" s="11">
        <v>0</v>
      </c>
      <c r="Z11" s="12">
        <v>0</v>
      </c>
      <c r="AA11" s="10">
        <f t="shared" si="7"/>
        <v>0</v>
      </c>
      <c r="AB11" s="11">
        <v>0</v>
      </c>
      <c r="AC11" s="12">
        <v>0</v>
      </c>
      <c r="AD11" s="10">
        <f t="shared" si="8"/>
        <v>0</v>
      </c>
      <c r="AE11" s="11">
        <v>0</v>
      </c>
      <c r="AF11" s="12">
        <v>0</v>
      </c>
      <c r="AG11" s="10">
        <f t="shared" si="9"/>
        <v>0</v>
      </c>
      <c r="AH11" s="11">
        <v>1</v>
      </c>
      <c r="AI11" s="12">
        <v>1</v>
      </c>
      <c r="AJ11" s="10">
        <f t="shared" si="10"/>
        <v>1</v>
      </c>
      <c r="AK11" s="11">
        <v>1</v>
      </c>
      <c r="AL11" s="12">
        <v>0</v>
      </c>
      <c r="AM11" s="10">
        <f t="shared" si="11"/>
        <v>0</v>
      </c>
      <c r="AN11" s="11">
        <v>8.8333333333333304</v>
      </c>
      <c r="AO11" s="12">
        <v>13</v>
      </c>
      <c r="AP11" s="10">
        <f t="shared" si="12"/>
        <v>1.4716981132075477</v>
      </c>
      <c r="AQ11" s="11">
        <v>0</v>
      </c>
      <c r="AR11" s="12">
        <v>0</v>
      </c>
      <c r="AS11" s="10">
        <f t="shared" si="13"/>
        <v>0</v>
      </c>
      <c r="AT11" s="11">
        <v>4.8333333333333304</v>
      </c>
      <c r="AU11" s="12">
        <v>4</v>
      </c>
      <c r="AV11" s="10">
        <f t="shared" si="14"/>
        <v>0.82758620689655227</v>
      </c>
      <c r="AW11" s="11">
        <v>6.5833333333333304</v>
      </c>
      <c r="AX11" s="12">
        <v>2</v>
      </c>
      <c r="AY11" s="10">
        <f t="shared" si="15"/>
        <v>0.3037974683544305</v>
      </c>
      <c r="AZ11" s="11">
        <v>20</v>
      </c>
      <c r="BA11" s="12">
        <v>11</v>
      </c>
      <c r="BB11" s="10">
        <f t="shared" si="16"/>
        <v>0.55000000000000004</v>
      </c>
      <c r="BC11" s="11">
        <v>0</v>
      </c>
      <c r="BD11" s="12">
        <v>0</v>
      </c>
      <c r="BE11" s="10">
        <f t="shared" si="17"/>
        <v>0</v>
      </c>
      <c r="BF11" s="11">
        <v>0</v>
      </c>
      <c r="BG11" s="12">
        <v>0</v>
      </c>
      <c r="BH11" s="10">
        <f t="shared" si="18"/>
        <v>0</v>
      </c>
      <c r="BI11" s="11">
        <v>6.25</v>
      </c>
      <c r="BJ11" s="12">
        <v>12</v>
      </c>
      <c r="BK11" s="10">
        <f t="shared" si="19"/>
        <v>1.92</v>
      </c>
      <c r="BL11" s="11">
        <f t="shared" si="20"/>
        <v>59.499999999999986</v>
      </c>
      <c r="BM11" s="11">
        <f t="shared" si="21"/>
        <v>52</v>
      </c>
      <c r="BN11" s="10">
        <f t="shared" si="22"/>
        <v>0.873949579831933</v>
      </c>
      <c r="BO11" s="11">
        <f t="shared" si="23"/>
        <v>31.416666666666661</v>
      </c>
      <c r="BP11" s="11">
        <f t="shared" si="24"/>
        <v>17</v>
      </c>
      <c r="BQ11" s="10">
        <f t="shared" si="25"/>
        <v>0.5411140583554378</v>
      </c>
    </row>
    <row r="12" spans="1:69" x14ac:dyDescent="0.25">
      <c r="A12" s="14" t="s">
        <v>458</v>
      </c>
      <c r="B12" s="14" t="s">
        <v>445</v>
      </c>
      <c r="C12" s="13">
        <v>44561</v>
      </c>
      <c r="D12" s="11">
        <v>1</v>
      </c>
      <c r="E12" s="12">
        <v>0</v>
      </c>
      <c r="F12" s="10">
        <f t="shared" si="0"/>
        <v>0</v>
      </c>
      <c r="G12" s="11">
        <v>1</v>
      </c>
      <c r="H12" s="12">
        <v>0</v>
      </c>
      <c r="I12" s="10">
        <f t="shared" si="1"/>
        <v>0</v>
      </c>
      <c r="J12" s="11">
        <v>0</v>
      </c>
      <c r="K12" s="12">
        <v>0</v>
      </c>
      <c r="L12" s="10">
        <f t="shared" si="2"/>
        <v>0</v>
      </c>
      <c r="M12" s="11">
        <v>2</v>
      </c>
      <c r="N12" s="12">
        <v>0</v>
      </c>
      <c r="O12" s="10">
        <f t="shared" si="3"/>
        <v>0</v>
      </c>
      <c r="P12" s="11">
        <v>3</v>
      </c>
      <c r="Q12" s="12">
        <v>1</v>
      </c>
      <c r="R12" s="10">
        <f t="shared" si="4"/>
        <v>0.33333333333333331</v>
      </c>
      <c r="S12" s="11">
        <v>1</v>
      </c>
      <c r="T12" s="12">
        <v>0</v>
      </c>
      <c r="U12" s="10">
        <f t="shared" si="5"/>
        <v>0</v>
      </c>
      <c r="V12" s="11">
        <v>1</v>
      </c>
      <c r="W12" s="12">
        <v>0</v>
      </c>
      <c r="X12" s="10">
        <f t="shared" si="6"/>
        <v>0</v>
      </c>
      <c r="Y12" s="11">
        <v>0</v>
      </c>
      <c r="Z12" s="12">
        <v>0</v>
      </c>
      <c r="AA12" s="10">
        <f t="shared" si="7"/>
        <v>0</v>
      </c>
      <c r="AB12" s="11">
        <v>0</v>
      </c>
      <c r="AC12" s="12">
        <v>0</v>
      </c>
      <c r="AD12" s="10">
        <f t="shared" si="8"/>
        <v>0</v>
      </c>
      <c r="AE12" s="11">
        <v>0</v>
      </c>
      <c r="AF12" s="12">
        <v>0</v>
      </c>
      <c r="AG12" s="10">
        <f t="shared" si="9"/>
        <v>0</v>
      </c>
      <c r="AH12" s="11">
        <v>1</v>
      </c>
      <c r="AI12" s="12">
        <v>0</v>
      </c>
      <c r="AJ12" s="10">
        <f t="shared" si="10"/>
        <v>0</v>
      </c>
      <c r="AK12" s="11">
        <v>1</v>
      </c>
      <c r="AL12" s="12">
        <v>0</v>
      </c>
      <c r="AM12" s="10">
        <f t="shared" si="11"/>
        <v>0</v>
      </c>
      <c r="AN12" s="11">
        <v>6.25</v>
      </c>
      <c r="AO12" s="12">
        <v>3</v>
      </c>
      <c r="AP12" s="10">
        <f t="shared" si="12"/>
        <v>0.48</v>
      </c>
      <c r="AQ12" s="11">
        <v>0</v>
      </c>
      <c r="AR12" s="12">
        <v>0</v>
      </c>
      <c r="AS12" s="10">
        <f t="shared" si="13"/>
        <v>0</v>
      </c>
      <c r="AT12" s="11">
        <v>3.9166666666666701</v>
      </c>
      <c r="AU12" s="12">
        <v>3</v>
      </c>
      <c r="AV12" s="10">
        <f t="shared" si="14"/>
        <v>0.76595744680850997</v>
      </c>
      <c r="AW12" s="11">
        <v>3.5</v>
      </c>
      <c r="AX12" s="12">
        <v>1</v>
      </c>
      <c r="AY12" s="10">
        <f t="shared" si="15"/>
        <v>0.2857142857142857</v>
      </c>
      <c r="AZ12" s="11">
        <v>16.0833333333333</v>
      </c>
      <c r="BA12" s="12">
        <v>9</v>
      </c>
      <c r="BB12" s="10">
        <f t="shared" si="16"/>
        <v>0.55958549222798037</v>
      </c>
      <c r="BC12" s="11">
        <v>0</v>
      </c>
      <c r="BD12" s="12">
        <v>0</v>
      </c>
      <c r="BE12" s="10">
        <f t="shared" si="17"/>
        <v>0</v>
      </c>
      <c r="BF12" s="11">
        <v>0</v>
      </c>
      <c r="BG12" s="12">
        <v>0</v>
      </c>
      <c r="BH12" s="10">
        <f t="shared" si="18"/>
        <v>0</v>
      </c>
      <c r="BI12" s="11">
        <v>2.5833333333333299</v>
      </c>
      <c r="BJ12" s="12">
        <v>3</v>
      </c>
      <c r="BK12" s="10">
        <f t="shared" si="19"/>
        <v>1.1612903225806468</v>
      </c>
      <c r="BL12" s="11">
        <f t="shared" si="20"/>
        <v>43.3333333333333</v>
      </c>
      <c r="BM12" s="11">
        <f t="shared" si="21"/>
        <v>20</v>
      </c>
      <c r="BN12" s="10">
        <f t="shared" si="22"/>
        <v>0.4615384615384619</v>
      </c>
      <c r="BO12" s="11">
        <f t="shared" si="23"/>
        <v>23.499999999999972</v>
      </c>
      <c r="BP12" s="11">
        <f t="shared" si="24"/>
        <v>13</v>
      </c>
      <c r="BQ12" s="10">
        <f t="shared" si="25"/>
        <v>0.55319148936170282</v>
      </c>
    </row>
    <row r="13" spans="1:69" x14ac:dyDescent="0.25">
      <c r="A13" s="14" t="s">
        <v>457</v>
      </c>
      <c r="B13" s="14" t="s">
        <v>445</v>
      </c>
      <c r="C13" s="13">
        <v>44561</v>
      </c>
      <c r="D13" s="11">
        <v>1</v>
      </c>
      <c r="E13" s="12">
        <v>0</v>
      </c>
      <c r="F13" s="10">
        <f t="shared" si="0"/>
        <v>0</v>
      </c>
      <c r="G13" s="11">
        <v>1</v>
      </c>
      <c r="H13" s="12">
        <v>1</v>
      </c>
      <c r="I13" s="10">
        <f t="shared" si="1"/>
        <v>1</v>
      </c>
      <c r="J13" s="11">
        <v>0</v>
      </c>
      <c r="K13" s="12">
        <v>0</v>
      </c>
      <c r="L13" s="10">
        <f t="shared" si="2"/>
        <v>0</v>
      </c>
      <c r="M13" s="11">
        <v>2</v>
      </c>
      <c r="N13" s="12">
        <v>0</v>
      </c>
      <c r="O13" s="10">
        <f t="shared" si="3"/>
        <v>0</v>
      </c>
      <c r="P13" s="11">
        <v>3.5</v>
      </c>
      <c r="Q13" s="12">
        <v>2</v>
      </c>
      <c r="R13" s="10">
        <f t="shared" si="4"/>
        <v>0.5714285714285714</v>
      </c>
      <c r="S13" s="11">
        <v>1.3333333333333299</v>
      </c>
      <c r="T13" s="12">
        <v>1</v>
      </c>
      <c r="U13" s="10">
        <f t="shared" si="5"/>
        <v>0.75000000000000189</v>
      </c>
      <c r="V13" s="11">
        <v>1.3333333333333299</v>
      </c>
      <c r="W13" s="12">
        <v>0</v>
      </c>
      <c r="X13" s="10">
        <f t="shared" si="6"/>
        <v>0</v>
      </c>
      <c r="Y13" s="11">
        <v>0</v>
      </c>
      <c r="Z13" s="12">
        <v>0</v>
      </c>
      <c r="AA13" s="10">
        <f t="shared" si="7"/>
        <v>0</v>
      </c>
      <c r="AB13" s="11">
        <v>0</v>
      </c>
      <c r="AC13" s="12">
        <v>0</v>
      </c>
      <c r="AD13" s="10">
        <f t="shared" si="8"/>
        <v>0</v>
      </c>
      <c r="AE13" s="11">
        <v>0</v>
      </c>
      <c r="AF13" s="12">
        <v>0</v>
      </c>
      <c r="AG13" s="10">
        <f t="shared" si="9"/>
        <v>0</v>
      </c>
      <c r="AH13" s="11">
        <v>2.9166666666666701</v>
      </c>
      <c r="AI13" s="12">
        <v>1</v>
      </c>
      <c r="AJ13" s="10">
        <f t="shared" si="10"/>
        <v>0.34285714285714247</v>
      </c>
      <c r="AK13" s="11">
        <v>8.3333333333333301E-2</v>
      </c>
      <c r="AL13" s="12">
        <v>1</v>
      </c>
      <c r="AM13" s="10">
        <f t="shared" si="11"/>
        <v>12.000000000000005</v>
      </c>
      <c r="AN13" s="11">
        <v>10.3333333333333</v>
      </c>
      <c r="AO13" s="12">
        <v>3</v>
      </c>
      <c r="AP13" s="10">
        <f t="shared" si="12"/>
        <v>0.2903225806451622</v>
      </c>
      <c r="AQ13" s="11">
        <v>0</v>
      </c>
      <c r="AR13" s="12">
        <v>0</v>
      </c>
      <c r="AS13" s="10">
        <f t="shared" si="13"/>
        <v>0</v>
      </c>
      <c r="AT13" s="11">
        <v>2.9166666666666701</v>
      </c>
      <c r="AU13" s="12">
        <v>4</v>
      </c>
      <c r="AV13" s="10">
        <f t="shared" si="14"/>
        <v>1.3714285714285699</v>
      </c>
      <c r="AW13" s="11">
        <v>8.1666666666666696</v>
      </c>
      <c r="AX13" s="12">
        <v>4</v>
      </c>
      <c r="AY13" s="10">
        <f t="shared" si="15"/>
        <v>0.48979591836734676</v>
      </c>
      <c r="AZ13" s="11">
        <v>18.1666666666667</v>
      </c>
      <c r="BA13" s="12">
        <v>9</v>
      </c>
      <c r="BB13" s="10">
        <f t="shared" si="16"/>
        <v>0.49541284403669633</v>
      </c>
      <c r="BC13" s="11">
        <v>0</v>
      </c>
      <c r="BD13" s="12">
        <v>0</v>
      </c>
      <c r="BE13" s="10">
        <f t="shared" si="17"/>
        <v>0</v>
      </c>
      <c r="BF13" s="11">
        <v>0</v>
      </c>
      <c r="BG13" s="12">
        <v>0</v>
      </c>
      <c r="BH13" s="10">
        <f t="shared" si="18"/>
        <v>0</v>
      </c>
      <c r="BI13" s="11">
        <v>3.3333333333333299</v>
      </c>
      <c r="BJ13" s="12">
        <v>2</v>
      </c>
      <c r="BK13" s="10">
        <f t="shared" si="19"/>
        <v>0.60000000000000064</v>
      </c>
      <c r="BL13" s="11">
        <f t="shared" si="20"/>
        <v>56.083333333333336</v>
      </c>
      <c r="BM13" s="11">
        <f t="shared" si="21"/>
        <v>28</v>
      </c>
      <c r="BN13" s="10">
        <f t="shared" si="22"/>
        <v>0.49925705794947994</v>
      </c>
      <c r="BO13" s="11">
        <f t="shared" si="23"/>
        <v>29.250000000000039</v>
      </c>
      <c r="BP13" s="11">
        <f t="shared" si="24"/>
        <v>17</v>
      </c>
      <c r="BQ13" s="10">
        <f t="shared" si="25"/>
        <v>0.58119658119658046</v>
      </c>
    </row>
    <row r="14" spans="1:69" x14ac:dyDescent="0.25">
      <c r="A14" s="14" t="s">
        <v>456</v>
      </c>
      <c r="B14" s="14" t="s">
        <v>445</v>
      </c>
      <c r="C14" s="13">
        <v>44561</v>
      </c>
      <c r="D14" s="11">
        <v>1.0833333333333299</v>
      </c>
      <c r="E14" s="12">
        <v>0</v>
      </c>
      <c r="F14" s="10">
        <f t="shared" si="0"/>
        <v>0</v>
      </c>
      <c r="G14" s="11">
        <v>1</v>
      </c>
      <c r="H14" s="12">
        <v>0</v>
      </c>
      <c r="I14" s="10">
        <f t="shared" si="1"/>
        <v>0</v>
      </c>
      <c r="J14" s="11">
        <v>0</v>
      </c>
      <c r="K14" s="12">
        <v>0</v>
      </c>
      <c r="L14" s="10">
        <f t="shared" si="2"/>
        <v>0</v>
      </c>
      <c r="M14" s="11">
        <v>3</v>
      </c>
      <c r="N14" s="12">
        <v>0</v>
      </c>
      <c r="O14" s="10">
        <f t="shared" si="3"/>
        <v>0</v>
      </c>
      <c r="P14" s="11">
        <v>4.5833333333333304</v>
      </c>
      <c r="Q14" s="12">
        <v>0</v>
      </c>
      <c r="R14" s="10">
        <f t="shared" si="4"/>
        <v>0</v>
      </c>
      <c r="S14" s="11">
        <v>2</v>
      </c>
      <c r="T14" s="12">
        <v>1</v>
      </c>
      <c r="U14" s="10">
        <f t="shared" si="5"/>
        <v>0.5</v>
      </c>
      <c r="V14" s="11">
        <v>1</v>
      </c>
      <c r="W14" s="12">
        <v>0</v>
      </c>
      <c r="X14" s="10">
        <f t="shared" si="6"/>
        <v>0</v>
      </c>
      <c r="Y14" s="11">
        <v>0</v>
      </c>
      <c r="Z14" s="12">
        <v>0</v>
      </c>
      <c r="AA14" s="10">
        <f t="shared" si="7"/>
        <v>0</v>
      </c>
      <c r="AB14" s="11">
        <v>1</v>
      </c>
      <c r="AC14" s="12">
        <v>1</v>
      </c>
      <c r="AD14" s="10">
        <f t="shared" si="8"/>
        <v>1</v>
      </c>
      <c r="AE14" s="11">
        <v>0</v>
      </c>
      <c r="AF14" s="12">
        <v>0</v>
      </c>
      <c r="AG14" s="10">
        <f t="shared" si="9"/>
        <v>0</v>
      </c>
      <c r="AH14" s="11">
        <v>2</v>
      </c>
      <c r="AI14" s="12">
        <v>1</v>
      </c>
      <c r="AJ14" s="10">
        <f t="shared" si="10"/>
        <v>0.5</v>
      </c>
      <c r="AK14" s="11">
        <v>1</v>
      </c>
      <c r="AL14" s="12">
        <v>0</v>
      </c>
      <c r="AM14" s="10">
        <f t="shared" si="11"/>
        <v>0</v>
      </c>
      <c r="AN14" s="11">
        <v>10.6666666666667</v>
      </c>
      <c r="AO14" s="12">
        <v>2</v>
      </c>
      <c r="AP14" s="10">
        <f t="shared" si="12"/>
        <v>0.18749999999999942</v>
      </c>
      <c r="AQ14" s="11">
        <v>0</v>
      </c>
      <c r="AR14" s="12">
        <v>0</v>
      </c>
      <c r="AS14" s="10">
        <f t="shared" si="13"/>
        <v>0</v>
      </c>
      <c r="AT14" s="11">
        <v>6</v>
      </c>
      <c r="AU14" s="12">
        <v>1</v>
      </c>
      <c r="AV14" s="10">
        <f t="shared" si="14"/>
        <v>0.16666666666666666</v>
      </c>
      <c r="AW14" s="11">
        <v>9.8333333333333304</v>
      </c>
      <c r="AX14" s="12">
        <v>1</v>
      </c>
      <c r="AY14" s="10">
        <f t="shared" si="15"/>
        <v>0.10169491525423732</v>
      </c>
      <c r="AZ14" s="11">
        <v>39.1666666666667</v>
      </c>
      <c r="BA14" s="12">
        <v>11</v>
      </c>
      <c r="BB14" s="10">
        <f t="shared" si="16"/>
        <v>0.28085106382978697</v>
      </c>
      <c r="BC14" s="11">
        <v>0</v>
      </c>
      <c r="BD14" s="12">
        <v>0</v>
      </c>
      <c r="BE14" s="10">
        <f t="shared" si="17"/>
        <v>0</v>
      </c>
      <c r="BF14" s="11">
        <v>0</v>
      </c>
      <c r="BG14" s="12">
        <v>0</v>
      </c>
      <c r="BH14" s="10">
        <f t="shared" si="18"/>
        <v>0</v>
      </c>
      <c r="BI14" s="11">
        <v>1.5833333333333299</v>
      </c>
      <c r="BJ14" s="12">
        <v>0</v>
      </c>
      <c r="BK14" s="10">
        <f t="shared" si="19"/>
        <v>0</v>
      </c>
      <c r="BL14" s="11">
        <f t="shared" si="20"/>
        <v>83.916666666666714</v>
      </c>
      <c r="BM14" s="11">
        <f t="shared" si="21"/>
        <v>18</v>
      </c>
      <c r="BN14" s="10">
        <f t="shared" si="22"/>
        <v>0.21449851042701079</v>
      </c>
      <c r="BO14" s="11">
        <f t="shared" si="23"/>
        <v>55.000000000000028</v>
      </c>
      <c r="BP14" s="11">
        <f t="shared" si="24"/>
        <v>13</v>
      </c>
      <c r="BQ14" s="10">
        <f t="shared" si="25"/>
        <v>0.23636363636363625</v>
      </c>
    </row>
    <row r="15" spans="1:69" x14ac:dyDescent="0.25">
      <c r="A15" s="14" t="s">
        <v>455</v>
      </c>
      <c r="B15" s="14" t="s">
        <v>445</v>
      </c>
      <c r="C15" s="13">
        <v>44561</v>
      </c>
      <c r="D15" s="11">
        <v>1.0833333333333299</v>
      </c>
      <c r="E15" s="12">
        <v>0</v>
      </c>
      <c r="F15" s="10">
        <f t="shared" si="0"/>
        <v>0</v>
      </c>
      <c r="G15" s="11">
        <v>1.25</v>
      </c>
      <c r="H15" s="12">
        <v>3</v>
      </c>
      <c r="I15" s="10">
        <f t="shared" si="1"/>
        <v>2.4</v>
      </c>
      <c r="J15" s="11">
        <v>0</v>
      </c>
      <c r="K15" s="12">
        <v>0</v>
      </c>
      <c r="L15" s="10">
        <f t="shared" si="2"/>
        <v>0</v>
      </c>
      <c r="M15" s="11">
        <v>0</v>
      </c>
      <c r="N15" s="12">
        <v>0</v>
      </c>
      <c r="O15" s="10">
        <f t="shared" si="3"/>
        <v>0</v>
      </c>
      <c r="P15" s="11">
        <v>3</v>
      </c>
      <c r="Q15" s="12">
        <v>2</v>
      </c>
      <c r="R15" s="10">
        <f t="shared" si="4"/>
        <v>0.66666666666666663</v>
      </c>
      <c r="S15" s="11">
        <v>2.25</v>
      </c>
      <c r="T15" s="12">
        <v>0</v>
      </c>
      <c r="U15" s="10">
        <f t="shared" si="5"/>
        <v>0</v>
      </c>
      <c r="V15" s="11">
        <v>1</v>
      </c>
      <c r="W15" s="12">
        <v>0</v>
      </c>
      <c r="X15" s="10">
        <f t="shared" si="6"/>
        <v>0</v>
      </c>
      <c r="Y15" s="11">
        <v>0</v>
      </c>
      <c r="Z15" s="12">
        <v>0</v>
      </c>
      <c r="AA15" s="10">
        <f t="shared" si="7"/>
        <v>0</v>
      </c>
      <c r="AB15" s="11">
        <v>8.3333333333333301E-2</v>
      </c>
      <c r="AC15" s="12">
        <v>0</v>
      </c>
      <c r="AD15" s="10">
        <f t="shared" si="8"/>
        <v>0</v>
      </c>
      <c r="AE15" s="11">
        <v>0</v>
      </c>
      <c r="AF15" s="12">
        <v>0</v>
      </c>
      <c r="AG15" s="10">
        <f t="shared" si="9"/>
        <v>0</v>
      </c>
      <c r="AH15" s="11">
        <v>2.4166666666666701</v>
      </c>
      <c r="AI15" s="12">
        <v>1</v>
      </c>
      <c r="AJ15" s="10">
        <f t="shared" si="10"/>
        <v>0.4137931034482753</v>
      </c>
      <c r="AK15" s="11">
        <v>0.91666666666666696</v>
      </c>
      <c r="AL15" s="12">
        <v>0</v>
      </c>
      <c r="AM15" s="10">
        <f t="shared" si="11"/>
        <v>0</v>
      </c>
      <c r="AN15" s="11">
        <v>10.4166666666667</v>
      </c>
      <c r="AO15" s="12">
        <v>6</v>
      </c>
      <c r="AP15" s="10">
        <f t="shared" si="12"/>
        <v>0.57599999999999818</v>
      </c>
      <c r="AQ15" s="11">
        <v>0</v>
      </c>
      <c r="AR15" s="12">
        <v>0</v>
      </c>
      <c r="AS15" s="10">
        <f t="shared" si="13"/>
        <v>0</v>
      </c>
      <c r="AT15" s="11">
        <v>5</v>
      </c>
      <c r="AU15" s="12">
        <v>5</v>
      </c>
      <c r="AV15" s="10">
        <f t="shared" si="14"/>
        <v>1</v>
      </c>
      <c r="AW15" s="11">
        <v>7.3333333333333304</v>
      </c>
      <c r="AX15" s="12">
        <v>0</v>
      </c>
      <c r="AY15" s="10">
        <f t="shared" si="15"/>
        <v>0</v>
      </c>
      <c r="AZ15" s="11">
        <v>24.25</v>
      </c>
      <c r="BA15" s="12">
        <v>22</v>
      </c>
      <c r="BB15" s="10">
        <f t="shared" si="16"/>
        <v>0.90721649484536082</v>
      </c>
      <c r="BC15" s="11">
        <v>0</v>
      </c>
      <c r="BD15" s="12">
        <v>0</v>
      </c>
      <c r="BE15" s="10">
        <f t="shared" si="17"/>
        <v>0</v>
      </c>
      <c r="BF15" s="11">
        <v>0</v>
      </c>
      <c r="BG15" s="12">
        <v>0</v>
      </c>
      <c r="BH15" s="10">
        <f t="shared" si="18"/>
        <v>0</v>
      </c>
      <c r="BI15" s="11">
        <v>10.25</v>
      </c>
      <c r="BJ15" s="12">
        <v>5</v>
      </c>
      <c r="BK15" s="10">
        <f t="shared" si="19"/>
        <v>0.48780487804878048</v>
      </c>
      <c r="BL15" s="11">
        <f t="shared" si="20"/>
        <v>69.250000000000028</v>
      </c>
      <c r="BM15" s="11">
        <f t="shared" si="21"/>
        <v>44</v>
      </c>
      <c r="BN15" s="10">
        <f t="shared" si="22"/>
        <v>0.63537906137184086</v>
      </c>
      <c r="BO15" s="11">
        <f t="shared" si="23"/>
        <v>36.583333333333329</v>
      </c>
      <c r="BP15" s="11">
        <f t="shared" si="24"/>
        <v>27</v>
      </c>
      <c r="BQ15" s="10">
        <f t="shared" si="25"/>
        <v>0.73804100227790448</v>
      </c>
    </row>
    <row r="16" spans="1:69" x14ac:dyDescent="0.25">
      <c r="A16" s="14" t="s">
        <v>454</v>
      </c>
      <c r="B16" s="14" t="s">
        <v>445</v>
      </c>
      <c r="C16" s="13">
        <v>44561</v>
      </c>
      <c r="D16" s="11">
        <v>1</v>
      </c>
      <c r="E16" s="12">
        <v>0</v>
      </c>
      <c r="F16" s="10">
        <f t="shared" si="0"/>
        <v>0</v>
      </c>
      <c r="G16" s="11">
        <v>0.91666666666666696</v>
      </c>
      <c r="H16" s="12">
        <v>0</v>
      </c>
      <c r="I16" s="10">
        <f t="shared" si="1"/>
        <v>0</v>
      </c>
      <c r="J16" s="11">
        <v>0</v>
      </c>
      <c r="K16" s="12">
        <v>0</v>
      </c>
      <c r="L16" s="10">
        <f t="shared" si="2"/>
        <v>0</v>
      </c>
      <c r="M16" s="11">
        <v>1</v>
      </c>
      <c r="N16" s="12">
        <v>2</v>
      </c>
      <c r="O16" s="10">
        <f t="shared" si="3"/>
        <v>2</v>
      </c>
      <c r="P16" s="11">
        <v>4.0833333333333304</v>
      </c>
      <c r="Q16" s="12">
        <v>4</v>
      </c>
      <c r="R16" s="10">
        <f t="shared" si="4"/>
        <v>0.97959183673469463</v>
      </c>
      <c r="S16" s="11">
        <v>1.4166666666666701</v>
      </c>
      <c r="T16" s="12">
        <v>0</v>
      </c>
      <c r="U16" s="10">
        <f t="shared" si="5"/>
        <v>0</v>
      </c>
      <c r="V16" s="11">
        <v>1.4166666666666701</v>
      </c>
      <c r="W16" s="12">
        <v>1</v>
      </c>
      <c r="X16" s="10">
        <f t="shared" si="6"/>
        <v>0.70588235294117474</v>
      </c>
      <c r="Y16" s="11">
        <v>0</v>
      </c>
      <c r="Z16" s="12">
        <v>0</v>
      </c>
      <c r="AA16" s="10">
        <f t="shared" si="7"/>
        <v>0</v>
      </c>
      <c r="AB16" s="11">
        <v>0</v>
      </c>
      <c r="AC16" s="12">
        <v>0</v>
      </c>
      <c r="AD16" s="10">
        <f t="shared" si="8"/>
        <v>0</v>
      </c>
      <c r="AE16" s="11">
        <v>0</v>
      </c>
      <c r="AF16" s="12">
        <v>0</v>
      </c>
      <c r="AG16" s="10">
        <f t="shared" si="9"/>
        <v>0</v>
      </c>
      <c r="AH16" s="11">
        <v>1.0833333333333299</v>
      </c>
      <c r="AI16" s="12">
        <v>0</v>
      </c>
      <c r="AJ16" s="10">
        <f t="shared" si="10"/>
        <v>0</v>
      </c>
      <c r="AK16" s="11">
        <v>0</v>
      </c>
      <c r="AL16" s="12">
        <v>0</v>
      </c>
      <c r="AM16" s="10">
        <f t="shared" si="11"/>
        <v>0</v>
      </c>
      <c r="AN16" s="11">
        <v>11</v>
      </c>
      <c r="AO16" s="12">
        <v>13</v>
      </c>
      <c r="AP16" s="10">
        <f t="shared" si="12"/>
        <v>1.1818181818181819</v>
      </c>
      <c r="AQ16" s="11">
        <v>0</v>
      </c>
      <c r="AR16" s="12">
        <v>0</v>
      </c>
      <c r="AS16" s="10">
        <f t="shared" si="13"/>
        <v>0</v>
      </c>
      <c r="AT16" s="11">
        <v>2.9166666666666701</v>
      </c>
      <c r="AU16" s="12">
        <v>0</v>
      </c>
      <c r="AV16" s="10">
        <f t="shared" si="14"/>
        <v>0</v>
      </c>
      <c r="AW16" s="11">
        <v>3</v>
      </c>
      <c r="AX16" s="12">
        <v>3</v>
      </c>
      <c r="AY16" s="10">
        <f t="shared" si="15"/>
        <v>1</v>
      </c>
      <c r="AZ16" s="11">
        <v>21.25</v>
      </c>
      <c r="BA16" s="12">
        <v>15</v>
      </c>
      <c r="BB16" s="10">
        <f t="shared" si="16"/>
        <v>0.70588235294117652</v>
      </c>
      <c r="BC16" s="11">
        <v>0</v>
      </c>
      <c r="BD16" s="12">
        <v>0</v>
      </c>
      <c r="BE16" s="10">
        <f t="shared" si="17"/>
        <v>0</v>
      </c>
      <c r="BF16" s="11">
        <v>0</v>
      </c>
      <c r="BG16" s="12">
        <v>0</v>
      </c>
      <c r="BH16" s="10">
        <f t="shared" si="18"/>
        <v>0</v>
      </c>
      <c r="BI16" s="11">
        <v>6.9166666666666696</v>
      </c>
      <c r="BJ16" s="12">
        <v>3</v>
      </c>
      <c r="BK16" s="10">
        <f t="shared" si="19"/>
        <v>0.43373493975903593</v>
      </c>
      <c r="BL16" s="11">
        <f t="shared" si="20"/>
        <v>56.000000000000014</v>
      </c>
      <c r="BM16" s="11">
        <f t="shared" si="21"/>
        <v>41</v>
      </c>
      <c r="BN16" s="10">
        <f t="shared" si="22"/>
        <v>0.73214285714285698</v>
      </c>
      <c r="BO16" s="11">
        <f t="shared" si="23"/>
        <v>27.166666666666671</v>
      </c>
      <c r="BP16" s="11">
        <f t="shared" si="24"/>
        <v>18</v>
      </c>
      <c r="BQ16" s="10">
        <f t="shared" si="25"/>
        <v>0.66257668711656426</v>
      </c>
    </row>
    <row r="17" spans="1:69" x14ac:dyDescent="0.25">
      <c r="A17" s="14" t="s">
        <v>453</v>
      </c>
      <c r="B17" s="14" t="s">
        <v>445</v>
      </c>
      <c r="C17" s="13">
        <v>44561</v>
      </c>
      <c r="D17" s="11">
        <v>0.91666666666666696</v>
      </c>
      <c r="E17" s="12">
        <v>2</v>
      </c>
      <c r="F17" s="10">
        <f t="shared" si="0"/>
        <v>2.1818181818181812</v>
      </c>
      <c r="G17" s="11">
        <v>1</v>
      </c>
      <c r="H17" s="12">
        <v>2</v>
      </c>
      <c r="I17" s="10">
        <f t="shared" si="1"/>
        <v>2</v>
      </c>
      <c r="J17" s="11">
        <v>0</v>
      </c>
      <c r="K17" s="12">
        <v>0</v>
      </c>
      <c r="L17" s="10">
        <f t="shared" si="2"/>
        <v>0</v>
      </c>
      <c r="M17" s="11">
        <v>0</v>
      </c>
      <c r="N17" s="12">
        <v>0</v>
      </c>
      <c r="O17" s="10">
        <f t="shared" si="3"/>
        <v>0</v>
      </c>
      <c r="P17" s="11">
        <v>2.9166666666666701</v>
      </c>
      <c r="Q17" s="12">
        <v>5</v>
      </c>
      <c r="R17" s="10">
        <f t="shared" si="4"/>
        <v>1.7142857142857122</v>
      </c>
      <c r="S17" s="11">
        <v>0.91666666666666696</v>
      </c>
      <c r="T17" s="12">
        <v>3</v>
      </c>
      <c r="U17" s="10">
        <f t="shared" si="5"/>
        <v>3.2727272727272716</v>
      </c>
      <c r="V17" s="11">
        <v>1</v>
      </c>
      <c r="W17" s="12">
        <v>0</v>
      </c>
      <c r="X17" s="10">
        <f t="shared" si="6"/>
        <v>0</v>
      </c>
      <c r="Y17" s="11">
        <v>0</v>
      </c>
      <c r="Z17" s="12">
        <v>0</v>
      </c>
      <c r="AA17" s="10">
        <f t="shared" si="7"/>
        <v>0</v>
      </c>
      <c r="AB17" s="11">
        <v>0</v>
      </c>
      <c r="AC17" s="12">
        <v>0</v>
      </c>
      <c r="AD17" s="10">
        <f t="shared" si="8"/>
        <v>0</v>
      </c>
      <c r="AE17" s="11">
        <v>0</v>
      </c>
      <c r="AF17" s="12">
        <v>0</v>
      </c>
      <c r="AG17" s="10">
        <f t="shared" si="9"/>
        <v>0</v>
      </c>
      <c r="AH17" s="11">
        <v>0.91666666666666696</v>
      </c>
      <c r="AI17" s="12">
        <v>0</v>
      </c>
      <c r="AJ17" s="10">
        <f t="shared" si="10"/>
        <v>0</v>
      </c>
      <c r="AK17" s="11">
        <v>0</v>
      </c>
      <c r="AL17" s="12">
        <v>0</v>
      </c>
      <c r="AM17" s="10">
        <f t="shared" si="11"/>
        <v>0</v>
      </c>
      <c r="AN17" s="11">
        <v>7.1666666666666696</v>
      </c>
      <c r="AO17" s="12">
        <v>10</v>
      </c>
      <c r="AP17" s="10">
        <f t="shared" si="12"/>
        <v>1.3953488372093017</v>
      </c>
      <c r="AQ17" s="11">
        <v>0</v>
      </c>
      <c r="AR17" s="12">
        <v>0</v>
      </c>
      <c r="AS17" s="10">
        <f t="shared" si="13"/>
        <v>0</v>
      </c>
      <c r="AT17" s="11">
        <v>1.9166666666666701</v>
      </c>
      <c r="AU17" s="12">
        <v>3</v>
      </c>
      <c r="AV17" s="10">
        <f t="shared" si="14"/>
        <v>1.565217391304345</v>
      </c>
      <c r="AW17" s="11">
        <v>4.25</v>
      </c>
      <c r="AX17" s="12">
        <v>1</v>
      </c>
      <c r="AY17" s="10">
        <f t="shared" si="15"/>
        <v>0.23529411764705882</v>
      </c>
      <c r="AZ17" s="11">
        <v>15.6666666666667</v>
      </c>
      <c r="BA17" s="12">
        <v>9</v>
      </c>
      <c r="BB17" s="10">
        <f t="shared" si="16"/>
        <v>0.57446808510638181</v>
      </c>
      <c r="BC17" s="11">
        <v>0</v>
      </c>
      <c r="BD17" s="12">
        <v>0</v>
      </c>
      <c r="BE17" s="10">
        <f t="shared" si="17"/>
        <v>0</v>
      </c>
      <c r="BF17" s="11">
        <v>0</v>
      </c>
      <c r="BG17" s="12">
        <v>0</v>
      </c>
      <c r="BH17" s="10">
        <f t="shared" si="18"/>
        <v>0</v>
      </c>
      <c r="BI17" s="11">
        <v>4.4166666666666696</v>
      </c>
      <c r="BJ17" s="12">
        <v>6</v>
      </c>
      <c r="BK17" s="10">
        <f t="shared" si="19"/>
        <v>1.3584905660377349</v>
      </c>
      <c r="BL17" s="11">
        <f t="shared" si="20"/>
        <v>41.083333333333385</v>
      </c>
      <c r="BM17" s="11">
        <f t="shared" si="21"/>
        <v>41</v>
      </c>
      <c r="BN17" s="10">
        <f t="shared" si="22"/>
        <v>0.99797160243407579</v>
      </c>
      <c r="BO17" s="11">
        <f t="shared" si="23"/>
        <v>21.833333333333371</v>
      </c>
      <c r="BP17" s="11">
        <f t="shared" si="24"/>
        <v>13</v>
      </c>
      <c r="BQ17" s="10">
        <f t="shared" si="25"/>
        <v>0.59541984732824327</v>
      </c>
    </row>
    <row r="18" spans="1:69" x14ac:dyDescent="0.25">
      <c r="A18" s="14" t="s">
        <v>452</v>
      </c>
      <c r="B18" s="14" t="s">
        <v>445</v>
      </c>
      <c r="C18" s="13">
        <v>44561</v>
      </c>
      <c r="D18" s="11">
        <v>0.83333333333333304</v>
      </c>
      <c r="E18" s="12">
        <v>0</v>
      </c>
      <c r="F18" s="10">
        <f t="shared" si="0"/>
        <v>0</v>
      </c>
      <c r="G18" s="11">
        <v>1</v>
      </c>
      <c r="H18" s="12">
        <v>0</v>
      </c>
      <c r="I18" s="10">
        <f t="shared" si="1"/>
        <v>0</v>
      </c>
      <c r="J18" s="11">
        <v>0</v>
      </c>
      <c r="K18" s="12">
        <v>0</v>
      </c>
      <c r="L18" s="10">
        <f t="shared" si="2"/>
        <v>0</v>
      </c>
      <c r="M18" s="11">
        <v>0</v>
      </c>
      <c r="N18" s="12">
        <v>0</v>
      </c>
      <c r="O18" s="10">
        <f t="shared" si="3"/>
        <v>0</v>
      </c>
      <c r="P18" s="11">
        <v>3.9166666666666701</v>
      </c>
      <c r="Q18" s="12">
        <v>3</v>
      </c>
      <c r="R18" s="10">
        <f t="shared" si="4"/>
        <v>0.76595744680850997</v>
      </c>
      <c r="S18" s="11">
        <v>1.0833333333333299</v>
      </c>
      <c r="T18" s="12">
        <v>1</v>
      </c>
      <c r="U18" s="10">
        <f t="shared" si="5"/>
        <v>0.92307692307692601</v>
      </c>
      <c r="V18" s="11">
        <v>1</v>
      </c>
      <c r="W18" s="12">
        <v>0</v>
      </c>
      <c r="X18" s="10">
        <f t="shared" si="6"/>
        <v>0</v>
      </c>
      <c r="Y18" s="11">
        <v>0</v>
      </c>
      <c r="Z18" s="12">
        <v>0</v>
      </c>
      <c r="AA18" s="10">
        <f t="shared" si="7"/>
        <v>0</v>
      </c>
      <c r="AB18" s="11">
        <v>0</v>
      </c>
      <c r="AC18" s="12">
        <v>0</v>
      </c>
      <c r="AD18" s="10">
        <f t="shared" si="8"/>
        <v>0</v>
      </c>
      <c r="AE18" s="11">
        <v>0</v>
      </c>
      <c r="AF18" s="12">
        <v>0</v>
      </c>
      <c r="AG18" s="10">
        <f t="shared" si="9"/>
        <v>0</v>
      </c>
      <c r="AH18" s="11">
        <v>1</v>
      </c>
      <c r="AI18" s="12">
        <v>0</v>
      </c>
      <c r="AJ18" s="10">
        <f t="shared" si="10"/>
        <v>0</v>
      </c>
      <c r="AK18" s="11">
        <v>0</v>
      </c>
      <c r="AL18" s="12">
        <v>0</v>
      </c>
      <c r="AM18" s="10">
        <f t="shared" si="11"/>
        <v>0</v>
      </c>
      <c r="AN18" s="11">
        <v>8.75</v>
      </c>
      <c r="AO18" s="12">
        <v>3</v>
      </c>
      <c r="AP18" s="10">
        <f t="shared" si="12"/>
        <v>0.34285714285714286</v>
      </c>
      <c r="AQ18" s="11">
        <v>0</v>
      </c>
      <c r="AR18" s="12">
        <v>0</v>
      </c>
      <c r="AS18" s="10">
        <f t="shared" si="13"/>
        <v>0</v>
      </c>
      <c r="AT18" s="11">
        <v>4.5833333333333304</v>
      </c>
      <c r="AU18" s="12">
        <v>3</v>
      </c>
      <c r="AV18" s="10">
        <f t="shared" si="14"/>
        <v>0.65454545454545499</v>
      </c>
      <c r="AW18" s="11">
        <v>3</v>
      </c>
      <c r="AX18" s="12">
        <v>1</v>
      </c>
      <c r="AY18" s="10">
        <f t="shared" si="15"/>
        <v>0.33333333333333331</v>
      </c>
      <c r="AZ18" s="11">
        <v>17.3333333333333</v>
      </c>
      <c r="BA18" s="12">
        <v>15</v>
      </c>
      <c r="BB18" s="10">
        <f t="shared" si="16"/>
        <v>0.86538461538461708</v>
      </c>
      <c r="BC18" s="11">
        <v>0</v>
      </c>
      <c r="BD18" s="12">
        <v>0</v>
      </c>
      <c r="BE18" s="10">
        <f t="shared" si="17"/>
        <v>0</v>
      </c>
      <c r="BF18" s="11">
        <v>0</v>
      </c>
      <c r="BG18" s="12">
        <v>0</v>
      </c>
      <c r="BH18" s="10">
        <f t="shared" si="18"/>
        <v>0</v>
      </c>
      <c r="BI18" s="11">
        <v>0.16666666666666699</v>
      </c>
      <c r="BJ18" s="12">
        <v>0</v>
      </c>
      <c r="BK18" s="10">
        <f t="shared" si="19"/>
        <v>0</v>
      </c>
      <c r="BL18" s="11">
        <f t="shared" si="20"/>
        <v>42.666666666666629</v>
      </c>
      <c r="BM18" s="11">
        <f t="shared" si="21"/>
        <v>26</v>
      </c>
      <c r="BN18" s="10">
        <f t="shared" si="22"/>
        <v>0.60937500000000056</v>
      </c>
      <c r="BO18" s="11">
        <f t="shared" si="23"/>
        <v>24.916666666666629</v>
      </c>
      <c r="BP18" s="11">
        <f t="shared" si="24"/>
        <v>19</v>
      </c>
      <c r="BQ18" s="10">
        <f t="shared" si="25"/>
        <v>0.76254180602006805</v>
      </c>
    </row>
    <row r="19" spans="1:69" x14ac:dyDescent="0.25">
      <c r="A19" s="14" t="s">
        <v>451</v>
      </c>
      <c r="B19" s="14" t="s">
        <v>445</v>
      </c>
      <c r="C19" s="13">
        <v>44561</v>
      </c>
      <c r="D19" s="11">
        <v>1</v>
      </c>
      <c r="E19" s="12">
        <v>2</v>
      </c>
      <c r="F19" s="10">
        <f t="shared" si="0"/>
        <v>2</v>
      </c>
      <c r="G19" s="11">
        <v>1</v>
      </c>
      <c r="H19" s="12">
        <v>0</v>
      </c>
      <c r="I19" s="10">
        <f t="shared" si="1"/>
        <v>0</v>
      </c>
      <c r="J19" s="11">
        <v>0</v>
      </c>
      <c r="K19" s="12">
        <v>0</v>
      </c>
      <c r="L19" s="10">
        <f t="shared" si="2"/>
        <v>0</v>
      </c>
      <c r="M19" s="11">
        <v>1</v>
      </c>
      <c r="N19" s="12">
        <v>0</v>
      </c>
      <c r="O19" s="10">
        <f t="shared" si="3"/>
        <v>0</v>
      </c>
      <c r="P19" s="11">
        <v>1.6666666666666701</v>
      </c>
      <c r="Q19" s="12">
        <v>1</v>
      </c>
      <c r="R19" s="10">
        <f t="shared" si="4"/>
        <v>0.59999999999999876</v>
      </c>
      <c r="S19" s="11">
        <v>1.3333333333333299</v>
      </c>
      <c r="T19" s="12">
        <v>2</v>
      </c>
      <c r="U19" s="10">
        <f t="shared" si="5"/>
        <v>1.5000000000000038</v>
      </c>
      <c r="V19" s="11">
        <v>1.25</v>
      </c>
      <c r="W19" s="12">
        <v>1</v>
      </c>
      <c r="X19" s="10">
        <f t="shared" si="6"/>
        <v>0.8</v>
      </c>
      <c r="Y19" s="11">
        <v>0</v>
      </c>
      <c r="Z19" s="12">
        <v>0</v>
      </c>
      <c r="AA19" s="10">
        <f t="shared" si="7"/>
        <v>0</v>
      </c>
      <c r="AB19" s="11">
        <v>0</v>
      </c>
      <c r="AC19" s="12">
        <v>0</v>
      </c>
      <c r="AD19" s="10">
        <f t="shared" si="8"/>
        <v>0</v>
      </c>
      <c r="AE19" s="11">
        <v>0</v>
      </c>
      <c r="AF19" s="12">
        <v>0</v>
      </c>
      <c r="AG19" s="10">
        <f t="shared" si="9"/>
        <v>0</v>
      </c>
      <c r="AH19" s="11">
        <v>1.0833333333333299</v>
      </c>
      <c r="AI19" s="12">
        <v>0</v>
      </c>
      <c r="AJ19" s="10">
        <f t="shared" si="10"/>
        <v>0</v>
      </c>
      <c r="AK19" s="11">
        <v>0</v>
      </c>
      <c r="AL19" s="12">
        <v>0</v>
      </c>
      <c r="AM19" s="10">
        <f t="shared" si="11"/>
        <v>0</v>
      </c>
      <c r="AN19" s="11">
        <v>11</v>
      </c>
      <c r="AO19" s="12">
        <v>9</v>
      </c>
      <c r="AP19" s="10">
        <f t="shared" si="12"/>
        <v>0.81818181818181823</v>
      </c>
      <c r="AQ19" s="11">
        <v>0</v>
      </c>
      <c r="AR19" s="12">
        <v>0</v>
      </c>
      <c r="AS19" s="10">
        <f t="shared" si="13"/>
        <v>0</v>
      </c>
      <c r="AT19" s="11">
        <v>2.75</v>
      </c>
      <c r="AU19" s="12">
        <v>2</v>
      </c>
      <c r="AV19" s="10">
        <f t="shared" si="14"/>
        <v>0.72727272727272729</v>
      </c>
      <c r="AW19" s="11">
        <v>4.8333333333333304</v>
      </c>
      <c r="AX19" s="12">
        <v>1</v>
      </c>
      <c r="AY19" s="10">
        <f t="shared" si="15"/>
        <v>0.20689655172413807</v>
      </c>
      <c r="AZ19" s="11">
        <v>19.5833333333333</v>
      </c>
      <c r="BA19" s="12">
        <v>12</v>
      </c>
      <c r="BB19" s="10">
        <f t="shared" si="16"/>
        <v>0.61276595744680951</v>
      </c>
      <c r="BC19" s="11">
        <v>0</v>
      </c>
      <c r="BD19" s="12">
        <v>0</v>
      </c>
      <c r="BE19" s="10">
        <f t="shared" si="17"/>
        <v>0</v>
      </c>
      <c r="BF19" s="11">
        <v>0</v>
      </c>
      <c r="BG19" s="12">
        <v>0</v>
      </c>
      <c r="BH19" s="10">
        <f t="shared" si="18"/>
        <v>0</v>
      </c>
      <c r="BI19" s="11">
        <v>6.6666666666666696</v>
      </c>
      <c r="BJ19" s="12">
        <v>6</v>
      </c>
      <c r="BK19" s="10">
        <f t="shared" si="19"/>
        <v>0.89999999999999958</v>
      </c>
      <c r="BL19" s="11">
        <f t="shared" si="20"/>
        <v>53.166666666666629</v>
      </c>
      <c r="BM19" s="11">
        <f t="shared" si="21"/>
        <v>36</v>
      </c>
      <c r="BN19" s="10">
        <f t="shared" si="22"/>
        <v>0.67711598746081558</v>
      </c>
      <c r="BO19" s="11">
        <f t="shared" si="23"/>
        <v>27.166666666666629</v>
      </c>
      <c r="BP19" s="11">
        <f t="shared" si="24"/>
        <v>15</v>
      </c>
      <c r="BQ19" s="10">
        <f t="shared" si="25"/>
        <v>0.55214723926380449</v>
      </c>
    </row>
    <row r="20" spans="1:69" x14ac:dyDescent="0.25">
      <c r="A20" s="14" t="s">
        <v>450</v>
      </c>
      <c r="B20" s="14" t="s">
        <v>445</v>
      </c>
      <c r="C20" s="13">
        <v>44561</v>
      </c>
      <c r="D20" s="11">
        <v>0.83333333333333304</v>
      </c>
      <c r="E20" s="12">
        <v>0</v>
      </c>
      <c r="F20" s="10">
        <f t="shared" si="0"/>
        <v>0</v>
      </c>
      <c r="G20" s="11">
        <v>0.75</v>
      </c>
      <c r="H20" s="12">
        <v>0</v>
      </c>
      <c r="I20" s="10">
        <f t="shared" si="1"/>
        <v>0</v>
      </c>
      <c r="J20" s="11">
        <v>0</v>
      </c>
      <c r="K20" s="12">
        <v>0</v>
      </c>
      <c r="L20" s="10">
        <f t="shared" si="2"/>
        <v>0</v>
      </c>
      <c r="M20" s="11">
        <v>1</v>
      </c>
      <c r="N20" s="12">
        <v>0</v>
      </c>
      <c r="O20" s="10">
        <f t="shared" si="3"/>
        <v>0</v>
      </c>
      <c r="P20" s="11">
        <v>3</v>
      </c>
      <c r="Q20" s="12">
        <v>0</v>
      </c>
      <c r="R20" s="10">
        <f t="shared" si="4"/>
        <v>0</v>
      </c>
      <c r="S20" s="11">
        <v>0.83333333333333304</v>
      </c>
      <c r="T20" s="12">
        <v>1</v>
      </c>
      <c r="U20" s="10">
        <f t="shared" si="5"/>
        <v>1.2000000000000004</v>
      </c>
      <c r="V20" s="11">
        <v>1</v>
      </c>
      <c r="W20" s="12">
        <v>0</v>
      </c>
      <c r="X20" s="10">
        <f t="shared" si="6"/>
        <v>0</v>
      </c>
      <c r="Y20" s="11">
        <v>0</v>
      </c>
      <c r="Z20" s="12">
        <v>0</v>
      </c>
      <c r="AA20" s="10">
        <f t="shared" si="7"/>
        <v>0</v>
      </c>
      <c r="AB20" s="11">
        <v>0</v>
      </c>
      <c r="AC20" s="12">
        <v>0</v>
      </c>
      <c r="AD20" s="10">
        <f t="shared" si="8"/>
        <v>0</v>
      </c>
      <c r="AE20" s="11">
        <v>0</v>
      </c>
      <c r="AF20" s="12">
        <v>0</v>
      </c>
      <c r="AG20" s="10">
        <f t="shared" si="9"/>
        <v>0</v>
      </c>
      <c r="AH20" s="11">
        <v>1</v>
      </c>
      <c r="AI20" s="12">
        <v>0</v>
      </c>
      <c r="AJ20" s="10">
        <f t="shared" si="10"/>
        <v>0</v>
      </c>
      <c r="AK20" s="11">
        <v>0</v>
      </c>
      <c r="AL20" s="12">
        <v>0</v>
      </c>
      <c r="AM20" s="10">
        <f t="shared" si="11"/>
        <v>0</v>
      </c>
      <c r="AN20" s="11">
        <v>9.6666666666666696</v>
      </c>
      <c r="AO20" s="12">
        <v>3</v>
      </c>
      <c r="AP20" s="10">
        <f t="shared" si="12"/>
        <v>0.3103448275862068</v>
      </c>
      <c r="AQ20" s="11">
        <v>0</v>
      </c>
      <c r="AR20" s="12">
        <v>0</v>
      </c>
      <c r="AS20" s="10">
        <f t="shared" si="13"/>
        <v>0</v>
      </c>
      <c r="AT20" s="11">
        <v>6.3333333333333304</v>
      </c>
      <c r="AU20" s="12">
        <v>2</v>
      </c>
      <c r="AV20" s="10">
        <f t="shared" si="14"/>
        <v>0.31578947368421068</v>
      </c>
      <c r="AW20" s="11">
        <v>2</v>
      </c>
      <c r="AX20" s="12">
        <v>0</v>
      </c>
      <c r="AY20" s="10">
        <f t="shared" si="15"/>
        <v>0</v>
      </c>
      <c r="AZ20" s="11">
        <v>17.6666666666667</v>
      </c>
      <c r="BA20" s="12">
        <v>3</v>
      </c>
      <c r="BB20" s="10">
        <f t="shared" si="16"/>
        <v>0.16981132075471667</v>
      </c>
      <c r="BC20" s="11">
        <v>0</v>
      </c>
      <c r="BD20" s="12">
        <v>0</v>
      </c>
      <c r="BE20" s="10">
        <f t="shared" si="17"/>
        <v>0</v>
      </c>
      <c r="BF20" s="11">
        <v>0</v>
      </c>
      <c r="BG20" s="12">
        <v>0</v>
      </c>
      <c r="BH20" s="10">
        <f t="shared" si="18"/>
        <v>0</v>
      </c>
      <c r="BI20" s="11">
        <v>1.8333333333333299</v>
      </c>
      <c r="BJ20" s="12">
        <v>3</v>
      </c>
      <c r="BK20" s="10">
        <f t="shared" si="19"/>
        <v>1.6363636363636394</v>
      </c>
      <c r="BL20" s="11">
        <f t="shared" si="20"/>
        <v>45.916666666666693</v>
      </c>
      <c r="BM20" s="11">
        <f t="shared" si="21"/>
        <v>12</v>
      </c>
      <c r="BN20" s="10">
        <f t="shared" si="22"/>
        <v>0.26134301270417409</v>
      </c>
      <c r="BO20" s="11">
        <f t="shared" si="23"/>
        <v>26.000000000000028</v>
      </c>
      <c r="BP20" s="11">
        <f t="shared" si="24"/>
        <v>5</v>
      </c>
      <c r="BQ20" s="10">
        <f t="shared" si="25"/>
        <v>0.1923076923076921</v>
      </c>
    </row>
    <row r="21" spans="1:69" x14ac:dyDescent="0.25">
      <c r="A21" s="14" t="s">
        <v>449</v>
      </c>
      <c r="B21" s="14" t="s">
        <v>445</v>
      </c>
      <c r="C21" s="13">
        <v>44561</v>
      </c>
      <c r="D21" s="11">
        <v>0.91666666666666696</v>
      </c>
      <c r="E21" s="12">
        <v>1</v>
      </c>
      <c r="F21" s="10">
        <f t="shared" si="0"/>
        <v>1.0909090909090906</v>
      </c>
      <c r="G21" s="11">
        <v>1</v>
      </c>
      <c r="H21" s="12">
        <v>0</v>
      </c>
      <c r="I21" s="10">
        <f t="shared" si="1"/>
        <v>0</v>
      </c>
      <c r="J21" s="11">
        <v>0</v>
      </c>
      <c r="K21" s="12">
        <v>0</v>
      </c>
      <c r="L21" s="10">
        <f t="shared" si="2"/>
        <v>0</v>
      </c>
      <c r="M21" s="11">
        <v>8.3333333333333301E-2</v>
      </c>
      <c r="N21" s="12">
        <v>0</v>
      </c>
      <c r="O21" s="10">
        <f t="shared" si="3"/>
        <v>0</v>
      </c>
      <c r="P21" s="11">
        <v>4.6666666666666696</v>
      </c>
      <c r="Q21" s="12">
        <v>2</v>
      </c>
      <c r="R21" s="10">
        <f t="shared" si="4"/>
        <v>0.42857142857142833</v>
      </c>
      <c r="S21" s="11">
        <v>1.0833333333333299</v>
      </c>
      <c r="T21" s="12">
        <v>0</v>
      </c>
      <c r="U21" s="10">
        <f t="shared" si="5"/>
        <v>0</v>
      </c>
      <c r="V21" s="11">
        <v>1</v>
      </c>
      <c r="W21" s="12">
        <v>1</v>
      </c>
      <c r="X21" s="10">
        <f t="shared" si="6"/>
        <v>1</v>
      </c>
      <c r="Y21" s="11">
        <v>0</v>
      </c>
      <c r="Z21" s="12">
        <v>0</v>
      </c>
      <c r="AA21" s="10">
        <f t="shared" si="7"/>
        <v>0</v>
      </c>
      <c r="AB21" s="11">
        <v>0</v>
      </c>
      <c r="AC21" s="12">
        <v>0</v>
      </c>
      <c r="AD21" s="10">
        <f t="shared" si="8"/>
        <v>0</v>
      </c>
      <c r="AE21" s="11">
        <v>0</v>
      </c>
      <c r="AF21" s="12">
        <v>0</v>
      </c>
      <c r="AG21" s="10">
        <f t="shared" si="9"/>
        <v>0</v>
      </c>
      <c r="AH21" s="11">
        <v>1</v>
      </c>
      <c r="AI21" s="12">
        <v>1</v>
      </c>
      <c r="AJ21" s="10">
        <f t="shared" si="10"/>
        <v>1</v>
      </c>
      <c r="AK21" s="11">
        <v>0</v>
      </c>
      <c r="AL21" s="12">
        <v>0</v>
      </c>
      <c r="AM21" s="10">
        <f t="shared" si="11"/>
        <v>0</v>
      </c>
      <c r="AN21" s="11">
        <v>7.25</v>
      </c>
      <c r="AO21" s="12">
        <v>7</v>
      </c>
      <c r="AP21" s="10">
        <f t="shared" si="12"/>
        <v>0.96551724137931039</v>
      </c>
      <c r="AQ21" s="11">
        <v>0</v>
      </c>
      <c r="AR21" s="12">
        <v>0</v>
      </c>
      <c r="AS21" s="10">
        <f t="shared" si="13"/>
        <v>0</v>
      </c>
      <c r="AT21" s="11">
        <v>6</v>
      </c>
      <c r="AU21" s="12">
        <v>2</v>
      </c>
      <c r="AV21" s="10">
        <f t="shared" si="14"/>
        <v>0.33333333333333331</v>
      </c>
      <c r="AW21" s="11">
        <v>4.5833333333333304</v>
      </c>
      <c r="AX21" s="12">
        <v>4</v>
      </c>
      <c r="AY21" s="10">
        <f t="shared" si="15"/>
        <v>0.87272727272727324</v>
      </c>
      <c r="AZ21" s="11">
        <v>21.6666666666667</v>
      </c>
      <c r="BA21" s="12">
        <v>14</v>
      </c>
      <c r="BB21" s="10">
        <f t="shared" si="16"/>
        <v>0.64615384615384519</v>
      </c>
      <c r="BC21" s="11">
        <v>0</v>
      </c>
      <c r="BD21" s="12">
        <v>0</v>
      </c>
      <c r="BE21" s="10">
        <f t="shared" si="17"/>
        <v>0</v>
      </c>
      <c r="BF21" s="11">
        <v>0</v>
      </c>
      <c r="BG21" s="12">
        <v>0</v>
      </c>
      <c r="BH21" s="10">
        <f t="shared" si="18"/>
        <v>0</v>
      </c>
      <c r="BI21" s="11">
        <v>1.1666666666666701</v>
      </c>
      <c r="BJ21" s="12">
        <v>1</v>
      </c>
      <c r="BK21" s="10">
        <f t="shared" si="19"/>
        <v>0.85714285714285465</v>
      </c>
      <c r="BL21" s="11">
        <f t="shared" si="20"/>
        <v>50.4166666666667</v>
      </c>
      <c r="BM21" s="11">
        <f t="shared" si="21"/>
        <v>33</v>
      </c>
      <c r="BN21" s="10">
        <f t="shared" si="22"/>
        <v>0.6545454545454541</v>
      </c>
      <c r="BO21" s="11">
        <f t="shared" si="23"/>
        <v>32.250000000000028</v>
      </c>
      <c r="BP21" s="11">
        <f t="shared" si="24"/>
        <v>20</v>
      </c>
      <c r="BQ21" s="10">
        <f t="shared" si="25"/>
        <v>0.62015503875968936</v>
      </c>
    </row>
    <row r="22" spans="1:69" x14ac:dyDescent="0.25">
      <c r="A22" s="14" t="s">
        <v>448</v>
      </c>
      <c r="B22" s="14" t="s">
        <v>445</v>
      </c>
      <c r="C22" s="13">
        <v>44561</v>
      </c>
      <c r="D22" s="11">
        <v>0.83333333333333304</v>
      </c>
      <c r="E22" s="12">
        <v>1</v>
      </c>
      <c r="F22" s="10">
        <f t="shared" si="0"/>
        <v>1.2000000000000004</v>
      </c>
      <c r="G22" s="11">
        <v>0.66666666666666696</v>
      </c>
      <c r="H22" s="12">
        <v>2</v>
      </c>
      <c r="I22" s="10">
        <f t="shared" si="1"/>
        <v>2.9999999999999987</v>
      </c>
      <c r="J22" s="11">
        <v>0</v>
      </c>
      <c r="K22" s="12">
        <v>0</v>
      </c>
      <c r="L22" s="10">
        <f t="shared" si="2"/>
        <v>0</v>
      </c>
      <c r="M22" s="11">
        <v>2</v>
      </c>
      <c r="N22" s="12">
        <v>0</v>
      </c>
      <c r="O22" s="10">
        <f t="shared" si="3"/>
        <v>0</v>
      </c>
      <c r="P22" s="11">
        <v>3</v>
      </c>
      <c r="Q22" s="12">
        <v>1</v>
      </c>
      <c r="R22" s="10">
        <f t="shared" si="4"/>
        <v>0.33333333333333331</v>
      </c>
      <c r="S22" s="11">
        <v>1</v>
      </c>
      <c r="T22" s="12">
        <v>0</v>
      </c>
      <c r="U22" s="10">
        <f t="shared" si="5"/>
        <v>0</v>
      </c>
      <c r="V22" s="11">
        <v>0.83333333333333304</v>
      </c>
      <c r="W22" s="12">
        <v>2</v>
      </c>
      <c r="X22" s="10">
        <f t="shared" si="6"/>
        <v>2.4000000000000008</v>
      </c>
      <c r="Y22" s="11">
        <v>0</v>
      </c>
      <c r="Z22" s="12">
        <v>0</v>
      </c>
      <c r="AA22" s="10">
        <f t="shared" si="7"/>
        <v>0</v>
      </c>
      <c r="AB22" s="11">
        <v>0</v>
      </c>
      <c r="AC22" s="12">
        <v>0</v>
      </c>
      <c r="AD22" s="10">
        <f t="shared" si="8"/>
        <v>0</v>
      </c>
      <c r="AE22" s="11">
        <v>0</v>
      </c>
      <c r="AF22" s="12">
        <v>0</v>
      </c>
      <c r="AG22" s="10">
        <f t="shared" si="9"/>
        <v>0</v>
      </c>
      <c r="AH22" s="11">
        <v>0.91666666666666696</v>
      </c>
      <c r="AI22" s="12">
        <v>0</v>
      </c>
      <c r="AJ22" s="10">
        <f t="shared" si="10"/>
        <v>0</v>
      </c>
      <c r="AK22" s="11">
        <v>0</v>
      </c>
      <c r="AL22" s="12">
        <v>0</v>
      </c>
      <c r="AM22" s="10">
        <f t="shared" si="11"/>
        <v>0</v>
      </c>
      <c r="AN22" s="11">
        <v>5.3333333333333304</v>
      </c>
      <c r="AO22" s="12">
        <v>2</v>
      </c>
      <c r="AP22" s="10">
        <f t="shared" si="12"/>
        <v>0.37500000000000022</v>
      </c>
      <c r="AQ22" s="11">
        <v>0</v>
      </c>
      <c r="AR22" s="12">
        <v>0</v>
      </c>
      <c r="AS22" s="10">
        <f t="shared" si="13"/>
        <v>0</v>
      </c>
      <c r="AT22" s="11">
        <v>5.5833333333333304</v>
      </c>
      <c r="AU22" s="12">
        <v>4</v>
      </c>
      <c r="AV22" s="10">
        <f t="shared" si="14"/>
        <v>0.7164179104477616</v>
      </c>
      <c r="AW22" s="11">
        <v>4.3333333333333304</v>
      </c>
      <c r="AX22" s="12">
        <v>0</v>
      </c>
      <c r="AY22" s="10">
        <f t="shared" si="15"/>
        <v>0</v>
      </c>
      <c r="AZ22" s="11">
        <v>19.4166666666667</v>
      </c>
      <c r="BA22" s="12">
        <v>4</v>
      </c>
      <c r="BB22" s="10">
        <f t="shared" si="16"/>
        <v>0.20600858369098676</v>
      </c>
      <c r="BC22" s="11">
        <v>0</v>
      </c>
      <c r="BD22" s="12">
        <v>0</v>
      </c>
      <c r="BE22" s="10">
        <f t="shared" si="17"/>
        <v>0</v>
      </c>
      <c r="BF22" s="11">
        <v>0</v>
      </c>
      <c r="BG22" s="12">
        <v>0</v>
      </c>
      <c r="BH22" s="10">
        <f t="shared" si="18"/>
        <v>0</v>
      </c>
      <c r="BI22" s="11">
        <v>1</v>
      </c>
      <c r="BJ22" s="12">
        <v>1</v>
      </c>
      <c r="BK22" s="10">
        <f t="shared" si="19"/>
        <v>1</v>
      </c>
      <c r="BL22" s="11">
        <f t="shared" si="20"/>
        <v>44.916666666666693</v>
      </c>
      <c r="BM22" s="11">
        <f t="shared" si="21"/>
        <v>17</v>
      </c>
      <c r="BN22" s="10">
        <f t="shared" si="22"/>
        <v>0.37847866419294968</v>
      </c>
      <c r="BO22" s="11">
        <f t="shared" si="23"/>
        <v>29.333333333333361</v>
      </c>
      <c r="BP22" s="11">
        <f t="shared" si="24"/>
        <v>8</v>
      </c>
      <c r="BQ22" s="10">
        <f t="shared" si="25"/>
        <v>0.27272727272727249</v>
      </c>
    </row>
    <row r="23" spans="1:69" x14ac:dyDescent="0.25">
      <c r="A23" s="14" t="s">
        <v>447</v>
      </c>
      <c r="B23" s="14" t="s">
        <v>445</v>
      </c>
      <c r="C23" s="13">
        <v>44561</v>
      </c>
      <c r="D23" s="11">
        <v>0.83333333333333304</v>
      </c>
      <c r="E23" s="12">
        <v>0</v>
      </c>
      <c r="F23" s="10">
        <f t="shared" si="0"/>
        <v>0</v>
      </c>
      <c r="G23" s="11">
        <v>3</v>
      </c>
      <c r="H23" s="12">
        <v>0</v>
      </c>
      <c r="I23" s="10">
        <f t="shared" si="1"/>
        <v>0</v>
      </c>
      <c r="J23" s="11">
        <v>0</v>
      </c>
      <c r="K23" s="12">
        <v>0</v>
      </c>
      <c r="L23" s="10">
        <f t="shared" si="2"/>
        <v>0</v>
      </c>
      <c r="M23" s="11">
        <v>2</v>
      </c>
      <c r="N23" s="12">
        <v>0</v>
      </c>
      <c r="O23" s="10">
        <f t="shared" si="3"/>
        <v>0</v>
      </c>
      <c r="P23" s="11">
        <v>3.4166666666666701</v>
      </c>
      <c r="Q23" s="12">
        <v>8</v>
      </c>
      <c r="R23" s="10">
        <f t="shared" si="4"/>
        <v>2.341463414634144</v>
      </c>
      <c r="S23" s="11">
        <v>1.25</v>
      </c>
      <c r="T23" s="12">
        <v>0</v>
      </c>
      <c r="U23" s="10">
        <f t="shared" si="5"/>
        <v>0</v>
      </c>
      <c r="V23" s="11">
        <v>1</v>
      </c>
      <c r="W23" s="12">
        <v>0</v>
      </c>
      <c r="X23" s="10">
        <f t="shared" si="6"/>
        <v>0</v>
      </c>
      <c r="Y23" s="11">
        <v>0</v>
      </c>
      <c r="Z23" s="12">
        <v>0</v>
      </c>
      <c r="AA23" s="10">
        <f t="shared" si="7"/>
        <v>0</v>
      </c>
      <c r="AB23" s="11">
        <v>0</v>
      </c>
      <c r="AC23" s="12">
        <v>0</v>
      </c>
      <c r="AD23" s="10">
        <f t="shared" si="8"/>
        <v>0</v>
      </c>
      <c r="AE23" s="11">
        <v>0</v>
      </c>
      <c r="AF23" s="12">
        <v>0</v>
      </c>
      <c r="AG23" s="10">
        <f t="shared" si="9"/>
        <v>0</v>
      </c>
      <c r="AH23" s="11">
        <v>2</v>
      </c>
      <c r="AI23" s="12">
        <v>0</v>
      </c>
      <c r="AJ23" s="10">
        <f t="shared" si="10"/>
        <v>0</v>
      </c>
      <c r="AK23" s="11">
        <v>1</v>
      </c>
      <c r="AL23" s="12">
        <v>0</v>
      </c>
      <c r="AM23" s="10">
        <f t="shared" si="11"/>
        <v>0</v>
      </c>
      <c r="AN23" s="11">
        <v>14.0833333333333</v>
      </c>
      <c r="AO23" s="12">
        <v>16</v>
      </c>
      <c r="AP23" s="10">
        <f t="shared" si="12"/>
        <v>1.1360946745562157</v>
      </c>
      <c r="AQ23" s="11">
        <v>0</v>
      </c>
      <c r="AR23" s="12">
        <v>0</v>
      </c>
      <c r="AS23" s="10">
        <f t="shared" si="13"/>
        <v>0</v>
      </c>
      <c r="AT23" s="11">
        <v>10.5833333333333</v>
      </c>
      <c r="AU23" s="12">
        <v>4</v>
      </c>
      <c r="AV23" s="10">
        <f t="shared" si="14"/>
        <v>0.37795275590551297</v>
      </c>
      <c r="AW23" s="11">
        <v>6.8333333333333304</v>
      </c>
      <c r="AX23" s="12">
        <v>0</v>
      </c>
      <c r="AY23" s="10">
        <f t="shared" si="15"/>
        <v>0</v>
      </c>
      <c r="AZ23" s="11">
        <v>26.5833333333333</v>
      </c>
      <c r="BA23" s="12">
        <v>10</v>
      </c>
      <c r="BB23" s="10">
        <f t="shared" si="16"/>
        <v>0.37617554858934216</v>
      </c>
      <c r="BC23" s="11">
        <v>0</v>
      </c>
      <c r="BD23" s="12">
        <v>0</v>
      </c>
      <c r="BE23" s="10">
        <f t="shared" si="17"/>
        <v>0</v>
      </c>
      <c r="BF23" s="11">
        <v>0</v>
      </c>
      <c r="BG23" s="12">
        <v>0</v>
      </c>
      <c r="BH23" s="10">
        <f t="shared" si="18"/>
        <v>0</v>
      </c>
      <c r="BI23" s="11">
        <v>5.0833333333333304</v>
      </c>
      <c r="BJ23" s="12">
        <v>1</v>
      </c>
      <c r="BK23" s="10">
        <f t="shared" si="19"/>
        <v>0.19672131147540994</v>
      </c>
      <c r="BL23" s="11">
        <f t="shared" si="20"/>
        <v>77.666666666666558</v>
      </c>
      <c r="BM23" s="11">
        <f t="shared" si="21"/>
        <v>39</v>
      </c>
      <c r="BN23" s="10">
        <f t="shared" si="22"/>
        <v>0.50214592274678183</v>
      </c>
      <c r="BO23" s="11">
        <f t="shared" si="23"/>
        <v>43.999999999999929</v>
      </c>
      <c r="BP23" s="11">
        <f t="shared" si="24"/>
        <v>14</v>
      </c>
      <c r="BQ23" s="10">
        <f t="shared" si="25"/>
        <v>0.31818181818181868</v>
      </c>
    </row>
    <row r="24" spans="1:69" x14ac:dyDescent="0.25">
      <c r="A24" s="14" t="s">
        <v>446</v>
      </c>
      <c r="B24" s="14" t="s">
        <v>445</v>
      </c>
      <c r="C24" s="13">
        <v>44561</v>
      </c>
      <c r="D24" s="11">
        <v>1</v>
      </c>
      <c r="E24" s="12">
        <v>0</v>
      </c>
      <c r="F24" s="10">
        <f t="shared" si="0"/>
        <v>0</v>
      </c>
      <c r="G24" s="11">
        <v>1</v>
      </c>
      <c r="H24" s="12">
        <v>0</v>
      </c>
      <c r="I24" s="10">
        <f t="shared" si="1"/>
        <v>0</v>
      </c>
      <c r="J24" s="11">
        <v>0</v>
      </c>
      <c r="K24" s="12">
        <v>0</v>
      </c>
      <c r="L24" s="10">
        <f t="shared" si="2"/>
        <v>0</v>
      </c>
      <c r="M24" s="11">
        <v>0</v>
      </c>
      <c r="N24" s="12">
        <v>0</v>
      </c>
      <c r="O24" s="10">
        <f t="shared" si="3"/>
        <v>0</v>
      </c>
      <c r="P24" s="11">
        <v>4.5833333333333304</v>
      </c>
      <c r="Q24" s="12">
        <v>2</v>
      </c>
      <c r="R24" s="10">
        <f t="shared" si="4"/>
        <v>0.43636363636363662</v>
      </c>
      <c r="S24" s="11">
        <v>1.1666666666666701</v>
      </c>
      <c r="T24" s="12">
        <v>0</v>
      </c>
      <c r="U24" s="10">
        <f t="shared" si="5"/>
        <v>0</v>
      </c>
      <c r="V24" s="11">
        <v>1</v>
      </c>
      <c r="W24" s="12">
        <v>1</v>
      </c>
      <c r="X24" s="10">
        <f t="shared" si="6"/>
        <v>1</v>
      </c>
      <c r="Y24" s="11">
        <v>0</v>
      </c>
      <c r="Z24" s="12">
        <v>0</v>
      </c>
      <c r="AA24" s="10">
        <f t="shared" si="7"/>
        <v>0</v>
      </c>
      <c r="AB24" s="11">
        <v>0</v>
      </c>
      <c r="AC24" s="12">
        <v>0</v>
      </c>
      <c r="AD24" s="10">
        <f t="shared" si="8"/>
        <v>0</v>
      </c>
      <c r="AE24" s="11">
        <v>0</v>
      </c>
      <c r="AF24" s="12">
        <v>0</v>
      </c>
      <c r="AG24" s="10">
        <f t="shared" si="9"/>
        <v>0</v>
      </c>
      <c r="AH24" s="11">
        <v>1</v>
      </c>
      <c r="AI24" s="12">
        <v>0</v>
      </c>
      <c r="AJ24" s="10">
        <f t="shared" si="10"/>
        <v>0</v>
      </c>
      <c r="AK24" s="11">
        <v>0</v>
      </c>
      <c r="AL24" s="12">
        <v>0</v>
      </c>
      <c r="AM24" s="10">
        <f t="shared" si="11"/>
        <v>0</v>
      </c>
      <c r="AN24" s="11">
        <v>7.9166666666666696</v>
      </c>
      <c r="AO24" s="12">
        <v>21</v>
      </c>
      <c r="AP24" s="10">
        <f t="shared" si="12"/>
        <v>2.6526315789473673</v>
      </c>
      <c r="AQ24" s="11">
        <v>0</v>
      </c>
      <c r="AR24" s="12">
        <v>0</v>
      </c>
      <c r="AS24" s="10">
        <f t="shared" si="13"/>
        <v>0</v>
      </c>
      <c r="AT24" s="11">
        <v>8.0833333333333304</v>
      </c>
      <c r="AU24" s="12">
        <v>4</v>
      </c>
      <c r="AV24" s="10">
        <f t="shared" si="14"/>
        <v>0.49484536082474245</v>
      </c>
      <c r="AW24" s="11">
        <v>6.6666666666666696</v>
      </c>
      <c r="AX24" s="12">
        <v>5</v>
      </c>
      <c r="AY24" s="10">
        <f t="shared" si="15"/>
        <v>0.74999999999999967</v>
      </c>
      <c r="AZ24" s="11">
        <v>28.1666666666667</v>
      </c>
      <c r="BA24" s="12">
        <v>10</v>
      </c>
      <c r="BB24" s="10">
        <f t="shared" si="16"/>
        <v>0.35502958579881616</v>
      </c>
      <c r="BC24" s="11">
        <v>0</v>
      </c>
      <c r="BD24" s="12">
        <v>0</v>
      </c>
      <c r="BE24" s="10">
        <f t="shared" si="17"/>
        <v>0</v>
      </c>
      <c r="BF24" s="11">
        <v>0</v>
      </c>
      <c r="BG24" s="12">
        <v>0</v>
      </c>
      <c r="BH24" s="10">
        <f t="shared" si="18"/>
        <v>0</v>
      </c>
      <c r="BI24" s="11">
        <v>0.83333333333333304</v>
      </c>
      <c r="BJ24" s="12">
        <v>0</v>
      </c>
      <c r="BK24" s="10">
        <f t="shared" si="19"/>
        <v>0</v>
      </c>
      <c r="BL24" s="11">
        <f t="shared" si="20"/>
        <v>61.416666666666707</v>
      </c>
      <c r="BM24" s="11">
        <f t="shared" si="21"/>
        <v>43</v>
      </c>
      <c r="BN24" s="10">
        <f t="shared" si="22"/>
        <v>0.70013568521031166</v>
      </c>
      <c r="BO24" s="11">
        <f t="shared" si="23"/>
        <v>42.9166666666667</v>
      </c>
      <c r="BP24" s="11">
        <f t="shared" si="24"/>
        <v>19</v>
      </c>
      <c r="BQ24" s="10">
        <f t="shared" si="25"/>
        <v>0.44271844660194143</v>
      </c>
    </row>
    <row r="25" spans="1:69" x14ac:dyDescent="0.25">
      <c r="A25" s="14" t="s">
        <v>444</v>
      </c>
      <c r="B25" s="14" t="s">
        <v>139</v>
      </c>
      <c r="C25" s="13">
        <v>44561</v>
      </c>
      <c r="D25" s="11">
        <v>1</v>
      </c>
      <c r="E25" s="12">
        <v>2</v>
      </c>
      <c r="F25" s="10">
        <f t="shared" si="0"/>
        <v>2</v>
      </c>
      <c r="G25" s="11">
        <v>1</v>
      </c>
      <c r="H25" s="12">
        <v>1</v>
      </c>
      <c r="I25" s="10">
        <f t="shared" si="1"/>
        <v>1</v>
      </c>
      <c r="J25" s="11">
        <v>1</v>
      </c>
      <c r="K25" s="12">
        <v>1</v>
      </c>
      <c r="L25" s="10">
        <f t="shared" si="2"/>
        <v>1</v>
      </c>
      <c r="M25" s="11">
        <v>1</v>
      </c>
      <c r="N25" s="12">
        <v>2</v>
      </c>
      <c r="O25" s="10">
        <f t="shared" si="3"/>
        <v>2</v>
      </c>
      <c r="P25" s="11">
        <v>3.0833333333333299</v>
      </c>
      <c r="Q25" s="12">
        <v>5</v>
      </c>
      <c r="R25" s="10">
        <f t="shared" si="4"/>
        <v>1.6216216216216235</v>
      </c>
      <c r="S25" s="11">
        <v>1</v>
      </c>
      <c r="T25" s="12">
        <v>0</v>
      </c>
      <c r="U25" s="10">
        <f t="shared" si="5"/>
        <v>0</v>
      </c>
      <c r="V25" s="11">
        <v>1</v>
      </c>
      <c r="W25" s="12">
        <v>2</v>
      </c>
      <c r="X25" s="10">
        <f t="shared" si="6"/>
        <v>2</v>
      </c>
      <c r="Y25" s="11">
        <v>1</v>
      </c>
      <c r="Z25" s="12">
        <v>3</v>
      </c>
      <c r="AA25" s="10">
        <f t="shared" si="7"/>
        <v>3</v>
      </c>
      <c r="AB25" s="11">
        <v>0</v>
      </c>
      <c r="AC25" s="12">
        <v>0</v>
      </c>
      <c r="AD25" s="10">
        <f t="shared" si="8"/>
        <v>0</v>
      </c>
      <c r="AE25" s="11">
        <v>0</v>
      </c>
      <c r="AF25" s="12">
        <v>0</v>
      </c>
      <c r="AG25" s="10">
        <f t="shared" si="9"/>
        <v>0</v>
      </c>
      <c r="AH25" s="11">
        <v>1</v>
      </c>
      <c r="AI25" s="12">
        <v>1</v>
      </c>
      <c r="AJ25" s="10">
        <f t="shared" si="10"/>
        <v>1</v>
      </c>
      <c r="AK25" s="11">
        <v>1</v>
      </c>
      <c r="AL25" s="12">
        <v>0</v>
      </c>
      <c r="AM25" s="10">
        <f t="shared" si="11"/>
        <v>0</v>
      </c>
      <c r="AN25" s="11">
        <v>7.4166666666666696</v>
      </c>
      <c r="AO25" s="12">
        <v>10</v>
      </c>
      <c r="AP25" s="10">
        <f t="shared" si="12"/>
        <v>1.3483146067415726</v>
      </c>
      <c r="AQ25" s="11">
        <v>0</v>
      </c>
      <c r="AR25" s="12">
        <v>0</v>
      </c>
      <c r="AS25" s="10">
        <f t="shared" si="13"/>
        <v>0</v>
      </c>
      <c r="AT25" s="11">
        <v>1.8333333333333299</v>
      </c>
      <c r="AU25" s="12">
        <v>4</v>
      </c>
      <c r="AV25" s="10">
        <f t="shared" si="14"/>
        <v>2.1818181818181857</v>
      </c>
      <c r="AW25" s="11">
        <v>2.6666666666666701</v>
      </c>
      <c r="AX25" s="12">
        <v>5</v>
      </c>
      <c r="AY25" s="10">
        <f t="shared" si="15"/>
        <v>1.8749999999999976</v>
      </c>
      <c r="AZ25" s="11">
        <v>17.8333333333333</v>
      </c>
      <c r="BA25" s="12">
        <v>17</v>
      </c>
      <c r="BB25" s="10">
        <f t="shared" si="16"/>
        <v>0.95327102803738495</v>
      </c>
      <c r="BC25" s="11">
        <v>1.5</v>
      </c>
      <c r="BD25" s="12">
        <v>1</v>
      </c>
      <c r="BE25" s="10">
        <f t="shared" si="17"/>
        <v>0.66666666666666663</v>
      </c>
      <c r="BF25" s="11">
        <v>0</v>
      </c>
      <c r="BG25" s="12">
        <v>0</v>
      </c>
      <c r="BH25" s="10">
        <f t="shared" si="18"/>
        <v>0</v>
      </c>
      <c r="BI25" s="11">
        <v>0</v>
      </c>
      <c r="BJ25" s="12">
        <v>0</v>
      </c>
      <c r="BK25" s="10">
        <f t="shared" si="19"/>
        <v>0</v>
      </c>
      <c r="BL25" s="11">
        <f t="shared" si="20"/>
        <v>43.3333333333333</v>
      </c>
      <c r="BM25" s="11">
        <f t="shared" si="21"/>
        <v>54</v>
      </c>
      <c r="BN25" s="10">
        <f t="shared" si="22"/>
        <v>1.2461538461538471</v>
      </c>
      <c r="BO25" s="11">
        <f t="shared" si="23"/>
        <v>23.8333333333333</v>
      </c>
      <c r="BP25" s="11">
        <f t="shared" si="24"/>
        <v>27</v>
      </c>
      <c r="BQ25" s="10">
        <f t="shared" si="25"/>
        <v>1.1328671328671345</v>
      </c>
    </row>
    <row r="26" spans="1:69" x14ac:dyDescent="0.25">
      <c r="A26" s="14" t="s">
        <v>443</v>
      </c>
      <c r="B26" s="14" t="s">
        <v>46</v>
      </c>
      <c r="C26" s="13">
        <v>44561</v>
      </c>
      <c r="D26" s="11">
        <v>1</v>
      </c>
      <c r="E26" s="12">
        <v>0</v>
      </c>
      <c r="F26" s="10">
        <f t="shared" si="0"/>
        <v>0</v>
      </c>
      <c r="G26" s="11">
        <v>1.8333333333333299</v>
      </c>
      <c r="H26" s="12">
        <v>2</v>
      </c>
      <c r="I26" s="10">
        <f t="shared" si="1"/>
        <v>1.0909090909090928</v>
      </c>
      <c r="J26" s="11">
        <v>0</v>
      </c>
      <c r="K26" s="12">
        <v>0</v>
      </c>
      <c r="L26" s="10">
        <f t="shared" si="2"/>
        <v>0</v>
      </c>
      <c r="M26" s="11">
        <v>0.83333333333333304</v>
      </c>
      <c r="N26" s="12">
        <v>1</v>
      </c>
      <c r="O26" s="10">
        <f t="shared" si="3"/>
        <v>1.2000000000000004</v>
      </c>
      <c r="P26" s="11">
        <v>4.0833333333333304</v>
      </c>
      <c r="Q26" s="12">
        <v>1</v>
      </c>
      <c r="R26" s="10">
        <f t="shared" si="4"/>
        <v>0.24489795918367366</v>
      </c>
      <c r="S26" s="11">
        <v>1.9166666666666701</v>
      </c>
      <c r="T26" s="12">
        <v>2</v>
      </c>
      <c r="U26" s="10">
        <f t="shared" si="5"/>
        <v>1.0434782608695634</v>
      </c>
      <c r="V26" s="11">
        <v>1.1666666666666701</v>
      </c>
      <c r="W26" s="12">
        <v>0</v>
      </c>
      <c r="X26" s="10">
        <f t="shared" si="6"/>
        <v>0</v>
      </c>
      <c r="Y26" s="11">
        <v>1</v>
      </c>
      <c r="Z26" s="12">
        <v>0</v>
      </c>
      <c r="AA26" s="10">
        <f t="shared" si="7"/>
        <v>0</v>
      </c>
      <c r="AB26" s="11">
        <v>0</v>
      </c>
      <c r="AC26" s="12">
        <v>0</v>
      </c>
      <c r="AD26" s="10">
        <f t="shared" si="8"/>
        <v>0</v>
      </c>
      <c r="AE26" s="11">
        <v>0</v>
      </c>
      <c r="AF26" s="12">
        <v>0</v>
      </c>
      <c r="AG26" s="10">
        <f t="shared" si="9"/>
        <v>0</v>
      </c>
      <c r="AH26" s="11">
        <v>2.75</v>
      </c>
      <c r="AI26" s="12">
        <v>2</v>
      </c>
      <c r="AJ26" s="10">
        <f t="shared" si="10"/>
        <v>0.72727272727272729</v>
      </c>
      <c r="AK26" s="11">
        <v>0.91666666666666696</v>
      </c>
      <c r="AL26" s="12">
        <v>1</v>
      </c>
      <c r="AM26" s="10">
        <f t="shared" si="11"/>
        <v>1.0909090909090906</v>
      </c>
      <c r="AN26" s="11">
        <v>14.5</v>
      </c>
      <c r="AO26" s="12">
        <v>17</v>
      </c>
      <c r="AP26" s="10">
        <f t="shared" si="12"/>
        <v>1.1724137931034482</v>
      </c>
      <c r="AQ26" s="11">
        <v>0</v>
      </c>
      <c r="AR26" s="12">
        <v>0</v>
      </c>
      <c r="AS26" s="10">
        <f t="shared" si="13"/>
        <v>0</v>
      </c>
      <c r="AT26" s="11">
        <v>6.1666666666666696</v>
      </c>
      <c r="AU26" s="12">
        <v>2</v>
      </c>
      <c r="AV26" s="10">
        <f t="shared" si="14"/>
        <v>0.32432432432432418</v>
      </c>
      <c r="AW26" s="11">
        <v>1.0833333333333299</v>
      </c>
      <c r="AX26" s="12">
        <v>1</v>
      </c>
      <c r="AY26" s="10">
        <f t="shared" si="15"/>
        <v>0.92307692307692601</v>
      </c>
      <c r="AZ26" s="11">
        <v>29</v>
      </c>
      <c r="BA26" s="12">
        <v>36</v>
      </c>
      <c r="BB26" s="10">
        <f t="shared" si="16"/>
        <v>1.2413793103448276</v>
      </c>
      <c r="BC26" s="11">
        <v>1</v>
      </c>
      <c r="BD26" s="12">
        <v>3</v>
      </c>
      <c r="BE26" s="10">
        <f t="shared" si="17"/>
        <v>3</v>
      </c>
      <c r="BF26" s="11">
        <v>0</v>
      </c>
      <c r="BG26" s="12">
        <v>0</v>
      </c>
      <c r="BH26" s="10">
        <f t="shared" si="18"/>
        <v>0</v>
      </c>
      <c r="BI26" s="11">
        <v>0</v>
      </c>
      <c r="BJ26" s="12">
        <v>0</v>
      </c>
      <c r="BK26" s="10">
        <f t="shared" si="19"/>
        <v>0</v>
      </c>
      <c r="BL26" s="11">
        <f t="shared" si="20"/>
        <v>67.25</v>
      </c>
      <c r="BM26" s="11">
        <f t="shared" si="21"/>
        <v>68</v>
      </c>
      <c r="BN26" s="10">
        <f t="shared" si="22"/>
        <v>1.0111524163568772</v>
      </c>
      <c r="BO26" s="11">
        <f t="shared" si="23"/>
        <v>37.25</v>
      </c>
      <c r="BP26" s="11">
        <f t="shared" si="24"/>
        <v>42</v>
      </c>
      <c r="BQ26" s="10">
        <f t="shared" si="25"/>
        <v>1.1275167785234899</v>
      </c>
    </row>
    <row r="27" spans="1:69" x14ac:dyDescent="0.25">
      <c r="A27" s="14" t="s">
        <v>442</v>
      </c>
      <c r="B27" s="14" t="s">
        <v>24</v>
      </c>
      <c r="C27" s="13">
        <v>44561</v>
      </c>
      <c r="D27" s="11">
        <v>0.83333333333333304</v>
      </c>
      <c r="E27" s="12">
        <v>0</v>
      </c>
      <c r="F27" s="10">
        <f t="shared" si="0"/>
        <v>0</v>
      </c>
      <c r="G27" s="11">
        <v>1.6666666666666701</v>
      </c>
      <c r="H27" s="12">
        <v>0</v>
      </c>
      <c r="I27" s="10">
        <f t="shared" si="1"/>
        <v>0</v>
      </c>
      <c r="J27" s="11">
        <v>0</v>
      </c>
      <c r="K27" s="12">
        <v>0</v>
      </c>
      <c r="L27" s="10">
        <f t="shared" si="2"/>
        <v>0</v>
      </c>
      <c r="M27" s="11">
        <v>0.33333333333333298</v>
      </c>
      <c r="N27" s="12">
        <v>0</v>
      </c>
      <c r="O27" s="10">
        <f t="shared" si="3"/>
        <v>0</v>
      </c>
      <c r="P27" s="11">
        <v>1.5</v>
      </c>
      <c r="Q27" s="12">
        <v>2</v>
      </c>
      <c r="R27" s="10">
        <f t="shared" si="4"/>
        <v>1.3333333333333333</v>
      </c>
      <c r="S27" s="11">
        <v>3.6666666666666701</v>
      </c>
      <c r="T27" s="12">
        <v>0</v>
      </c>
      <c r="U27" s="10">
        <f t="shared" si="5"/>
        <v>0</v>
      </c>
      <c r="V27" s="11">
        <v>0.83333333333333304</v>
      </c>
      <c r="W27" s="12">
        <v>1</v>
      </c>
      <c r="X27" s="10">
        <f t="shared" si="6"/>
        <v>1.2000000000000004</v>
      </c>
      <c r="Y27" s="11">
        <v>3.3333333333333299</v>
      </c>
      <c r="Z27" s="12">
        <v>3</v>
      </c>
      <c r="AA27" s="10">
        <f t="shared" si="7"/>
        <v>0.90000000000000091</v>
      </c>
      <c r="AB27" s="11">
        <v>0.83333333333333304</v>
      </c>
      <c r="AC27" s="12">
        <v>0</v>
      </c>
      <c r="AD27" s="10">
        <f t="shared" si="8"/>
        <v>0</v>
      </c>
      <c r="AE27" s="11">
        <v>0</v>
      </c>
      <c r="AF27" s="12">
        <v>0</v>
      </c>
      <c r="AG27" s="10">
        <f t="shared" si="9"/>
        <v>0</v>
      </c>
      <c r="AH27" s="11">
        <v>3</v>
      </c>
      <c r="AI27" s="12">
        <v>2</v>
      </c>
      <c r="AJ27" s="10">
        <f t="shared" si="10"/>
        <v>0.66666666666666663</v>
      </c>
      <c r="AK27" s="11">
        <v>1.6666666666666701</v>
      </c>
      <c r="AL27" s="12">
        <v>0</v>
      </c>
      <c r="AM27" s="10">
        <f t="shared" si="11"/>
        <v>0</v>
      </c>
      <c r="AN27" s="11">
        <v>5.6666666666666696</v>
      </c>
      <c r="AO27" s="12">
        <v>9</v>
      </c>
      <c r="AP27" s="10">
        <f t="shared" si="12"/>
        <v>1.5882352941176463</v>
      </c>
      <c r="AQ27" s="11">
        <v>0</v>
      </c>
      <c r="AR27" s="12">
        <v>0</v>
      </c>
      <c r="AS27" s="10">
        <f t="shared" si="13"/>
        <v>0</v>
      </c>
      <c r="AT27" s="11">
        <v>13.5</v>
      </c>
      <c r="AU27" s="12">
        <v>8</v>
      </c>
      <c r="AV27" s="10">
        <f t="shared" si="14"/>
        <v>0.59259259259259256</v>
      </c>
      <c r="AW27" s="11">
        <v>8.0833333333333304</v>
      </c>
      <c r="AX27" s="12">
        <v>1</v>
      </c>
      <c r="AY27" s="10">
        <f t="shared" si="15"/>
        <v>0.12371134020618561</v>
      </c>
      <c r="AZ27" s="11">
        <v>44</v>
      </c>
      <c r="BA27" s="12">
        <v>49</v>
      </c>
      <c r="BB27" s="10">
        <f t="shared" si="16"/>
        <v>1.1136363636363635</v>
      </c>
      <c r="BC27" s="11">
        <v>0</v>
      </c>
      <c r="BD27" s="12">
        <v>0</v>
      </c>
      <c r="BE27" s="10">
        <f t="shared" si="17"/>
        <v>0</v>
      </c>
      <c r="BF27" s="11">
        <v>0</v>
      </c>
      <c r="BG27" s="12">
        <v>0</v>
      </c>
      <c r="BH27" s="10">
        <f t="shared" si="18"/>
        <v>0</v>
      </c>
      <c r="BI27" s="11">
        <v>0.83333333333333304</v>
      </c>
      <c r="BJ27" s="12">
        <v>0</v>
      </c>
      <c r="BK27" s="10">
        <f t="shared" si="19"/>
        <v>0</v>
      </c>
      <c r="BL27" s="11">
        <f t="shared" si="20"/>
        <v>89.75</v>
      </c>
      <c r="BM27" s="11">
        <f t="shared" si="21"/>
        <v>75</v>
      </c>
      <c r="BN27" s="10">
        <f t="shared" si="22"/>
        <v>0.83565459610027859</v>
      </c>
      <c r="BO27" s="11">
        <f t="shared" si="23"/>
        <v>65.583333333333329</v>
      </c>
      <c r="BP27" s="11">
        <f t="shared" si="24"/>
        <v>58</v>
      </c>
      <c r="BQ27" s="10">
        <f t="shared" si="25"/>
        <v>0.88437102922490474</v>
      </c>
    </row>
    <row r="28" spans="1:69" x14ac:dyDescent="0.25">
      <c r="A28" s="14" t="s">
        <v>441</v>
      </c>
      <c r="B28" s="14"/>
      <c r="C28" s="13">
        <v>44561</v>
      </c>
      <c r="D28" s="11">
        <v>1</v>
      </c>
      <c r="E28" s="12">
        <v>1</v>
      </c>
      <c r="F28" s="10">
        <f t="shared" si="0"/>
        <v>1</v>
      </c>
      <c r="G28" s="11">
        <v>1</v>
      </c>
      <c r="H28" s="12">
        <v>0</v>
      </c>
      <c r="I28" s="10">
        <f t="shared" si="1"/>
        <v>0</v>
      </c>
      <c r="J28" s="11">
        <v>0</v>
      </c>
      <c r="K28" s="12">
        <v>0</v>
      </c>
      <c r="L28" s="10">
        <f t="shared" si="2"/>
        <v>0</v>
      </c>
      <c r="M28" s="11">
        <v>3</v>
      </c>
      <c r="N28" s="12">
        <v>0</v>
      </c>
      <c r="O28" s="10">
        <f t="shared" si="3"/>
        <v>0</v>
      </c>
      <c r="P28" s="11">
        <v>3</v>
      </c>
      <c r="Q28" s="12">
        <v>0</v>
      </c>
      <c r="R28" s="10">
        <f t="shared" si="4"/>
        <v>0</v>
      </c>
      <c r="S28" s="11">
        <v>0.75</v>
      </c>
      <c r="T28" s="12">
        <v>2</v>
      </c>
      <c r="U28" s="10">
        <f t="shared" si="5"/>
        <v>2.6666666666666665</v>
      </c>
      <c r="V28" s="11">
        <v>1</v>
      </c>
      <c r="W28" s="12">
        <v>1</v>
      </c>
      <c r="X28" s="10">
        <f t="shared" si="6"/>
        <v>1</v>
      </c>
      <c r="Y28" s="11">
        <v>0</v>
      </c>
      <c r="Z28" s="12">
        <v>0</v>
      </c>
      <c r="AA28" s="10">
        <f t="shared" si="7"/>
        <v>0</v>
      </c>
      <c r="AB28" s="11">
        <v>0</v>
      </c>
      <c r="AC28" s="12">
        <v>1</v>
      </c>
      <c r="AD28" s="10">
        <f t="shared" si="8"/>
        <v>0</v>
      </c>
      <c r="AE28" s="11">
        <v>1</v>
      </c>
      <c r="AF28" s="12">
        <v>0</v>
      </c>
      <c r="AG28" s="10">
        <f t="shared" si="9"/>
        <v>0</v>
      </c>
      <c r="AH28" s="11">
        <v>1</v>
      </c>
      <c r="AI28" s="12">
        <v>0</v>
      </c>
      <c r="AJ28" s="10">
        <f t="shared" si="10"/>
        <v>0</v>
      </c>
      <c r="AK28" s="11">
        <v>1</v>
      </c>
      <c r="AL28" s="12">
        <v>1</v>
      </c>
      <c r="AM28" s="10">
        <f t="shared" si="11"/>
        <v>1</v>
      </c>
      <c r="AN28" s="11">
        <v>11.8333333333333</v>
      </c>
      <c r="AO28" s="12">
        <v>5</v>
      </c>
      <c r="AP28" s="10">
        <f t="shared" si="12"/>
        <v>0.42253521126760679</v>
      </c>
      <c r="AQ28" s="11">
        <v>0</v>
      </c>
      <c r="AR28" s="12">
        <v>0</v>
      </c>
      <c r="AS28" s="10">
        <f t="shared" si="13"/>
        <v>0</v>
      </c>
      <c r="AT28" s="11">
        <v>7.5833333333333304</v>
      </c>
      <c r="AU28" s="12">
        <v>2</v>
      </c>
      <c r="AV28" s="10">
        <f t="shared" si="14"/>
        <v>0.26373626373626385</v>
      </c>
      <c r="AW28" s="11">
        <v>4.1666666666666696</v>
      </c>
      <c r="AX28" s="12">
        <v>3</v>
      </c>
      <c r="AY28" s="10">
        <f t="shared" si="15"/>
        <v>0.71999999999999953</v>
      </c>
      <c r="AZ28" s="11">
        <v>21</v>
      </c>
      <c r="BA28" s="12">
        <v>19</v>
      </c>
      <c r="BB28" s="10">
        <f t="shared" si="16"/>
        <v>0.90476190476190477</v>
      </c>
      <c r="BC28" s="11">
        <v>0</v>
      </c>
      <c r="BD28" s="12">
        <v>0</v>
      </c>
      <c r="BE28" s="10">
        <f t="shared" si="17"/>
        <v>0</v>
      </c>
      <c r="BF28" s="11">
        <v>0</v>
      </c>
      <c r="BG28" s="12">
        <v>0</v>
      </c>
      <c r="BH28" s="10">
        <f t="shared" si="18"/>
        <v>0</v>
      </c>
      <c r="BI28" s="11">
        <v>0</v>
      </c>
      <c r="BJ28" s="12">
        <v>0</v>
      </c>
      <c r="BK28" s="10">
        <f t="shared" si="19"/>
        <v>0</v>
      </c>
      <c r="BL28" s="11">
        <f t="shared" si="20"/>
        <v>57.3333333333333</v>
      </c>
      <c r="BM28" s="11">
        <f t="shared" si="21"/>
        <v>35</v>
      </c>
      <c r="BN28" s="10">
        <f t="shared" si="22"/>
        <v>0.61046511627907007</v>
      </c>
      <c r="BO28" s="11">
        <f t="shared" si="23"/>
        <v>32.75</v>
      </c>
      <c r="BP28" s="11">
        <f t="shared" si="24"/>
        <v>24</v>
      </c>
      <c r="BQ28" s="10">
        <f t="shared" si="25"/>
        <v>0.73282442748091603</v>
      </c>
    </row>
    <row r="29" spans="1:69" x14ac:dyDescent="0.25">
      <c r="A29" s="14" t="s">
        <v>440</v>
      </c>
      <c r="B29" s="14" t="s">
        <v>139</v>
      </c>
      <c r="C29" s="13">
        <v>44561</v>
      </c>
      <c r="D29" s="11">
        <v>1</v>
      </c>
      <c r="E29" s="12">
        <v>3</v>
      </c>
      <c r="F29" s="10">
        <f t="shared" si="0"/>
        <v>3</v>
      </c>
      <c r="G29" s="11">
        <v>1</v>
      </c>
      <c r="H29" s="12">
        <v>2</v>
      </c>
      <c r="I29" s="10">
        <f t="shared" si="1"/>
        <v>2</v>
      </c>
      <c r="J29" s="11">
        <v>1</v>
      </c>
      <c r="K29" s="12">
        <v>0</v>
      </c>
      <c r="L29" s="10">
        <f t="shared" si="2"/>
        <v>0</v>
      </c>
      <c r="M29" s="11">
        <v>1</v>
      </c>
      <c r="N29" s="12">
        <v>0</v>
      </c>
      <c r="O29" s="10">
        <f t="shared" si="3"/>
        <v>0</v>
      </c>
      <c r="P29" s="11">
        <v>2.4166666666666701</v>
      </c>
      <c r="Q29" s="12">
        <v>8</v>
      </c>
      <c r="R29" s="10">
        <f t="shared" si="4"/>
        <v>3.3103448275862024</v>
      </c>
      <c r="S29" s="11">
        <v>1.5</v>
      </c>
      <c r="T29" s="12">
        <v>0</v>
      </c>
      <c r="U29" s="10">
        <f t="shared" si="5"/>
        <v>0</v>
      </c>
      <c r="V29" s="11">
        <v>1</v>
      </c>
      <c r="W29" s="12">
        <v>4</v>
      </c>
      <c r="X29" s="10">
        <f t="shared" si="6"/>
        <v>4</v>
      </c>
      <c r="Y29" s="11">
        <v>1.375</v>
      </c>
      <c r="Z29" s="12">
        <v>6</v>
      </c>
      <c r="AA29" s="10">
        <f t="shared" si="7"/>
        <v>4.3636363636363633</v>
      </c>
      <c r="AB29" s="11">
        <v>0</v>
      </c>
      <c r="AC29" s="12">
        <v>0</v>
      </c>
      <c r="AD29" s="10">
        <f t="shared" si="8"/>
        <v>0</v>
      </c>
      <c r="AE29" s="11">
        <v>0</v>
      </c>
      <c r="AF29" s="12">
        <v>0</v>
      </c>
      <c r="AG29" s="10">
        <f t="shared" si="9"/>
        <v>0</v>
      </c>
      <c r="AH29" s="11">
        <v>1.0833333333333299</v>
      </c>
      <c r="AI29" s="12">
        <v>1</v>
      </c>
      <c r="AJ29" s="10">
        <f t="shared" si="10"/>
        <v>0.92307692307692601</v>
      </c>
      <c r="AK29" s="11">
        <v>1</v>
      </c>
      <c r="AL29" s="12">
        <v>0</v>
      </c>
      <c r="AM29" s="10">
        <f t="shared" si="11"/>
        <v>0</v>
      </c>
      <c r="AN29" s="11">
        <v>9.8333333333333304</v>
      </c>
      <c r="AO29" s="12">
        <v>10</v>
      </c>
      <c r="AP29" s="10">
        <f t="shared" si="12"/>
        <v>1.0169491525423733</v>
      </c>
      <c r="AQ29" s="11">
        <v>0</v>
      </c>
      <c r="AR29" s="12">
        <v>0</v>
      </c>
      <c r="AS29" s="10">
        <f t="shared" si="13"/>
        <v>0</v>
      </c>
      <c r="AT29" s="11">
        <v>3.3333333333333299</v>
      </c>
      <c r="AU29" s="12">
        <v>4</v>
      </c>
      <c r="AV29" s="10">
        <f t="shared" si="14"/>
        <v>1.2000000000000013</v>
      </c>
      <c r="AW29" s="11">
        <v>4.75</v>
      </c>
      <c r="AX29" s="12">
        <v>6</v>
      </c>
      <c r="AY29" s="10">
        <f t="shared" si="15"/>
        <v>1.263157894736842</v>
      </c>
      <c r="AZ29" s="11">
        <v>15.0833333333333</v>
      </c>
      <c r="BA29" s="12">
        <v>21</v>
      </c>
      <c r="BB29" s="10">
        <f t="shared" si="16"/>
        <v>1.3922651933701689</v>
      </c>
      <c r="BC29" s="11">
        <v>8.4166666666666696</v>
      </c>
      <c r="BD29" s="12">
        <v>12</v>
      </c>
      <c r="BE29" s="10">
        <f t="shared" si="17"/>
        <v>1.4257425742574252</v>
      </c>
      <c r="BF29" s="11">
        <v>0</v>
      </c>
      <c r="BG29" s="12">
        <v>0</v>
      </c>
      <c r="BH29" s="10">
        <f t="shared" si="18"/>
        <v>0</v>
      </c>
      <c r="BI29" s="11">
        <v>0</v>
      </c>
      <c r="BJ29" s="12">
        <v>1</v>
      </c>
      <c r="BK29" s="10">
        <f t="shared" si="19"/>
        <v>0</v>
      </c>
      <c r="BL29" s="11">
        <f t="shared" si="20"/>
        <v>53.791666666666629</v>
      </c>
      <c r="BM29" s="11">
        <f t="shared" si="21"/>
        <v>78</v>
      </c>
      <c r="BN29" s="10">
        <f t="shared" si="22"/>
        <v>1.4500387296669259</v>
      </c>
      <c r="BO29" s="11">
        <f t="shared" si="23"/>
        <v>31.5833333333333</v>
      </c>
      <c r="BP29" s="11">
        <f t="shared" si="24"/>
        <v>43</v>
      </c>
      <c r="BQ29" s="10">
        <f t="shared" si="25"/>
        <v>1.3614775725593682</v>
      </c>
    </row>
    <row r="30" spans="1:69" x14ac:dyDescent="0.25">
      <c r="A30" s="14" t="s">
        <v>439</v>
      </c>
      <c r="B30" s="14" t="s">
        <v>429</v>
      </c>
      <c r="C30" s="13">
        <v>44561</v>
      </c>
      <c r="D30" s="11">
        <v>0.66666666666666696</v>
      </c>
      <c r="E30" s="12">
        <v>2</v>
      </c>
      <c r="F30" s="10">
        <f t="shared" si="0"/>
        <v>2.9999999999999987</v>
      </c>
      <c r="G30" s="11">
        <v>0.5</v>
      </c>
      <c r="H30" s="12">
        <v>4</v>
      </c>
      <c r="I30" s="10">
        <f t="shared" si="1"/>
        <v>8</v>
      </c>
      <c r="J30" s="11">
        <v>0</v>
      </c>
      <c r="K30" s="12">
        <v>0</v>
      </c>
      <c r="L30" s="10">
        <f t="shared" si="2"/>
        <v>0</v>
      </c>
      <c r="M30" s="11">
        <v>0</v>
      </c>
      <c r="N30" s="12">
        <v>0</v>
      </c>
      <c r="O30" s="10">
        <f t="shared" si="3"/>
        <v>0</v>
      </c>
      <c r="P30" s="11">
        <v>3.1666666666666701</v>
      </c>
      <c r="Q30" s="12">
        <v>8</v>
      </c>
      <c r="R30" s="10">
        <f t="shared" si="4"/>
        <v>2.5263157894736814</v>
      </c>
      <c r="S30" s="11">
        <v>1</v>
      </c>
      <c r="T30" s="12">
        <v>2</v>
      </c>
      <c r="U30" s="10">
        <f t="shared" si="5"/>
        <v>2</v>
      </c>
      <c r="V30" s="11">
        <v>0.41666666666666702</v>
      </c>
      <c r="W30" s="12">
        <v>1</v>
      </c>
      <c r="X30" s="10">
        <f t="shared" si="6"/>
        <v>2.3999999999999981</v>
      </c>
      <c r="Y30" s="11">
        <v>1.3333333333333299</v>
      </c>
      <c r="Z30" s="12">
        <v>5</v>
      </c>
      <c r="AA30" s="10">
        <f t="shared" si="7"/>
        <v>3.7500000000000098</v>
      </c>
      <c r="AB30" s="11">
        <v>0</v>
      </c>
      <c r="AC30" s="12">
        <v>0</v>
      </c>
      <c r="AD30" s="10">
        <f t="shared" si="8"/>
        <v>0</v>
      </c>
      <c r="AE30" s="11">
        <v>0</v>
      </c>
      <c r="AF30" s="12">
        <v>0</v>
      </c>
      <c r="AG30" s="10">
        <f t="shared" si="9"/>
        <v>0</v>
      </c>
      <c r="AH30" s="11">
        <v>0</v>
      </c>
      <c r="AI30" s="12">
        <v>0</v>
      </c>
      <c r="AJ30" s="10">
        <f t="shared" si="10"/>
        <v>0</v>
      </c>
      <c r="AK30" s="11">
        <v>0.33333333333333298</v>
      </c>
      <c r="AL30" s="12">
        <v>1</v>
      </c>
      <c r="AM30" s="10">
        <f t="shared" si="11"/>
        <v>3.0000000000000031</v>
      </c>
      <c r="AN30" s="11">
        <v>5.1666666666666696</v>
      </c>
      <c r="AO30" s="12">
        <v>12</v>
      </c>
      <c r="AP30" s="10">
        <f t="shared" si="12"/>
        <v>2.3225806451612891</v>
      </c>
      <c r="AQ30" s="11">
        <v>0</v>
      </c>
      <c r="AR30" s="12">
        <v>0</v>
      </c>
      <c r="AS30" s="10">
        <f t="shared" si="13"/>
        <v>0</v>
      </c>
      <c r="AT30" s="11">
        <v>1.1666666666666701</v>
      </c>
      <c r="AU30" s="12">
        <v>2</v>
      </c>
      <c r="AV30" s="10">
        <f t="shared" si="14"/>
        <v>1.7142857142857093</v>
      </c>
      <c r="AW30" s="11">
        <v>1.9166666666666701</v>
      </c>
      <c r="AX30" s="12">
        <v>6</v>
      </c>
      <c r="AY30" s="10">
        <f t="shared" si="15"/>
        <v>3.13043478260869</v>
      </c>
      <c r="AZ30" s="11">
        <v>11.4166666666667</v>
      </c>
      <c r="BA30" s="12">
        <v>29</v>
      </c>
      <c r="BB30" s="10">
        <f t="shared" si="16"/>
        <v>2.5401459854014523</v>
      </c>
      <c r="BC30" s="11">
        <v>0</v>
      </c>
      <c r="BD30" s="12">
        <v>0</v>
      </c>
      <c r="BE30" s="10">
        <f t="shared" si="17"/>
        <v>0</v>
      </c>
      <c r="BF30" s="11">
        <v>0</v>
      </c>
      <c r="BG30" s="12">
        <v>0</v>
      </c>
      <c r="BH30" s="10">
        <f t="shared" si="18"/>
        <v>0</v>
      </c>
      <c r="BI30" s="11">
        <v>0</v>
      </c>
      <c r="BJ30" s="12">
        <v>0</v>
      </c>
      <c r="BK30" s="10">
        <f t="shared" si="19"/>
        <v>0</v>
      </c>
      <c r="BL30" s="11">
        <f t="shared" si="20"/>
        <v>27.083333333333375</v>
      </c>
      <c r="BM30" s="11">
        <f t="shared" si="21"/>
        <v>72</v>
      </c>
      <c r="BN30" s="10">
        <f t="shared" si="22"/>
        <v>2.6584615384615344</v>
      </c>
      <c r="BO30" s="11">
        <f t="shared" si="23"/>
        <v>14.500000000000039</v>
      </c>
      <c r="BP30" s="11">
        <f t="shared" si="24"/>
        <v>37</v>
      </c>
      <c r="BQ30" s="10">
        <f t="shared" si="25"/>
        <v>2.5517241379310276</v>
      </c>
    </row>
    <row r="31" spans="1:69" x14ac:dyDescent="0.25">
      <c r="A31" s="14" t="s">
        <v>438</v>
      </c>
      <c r="B31" s="14" t="s">
        <v>429</v>
      </c>
      <c r="C31" s="13">
        <v>44561</v>
      </c>
      <c r="D31" s="11">
        <v>0.58333333333333304</v>
      </c>
      <c r="E31" s="12">
        <v>2</v>
      </c>
      <c r="F31" s="10">
        <f t="shared" si="0"/>
        <v>3.4285714285714302</v>
      </c>
      <c r="G31" s="11">
        <v>0.91666666666666696</v>
      </c>
      <c r="H31" s="12">
        <v>1</v>
      </c>
      <c r="I31" s="10">
        <f t="shared" si="1"/>
        <v>1.0909090909090906</v>
      </c>
      <c r="J31" s="11">
        <v>0</v>
      </c>
      <c r="K31" s="12">
        <v>0</v>
      </c>
      <c r="L31" s="10">
        <f t="shared" si="2"/>
        <v>0</v>
      </c>
      <c r="M31" s="11">
        <v>0.75</v>
      </c>
      <c r="N31" s="12">
        <v>1</v>
      </c>
      <c r="O31" s="10">
        <f t="shared" si="3"/>
        <v>1.3333333333333333</v>
      </c>
      <c r="P31" s="11">
        <v>2.0833333333333299</v>
      </c>
      <c r="Q31" s="12">
        <v>13</v>
      </c>
      <c r="R31" s="10">
        <f t="shared" si="4"/>
        <v>6.24000000000001</v>
      </c>
      <c r="S31" s="11">
        <v>0.66666666666666696</v>
      </c>
      <c r="T31" s="12">
        <v>0</v>
      </c>
      <c r="U31" s="10">
        <f t="shared" si="5"/>
        <v>0</v>
      </c>
      <c r="V31" s="11">
        <v>0.16666666666666699</v>
      </c>
      <c r="W31" s="12">
        <v>1</v>
      </c>
      <c r="X31" s="10">
        <f t="shared" si="6"/>
        <v>5.9999999999999885</v>
      </c>
      <c r="Y31" s="11">
        <v>0.58333333333333304</v>
      </c>
      <c r="Z31" s="12">
        <v>2</v>
      </c>
      <c r="AA31" s="10">
        <f t="shared" si="7"/>
        <v>3.4285714285714302</v>
      </c>
      <c r="AB31" s="11">
        <v>0</v>
      </c>
      <c r="AC31" s="12">
        <v>0</v>
      </c>
      <c r="AD31" s="10">
        <f t="shared" si="8"/>
        <v>0</v>
      </c>
      <c r="AE31" s="11">
        <v>0</v>
      </c>
      <c r="AF31" s="12">
        <v>0</v>
      </c>
      <c r="AG31" s="10">
        <f t="shared" si="9"/>
        <v>0</v>
      </c>
      <c r="AH31" s="11">
        <v>1</v>
      </c>
      <c r="AI31" s="12">
        <v>2</v>
      </c>
      <c r="AJ31" s="10">
        <f t="shared" si="10"/>
        <v>2</v>
      </c>
      <c r="AK31" s="11">
        <v>1.1666666666666701</v>
      </c>
      <c r="AL31" s="12">
        <v>1</v>
      </c>
      <c r="AM31" s="10">
        <f t="shared" si="11"/>
        <v>0.85714285714285465</v>
      </c>
      <c r="AN31" s="11">
        <v>5.3333333333333304</v>
      </c>
      <c r="AO31" s="12">
        <v>7</v>
      </c>
      <c r="AP31" s="10">
        <f t="shared" si="12"/>
        <v>1.3125000000000007</v>
      </c>
      <c r="AQ31" s="11">
        <v>0</v>
      </c>
      <c r="AR31" s="12">
        <v>0</v>
      </c>
      <c r="AS31" s="10">
        <f t="shared" si="13"/>
        <v>0</v>
      </c>
      <c r="AT31" s="11">
        <v>1.25</v>
      </c>
      <c r="AU31" s="12">
        <v>3</v>
      </c>
      <c r="AV31" s="10">
        <f t="shared" si="14"/>
        <v>2.4</v>
      </c>
      <c r="AW31" s="11">
        <v>1.75</v>
      </c>
      <c r="AX31" s="12">
        <v>3</v>
      </c>
      <c r="AY31" s="10">
        <f t="shared" si="15"/>
        <v>1.7142857142857142</v>
      </c>
      <c r="AZ31" s="11">
        <v>8.0833333333333304</v>
      </c>
      <c r="BA31" s="12">
        <v>16</v>
      </c>
      <c r="BB31" s="10">
        <f t="shared" si="16"/>
        <v>1.9793814432989698</v>
      </c>
      <c r="BC31" s="11">
        <v>0</v>
      </c>
      <c r="BD31" s="12">
        <v>0</v>
      </c>
      <c r="BE31" s="10">
        <f t="shared" si="17"/>
        <v>0</v>
      </c>
      <c r="BF31" s="11">
        <v>0</v>
      </c>
      <c r="BG31" s="12">
        <v>0</v>
      </c>
      <c r="BH31" s="10">
        <f t="shared" si="18"/>
        <v>0</v>
      </c>
      <c r="BI31" s="11">
        <v>0</v>
      </c>
      <c r="BJ31" s="12">
        <v>0</v>
      </c>
      <c r="BK31" s="10">
        <f t="shared" si="19"/>
        <v>0</v>
      </c>
      <c r="BL31" s="11">
        <f t="shared" si="20"/>
        <v>24.333333333333329</v>
      </c>
      <c r="BM31" s="11">
        <f t="shared" si="21"/>
        <v>52</v>
      </c>
      <c r="BN31" s="10">
        <f t="shared" si="22"/>
        <v>2.1369863013698636</v>
      </c>
      <c r="BO31" s="11">
        <f t="shared" si="23"/>
        <v>11.08333333333333</v>
      </c>
      <c r="BP31" s="11">
        <f t="shared" si="24"/>
        <v>22</v>
      </c>
      <c r="BQ31" s="10">
        <f t="shared" si="25"/>
        <v>1.9849624060150381</v>
      </c>
    </row>
    <row r="32" spans="1:69" x14ac:dyDescent="0.25">
      <c r="A32" s="14" t="s">
        <v>437</v>
      </c>
      <c r="B32" s="14" t="s">
        <v>429</v>
      </c>
      <c r="C32" s="13">
        <v>44561</v>
      </c>
      <c r="D32" s="11">
        <v>0.25</v>
      </c>
      <c r="E32" s="12">
        <v>2</v>
      </c>
      <c r="F32" s="10">
        <f t="shared" si="0"/>
        <v>8</v>
      </c>
      <c r="G32" s="11">
        <v>0.41666666666666702</v>
      </c>
      <c r="H32" s="12">
        <v>2</v>
      </c>
      <c r="I32" s="10">
        <f t="shared" si="1"/>
        <v>4.7999999999999963</v>
      </c>
      <c r="J32" s="11">
        <v>0</v>
      </c>
      <c r="K32" s="12">
        <v>0</v>
      </c>
      <c r="L32" s="10">
        <f t="shared" si="2"/>
        <v>0</v>
      </c>
      <c r="M32" s="11">
        <v>0.66666666666666696</v>
      </c>
      <c r="N32" s="12">
        <v>0</v>
      </c>
      <c r="O32" s="10">
        <f t="shared" si="3"/>
        <v>0</v>
      </c>
      <c r="P32" s="11">
        <v>1.5</v>
      </c>
      <c r="Q32" s="12">
        <v>3</v>
      </c>
      <c r="R32" s="10">
        <f t="shared" si="4"/>
        <v>2</v>
      </c>
      <c r="S32" s="11">
        <v>0.66666666666666696</v>
      </c>
      <c r="T32" s="12">
        <v>2</v>
      </c>
      <c r="U32" s="10">
        <f t="shared" si="5"/>
        <v>2.9999999999999987</v>
      </c>
      <c r="V32" s="11">
        <v>0</v>
      </c>
      <c r="W32" s="12">
        <v>0</v>
      </c>
      <c r="X32" s="10">
        <f t="shared" si="6"/>
        <v>0</v>
      </c>
      <c r="Y32" s="11">
        <v>0.66666666666666696</v>
      </c>
      <c r="Z32" s="12">
        <v>0</v>
      </c>
      <c r="AA32" s="10">
        <f t="shared" si="7"/>
        <v>0</v>
      </c>
      <c r="AB32" s="11">
        <v>0</v>
      </c>
      <c r="AC32" s="12">
        <v>0</v>
      </c>
      <c r="AD32" s="10">
        <f t="shared" si="8"/>
        <v>0</v>
      </c>
      <c r="AE32" s="11">
        <v>0</v>
      </c>
      <c r="AF32" s="12">
        <v>0</v>
      </c>
      <c r="AG32" s="10">
        <f t="shared" si="9"/>
        <v>0</v>
      </c>
      <c r="AH32" s="11">
        <v>0</v>
      </c>
      <c r="AI32" s="12">
        <v>0</v>
      </c>
      <c r="AJ32" s="10">
        <f t="shared" si="10"/>
        <v>0</v>
      </c>
      <c r="AK32" s="11">
        <v>0</v>
      </c>
      <c r="AL32" s="12">
        <v>1</v>
      </c>
      <c r="AM32" s="10">
        <f t="shared" si="11"/>
        <v>0</v>
      </c>
      <c r="AN32" s="11">
        <v>2.5</v>
      </c>
      <c r="AO32" s="12">
        <v>10</v>
      </c>
      <c r="AP32" s="10">
        <f t="shared" si="12"/>
        <v>4</v>
      </c>
      <c r="AQ32" s="11">
        <v>0</v>
      </c>
      <c r="AR32" s="12">
        <v>0</v>
      </c>
      <c r="AS32" s="10">
        <f t="shared" si="13"/>
        <v>0</v>
      </c>
      <c r="AT32" s="11">
        <v>1.5</v>
      </c>
      <c r="AU32" s="12">
        <v>2</v>
      </c>
      <c r="AV32" s="10">
        <f t="shared" si="14"/>
        <v>1.3333333333333333</v>
      </c>
      <c r="AW32" s="11">
        <v>1.75</v>
      </c>
      <c r="AX32" s="12">
        <v>2</v>
      </c>
      <c r="AY32" s="10">
        <f t="shared" si="15"/>
        <v>1.1428571428571428</v>
      </c>
      <c r="AZ32" s="11">
        <v>8.5</v>
      </c>
      <c r="BA32" s="12">
        <v>14</v>
      </c>
      <c r="BB32" s="10">
        <f t="shared" si="16"/>
        <v>1.6470588235294117</v>
      </c>
      <c r="BC32" s="11">
        <v>0</v>
      </c>
      <c r="BD32" s="12">
        <v>0</v>
      </c>
      <c r="BE32" s="10">
        <f t="shared" si="17"/>
        <v>0</v>
      </c>
      <c r="BF32" s="11">
        <v>0</v>
      </c>
      <c r="BG32" s="12">
        <v>0</v>
      </c>
      <c r="BH32" s="10">
        <f t="shared" si="18"/>
        <v>0</v>
      </c>
      <c r="BI32" s="11">
        <v>0</v>
      </c>
      <c r="BJ32" s="12">
        <v>0</v>
      </c>
      <c r="BK32" s="10">
        <f t="shared" si="19"/>
        <v>0</v>
      </c>
      <c r="BL32" s="11">
        <f t="shared" si="20"/>
        <v>18.416666666666668</v>
      </c>
      <c r="BM32" s="11">
        <f t="shared" si="21"/>
        <v>38</v>
      </c>
      <c r="BN32" s="10">
        <f t="shared" si="22"/>
        <v>2.0633484162895925</v>
      </c>
      <c r="BO32" s="11">
        <f t="shared" si="23"/>
        <v>11.75</v>
      </c>
      <c r="BP32" s="11">
        <f t="shared" si="24"/>
        <v>18</v>
      </c>
      <c r="BQ32" s="10">
        <f t="shared" si="25"/>
        <v>1.5319148936170213</v>
      </c>
    </row>
    <row r="33" spans="1:69" x14ac:dyDescent="0.25">
      <c r="A33" s="14" t="s">
        <v>436</v>
      </c>
      <c r="B33" s="14" t="s">
        <v>429</v>
      </c>
      <c r="C33" s="13">
        <v>44561</v>
      </c>
      <c r="D33" s="11">
        <v>8.3333333333333301E-2</v>
      </c>
      <c r="E33" s="12">
        <v>1</v>
      </c>
      <c r="F33" s="10">
        <f t="shared" si="0"/>
        <v>12.000000000000005</v>
      </c>
      <c r="G33" s="11">
        <v>0.66666666666666696</v>
      </c>
      <c r="H33" s="12">
        <v>0</v>
      </c>
      <c r="I33" s="10">
        <f t="shared" si="1"/>
        <v>0</v>
      </c>
      <c r="J33" s="11">
        <v>0</v>
      </c>
      <c r="K33" s="12">
        <v>0</v>
      </c>
      <c r="L33" s="10">
        <f t="shared" si="2"/>
        <v>0</v>
      </c>
      <c r="M33" s="11">
        <v>0</v>
      </c>
      <c r="N33" s="12">
        <v>0</v>
      </c>
      <c r="O33" s="10">
        <f t="shared" si="3"/>
        <v>0</v>
      </c>
      <c r="P33" s="11">
        <v>2</v>
      </c>
      <c r="Q33" s="12">
        <v>0</v>
      </c>
      <c r="R33" s="10">
        <f t="shared" si="4"/>
        <v>0</v>
      </c>
      <c r="S33" s="11">
        <v>0.25</v>
      </c>
      <c r="T33" s="12">
        <v>2</v>
      </c>
      <c r="U33" s="10">
        <f t="shared" si="5"/>
        <v>8</v>
      </c>
      <c r="V33" s="11">
        <v>8.3333333333333301E-2</v>
      </c>
      <c r="W33" s="12">
        <v>1</v>
      </c>
      <c r="X33" s="10">
        <f t="shared" si="6"/>
        <v>12.000000000000005</v>
      </c>
      <c r="Y33" s="11">
        <v>0</v>
      </c>
      <c r="Z33" s="12">
        <v>0</v>
      </c>
      <c r="AA33" s="10">
        <f t="shared" si="7"/>
        <v>0</v>
      </c>
      <c r="AB33" s="11">
        <v>0</v>
      </c>
      <c r="AC33" s="12">
        <v>0</v>
      </c>
      <c r="AD33" s="10">
        <f t="shared" si="8"/>
        <v>0</v>
      </c>
      <c r="AE33" s="11">
        <v>0</v>
      </c>
      <c r="AF33" s="12">
        <v>0</v>
      </c>
      <c r="AG33" s="10">
        <f t="shared" si="9"/>
        <v>0</v>
      </c>
      <c r="AH33" s="11">
        <v>0.91666666666666696</v>
      </c>
      <c r="AI33" s="12">
        <v>1</v>
      </c>
      <c r="AJ33" s="10">
        <f t="shared" si="10"/>
        <v>1.0909090909090906</v>
      </c>
      <c r="AK33" s="11">
        <v>0.41666666666666702</v>
      </c>
      <c r="AL33" s="12">
        <v>1</v>
      </c>
      <c r="AM33" s="10">
        <f t="shared" si="11"/>
        <v>2.3999999999999981</v>
      </c>
      <c r="AN33" s="11">
        <v>4.1666666666666696</v>
      </c>
      <c r="AO33" s="12">
        <v>4</v>
      </c>
      <c r="AP33" s="10">
        <f t="shared" si="12"/>
        <v>0.9599999999999993</v>
      </c>
      <c r="AQ33" s="11">
        <v>0</v>
      </c>
      <c r="AR33" s="12">
        <v>0</v>
      </c>
      <c r="AS33" s="10">
        <f t="shared" si="13"/>
        <v>0</v>
      </c>
      <c r="AT33" s="11">
        <v>1.0833333333333299</v>
      </c>
      <c r="AU33" s="12">
        <v>1</v>
      </c>
      <c r="AV33" s="10">
        <f t="shared" si="14"/>
        <v>0.92307692307692601</v>
      </c>
      <c r="AW33" s="11">
        <v>1.1666666666666701</v>
      </c>
      <c r="AX33" s="12">
        <v>4</v>
      </c>
      <c r="AY33" s="10">
        <f t="shared" si="15"/>
        <v>3.4285714285714186</v>
      </c>
      <c r="AZ33" s="11">
        <v>2.75</v>
      </c>
      <c r="BA33" s="12">
        <v>7</v>
      </c>
      <c r="BB33" s="10">
        <f t="shared" si="16"/>
        <v>2.5454545454545454</v>
      </c>
      <c r="BC33" s="11">
        <v>0</v>
      </c>
      <c r="BD33" s="12">
        <v>0</v>
      </c>
      <c r="BE33" s="10">
        <f t="shared" si="17"/>
        <v>0</v>
      </c>
      <c r="BF33" s="11">
        <v>0</v>
      </c>
      <c r="BG33" s="12">
        <v>0</v>
      </c>
      <c r="BH33" s="10">
        <f t="shared" si="18"/>
        <v>0</v>
      </c>
      <c r="BI33" s="11">
        <v>0</v>
      </c>
      <c r="BJ33" s="12">
        <v>0</v>
      </c>
      <c r="BK33" s="10">
        <f t="shared" si="19"/>
        <v>0</v>
      </c>
      <c r="BL33" s="11">
        <f t="shared" si="20"/>
        <v>13.583333333333336</v>
      </c>
      <c r="BM33" s="11">
        <f t="shared" si="21"/>
        <v>22</v>
      </c>
      <c r="BN33" s="10">
        <f t="shared" si="22"/>
        <v>1.6196319018404906</v>
      </c>
      <c r="BO33" s="11">
        <f t="shared" si="23"/>
        <v>5</v>
      </c>
      <c r="BP33" s="11">
        <f t="shared" si="24"/>
        <v>12</v>
      </c>
      <c r="BQ33" s="10">
        <f t="shared" si="25"/>
        <v>2.4</v>
      </c>
    </row>
    <row r="34" spans="1:69" x14ac:dyDescent="0.25">
      <c r="A34" s="14" t="s">
        <v>435</v>
      </c>
      <c r="B34" s="14" t="s">
        <v>429</v>
      </c>
      <c r="C34" s="13">
        <v>44561</v>
      </c>
      <c r="D34" s="11">
        <v>0.33333333333333298</v>
      </c>
      <c r="E34" s="12">
        <v>1</v>
      </c>
      <c r="F34" s="10">
        <f t="shared" si="0"/>
        <v>3.0000000000000031</v>
      </c>
      <c r="G34" s="11">
        <v>1.1666666666666701</v>
      </c>
      <c r="H34" s="12">
        <v>1</v>
      </c>
      <c r="I34" s="10">
        <f t="shared" si="1"/>
        <v>0.85714285714285465</v>
      </c>
      <c r="J34" s="11">
        <v>0</v>
      </c>
      <c r="K34" s="12">
        <v>0</v>
      </c>
      <c r="L34" s="10">
        <f t="shared" si="2"/>
        <v>0</v>
      </c>
      <c r="M34" s="11">
        <v>0</v>
      </c>
      <c r="N34" s="12">
        <v>0</v>
      </c>
      <c r="O34" s="10">
        <f t="shared" si="3"/>
        <v>0</v>
      </c>
      <c r="P34" s="11">
        <v>4.4166666666666696</v>
      </c>
      <c r="Q34" s="12">
        <v>10</v>
      </c>
      <c r="R34" s="10">
        <f t="shared" si="4"/>
        <v>2.264150943396225</v>
      </c>
      <c r="S34" s="11">
        <v>1.3333333333333299</v>
      </c>
      <c r="T34" s="12">
        <v>0</v>
      </c>
      <c r="U34" s="10">
        <f t="shared" si="5"/>
        <v>0</v>
      </c>
      <c r="V34" s="11">
        <v>0.83333333333333304</v>
      </c>
      <c r="W34" s="12">
        <v>3</v>
      </c>
      <c r="X34" s="10">
        <f t="shared" si="6"/>
        <v>3.6000000000000014</v>
      </c>
      <c r="Y34" s="11">
        <v>1.0833333333333299</v>
      </c>
      <c r="Z34" s="12">
        <v>2</v>
      </c>
      <c r="AA34" s="10">
        <f t="shared" si="7"/>
        <v>1.846153846153852</v>
      </c>
      <c r="AB34" s="11">
        <v>0.66666666666666696</v>
      </c>
      <c r="AC34" s="12">
        <v>0</v>
      </c>
      <c r="AD34" s="10">
        <f t="shared" si="8"/>
        <v>0</v>
      </c>
      <c r="AE34" s="11">
        <v>0</v>
      </c>
      <c r="AF34" s="12">
        <v>0</v>
      </c>
      <c r="AG34" s="10">
        <f t="shared" si="9"/>
        <v>0</v>
      </c>
      <c r="AH34" s="11">
        <v>0.83333333333333304</v>
      </c>
      <c r="AI34" s="12">
        <v>1</v>
      </c>
      <c r="AJ34" s="10">
        <f t="shared" si="10"/>
        <v>1.2000000000000004</v>
      </c>
      <c r="AK34" s="11">
        <v>0.66666666666666696</v>
      </c>
      <c r="AL34" s="12">
        <v>0</v>
      </c>
      <c r="AM34" s="10">
        <f t="shared" si="11"/>
        <v>0</v>
      </c>
      <c r="AN34" s="11">
        <v>6.1666666666666696</v>
      </c>
      <c r="AO34" s="12">
        <v>13</v>
      </c>
      <c r="AP34" s="10">
        <f t="shared" si="12"/>
        <v>2.108108108108107</v>
      </c>
      <c r="AQ34" s="11">
        <v>0</v>
      </c>
      <c r="AR34" s="12">
        <v>0</v>
      </c>
      <c r="AS34" s="10">
        <f t="shared" si="13"/>
        <v>0</v>
      </c>
      <c r="AT34" s="11">
        <v>2.5</v>
      </c>
      <c r="AU34" s="12">
        <v>3</v>
      </c>
      <c r="AV34" s="10">
        <f t="shared" si="14"/>
        <v>1.2</v>
      </c>
      <c r="AW34" s="11">
        <v>2.5</v>
      </c>
      <c r="AX34" s="12">
        <v>6</v>
      </c>
      <c r="AY34" s="10">
        <f t="shared" si="15"/>
        <v>2.4</v>
      </c>
      <c r="AZ34" s="11">
        <v>17.0833333333333</v>
      </c>
      <c r="BA34" s="12">
        <v>25</v>
      </c>
      <c r="BB34" s="10">
        <f t="shared" si="16"/>
        <v>1.4634146341463443</v>
      </c>
      <c r="BC34" s="11">
        <v>0.66666666666666696</v>
      </c>
      <c r="BD34" s="12">
        <v>0</v>
      </c>
      <c r="BE34" s="10">
        <f t="shared" si="17"/>
        <v>0</v>
      </c>
      <c r="BF34" s="11">
        <v>0</v>
      </c>
      <c r="BG34" s="12">
        <v>0</v>
      </c>
      <c r="BH34" s="10">
        <f t="shared" si="18"/>
        <v>0</v>
      </c>
      <c r="BI34" s="11">
        <v>0</v>
      </c>
      <c r="BJ34" s="12">
        <v>0</v>
      </c>
      <c r="BK34" s="10">
        <f t="shared" si="19"/>
        <v>0</v>
      </c>
      <c r="BL34" s="11">
        <f t="shared" si="20"/>
        <v>40.249999999999964</v>
      </c>
      <c r="BM34" s="11">
        <f t="shared" si="21"/>
        <v>65</v>
      </c>
      <c r="BN34" s="10">
        <f t="shared" si="22"/>
        <v>1.6149068322981381</v>
      </c>
      <c r="BO34" s="11">
        <f t="shared" si="23"/>
        <v>22.749999999999968</v>
      </c>
      <c r="BP34" s="11">
        <f t="shared" si="24"/>
        <v>34</v>
      </c>
      <c r="BQ34" s="10">
        <f t="shared" si="25"/>
        <v>1.4945054945054965</v>
      </c>
    </row>
    <row r="35" spans="1:69" x14ac:dyDescent="0.25">
      <c r="A35" s="14" t="s">
        <v>434</v>
      </c>
      <c r="B35" s="14" t="s">
        <v>429</v>
      </c>
      <c r="C35" s="13">
        <v>44561</v>
      </c>
      <c r="D35" s="11">
        <v>0</v>
      </c>
      <c r="E35" s="12">
        <v>0</v>
      </c>
      <c r="F35" s="10">
        <f t="shared" si="0"/>
        <v>0</v>
      </c>
      <c r="G35" s="11">
        <v>0</v>
      </c>
      <c r="H35" s="12">
        <v>0</v>
      </c>
      <c r="I35" s="10">
        <f t="shared" si="1"/>
        <v>0</v>
      </c>
      <c r="J35" s="11">
        <v>0</v>
      </c>
      <c r="K35" s="12">
        <v>0</v>
      </c>
      <c r="L35" s="10">
        <f t="shared" si="2"/>
        <v>0</v>
      </c>
      <c r="M35" s="11">
        <v>0</v>
      </c>
      <c r="N35" s="12">
        <v>0</v>
      </c>
      <c r="O35" s="10">
        <f t="shared" si="3"/>
        <v>0</v>
      </c>
      <c r="P35" s="11">
        <v>3.5833333333333299</v>
      </c>
      <c r="Q35" s="12">
        <v>13</v>
      </c>
      <c r="R35" s="10">
        <f t="shared" si="4"/>
        <v>3.6279069767441894</v>
      </c>
      <c r="S35" s="11">
        <v>0.66666666666666696</v>
      </c>
      <c r="T35" s="12">
        <v>0</v>
      </c>
      <c r="U35" s="10">
        <f t="shared" si="5"/>
        <v>0</v>
      </c>
      <c r="V35" s="11">
        <v>0.58333333333333304</v>
      </c>
      <c r="W35" s="12">
        <v>3</v>
      </c>
      <c r="X35" s="10">
        <f t="shared" si="6"/>
        <v>5.1428571428571459</v>
      </c>
      <c r="Y35" s="11">
        <v>0.16666666666666699</v>
      </c>
      <c r="Z35" s="12">
        <v>1</v>
      </c>
      <c r="AA35" s="10">
        <f t="shared" si="7"/>
        <v>5.9999999999999885</v>
      </c>
      <c r="AB35" s="11">
        <v>0</v>
      </c>
      <c r="AC35" s="12">
        <v>0</v>
      </c>
      <c r="AD35" s="10">
        <f t="shared" si="8"/>
        <v>0</v>
      </c>
      <c r="AE35" s="11">
        <v>0</v>
      </c>
      <c r="AF35" s="12">
        <v>0</v>
      </c>
      <c r="AG35" s="10">
        <f t="shared" si="9"/>
        <v>0</v>
      </c>
      <c r="AH35" s="11">
        <v>0.66666666666666696</v>
      </c>
      <c r="AI35" s="12">
        <v>0</v>
      </c>
      <c r="AJ35" s="10">
        <f t="shared" si="10"/>
        <v>0</v>
      </c>
      <c r="AK35" s="11">
        <v>1.25</v>
      </c>
      <c r="AL35" s="12">
        <v>1</v>
      </c>
      <c r="AM35" s="10">
        <f t="shared" si="11"/>
        <v>0.8</v>
      </c>
      <c r="AN35" s="11">
        <v>5.9166666666666696</v>
      </c>
      <c r="AO35" s="12">
        <v>5</v>
      </c>
      <c r="AP35" s="10">
        <f t="shared" si="12"/>
        <v>0.84507042253521081</v>
      </c>
      <c r="AQ35" s="11">
        <v>0</v>
      </c>
      <c r="AR35" s="12">
        <v>0</v>
      </c>
      <c r="AS35" s="10">
        <f t="shared" si="13"/>
        <v>0</v>
      </c>
      <c r="AT35" s="11">
        <v>1.0833333333333299</v>
      </c>
      <c r="AU35" s="12">
        <v>4</v>
      </c>
      <c r="AV35" s="10">
        <f t="shared" si="14"/>
        <v>3.6923076923077041</v>
      </c>
      <c r="AW35" s="11">
        <v>2.0833333333333299</v>
      </c>
      <c r="AX35" s="12">
        <v>2</v>
      </c>
      <c r="AY35" s="10">
        <f t="shared" si="15"/>
        <v>0.96000000000000152</v>
      </c>
      <c r="AZ35" s="11">
        <v>4.4166666666666696</v>
      </c>
      <c r="BA35" s="12">
        <v>4</v>
      </c>
      <c r="BB35" s="10">
        <f t="shared" si="16"/>
        <v>0.90566037735848992</v>
      </c>
      <c r="BC35" s="11">
        <v>0</v>
      </c>
      <c r="BD35" s="12">
        <v>0</v>
      </c>
      <c r="BE35" s="10">
        <f t="shared" si="17"/>
        <v>0</v>
      </c>
      <c r="BF35" s="11">
        <v>0</v>
      </c>
      <c r="BG35" s="12">
        <v>0</v>
      </c>
      <c r="BH35" s="10">
        <f t="shared" si="18"/>
        <v>0</v>
      </c>
      <c r="BI35" s="11">
        <v>0</v>
      </c>
      <c r="BJ35" s="12">
        <v>0</v>
      </c>
      <c r="BK35" s="10">
        <f t="shared" si="19"/>
        <v>0</v>
      </c>
      <c r="BL35" s="11">
        <f t="shared" si="20"/>
        <v>20.416666666666664</v>
      </c>
      <c r="BM35" s="11">
        <f t="shared" si="21"/>
        <v>33</v>
      </c>
      <c r="BN35" s="10">
        <f t="shared" si="22"/>
        <v>1.6163265306122452</v>
      </c>
      <c r="BO35" s="11">
        <f t="shared" si="23"/>
        <v>7.5833333333333295</v>
      </c>
      <c r="BP35" s="11">
        <f t="shared" si="24"/>
        <v>10</v>
      </c>
      <c r="BQ35" s="10">
        <f t="shared" si="25"/>
        <v>1.3186813186813193</v>
      </c>
    </row>
    <row r="36" spans="1:69" x14ac:dyDescent="0.25">
      <c r="A36" s="14" t="s">
        <v>433</v>
      </c>
      <c r="B36" s="14" t="s">
        <v>429</v>
      </c>
      <c r="C36" s="13">
        <v>44561</v>
      </c>
      <c r="D36" s="11">
        <v>0.5</v>
      </c>
      <c r="E36" s="12">
        <v>3</v>
      </c>
      <c r="F36" s="10">
        <f t="shared" si="0"/>
        <v>6</v>
      </c>
      <c r="G36" s="11">
        <v>0.83333333333333304</v>
      </c>
      <c r="H36" s="12">
        <v>1</v>
      </c>
      <c r="I36" s="10">
        <f t="shared" si="1"/>
        <v>1.2000000000000004</v>
      </c>
      <c r="J36" s="11">
        <v>0</v>
      </c>
      <c r="K36" s="12">
        <v>0</v>
      </c>
      <c r="L36" s="10">
        <f t="shared" si="2"/>
        <v>0</v>
      </c>
      <c r="M36" s="11">
        <v>0</v>
      </c>
      <c r="N36" s="12">
        <v>0</v>
      </c>
      <c r="O36" s="10">
        <f t="shared" si="3"/>
        <v>0</v>
      </c>
      <c r="P36" s="11">
        <v>2.5</v>
      </c>
      <c r="Q36" s="12">
        <v>8</v>
      </c>
      <c r="R36" s="10">
        <f t="shared" si="4"/>
        <v>3.2</v>
      </c>
      <c r="S36" s="11">
        <v>0.83333333333333304</v>
      </c>
      <c r="T36" s="12">
        <v>2</v>
      </c>
      <c r="U36" s="10">
        <f t="shared" si="5"/>
        <v>2.4000000000000008</v>
      </c>
      <c r="V36" s="11">
        <v>0.33333333333333298</v>
      </c>
      <c r="W36" s="12">
        <v>1</v>
      </c>
      <c r="X36" s="10">
        <f t="shared" si="6"/>
        <v>3.0000000000000031</v>
      </c>
      <c r="Y36" s="11">
        <v>0.66666666666666696</v>
      </c>
      <c r="Z36" s="12">
        <v>0</v>
      </c>
      <c r="AA36" s="10">
        <f t="shared" si="7"/>
        <v>0</v>
      </c>
      <c r="AB36" s="11">
        <v>0</v>
      </c>
      <c r="AC36" s="12">
        <v>0</v>
      </c>
      <c r="AD36" s="10">
        <f t="shared" si="8"/>
        <v>0</v>
      </c>
      <c r="AE36" s="11">
        <v>0</v>
      </c>
      <c r="AF36" s="12">
        <v>0</v>
      </c>
      <c r="AG36" s="10">
        <f t="shared" si="9"/>
        <v>0</v>
      </c>
      <c r="AH36" s="11">
        <v>0.66666666666666696</v>
      </c>
      <c r="AI36" s="12">
        <v>0</v>
      </c>
      <c r="AJ36" s="10">
        <f t="shared" si="10"/>
        <v>0</v>
      </c>
      <c r="AK36" s="11">
        <v>0</v>
      </c>
      <c r="AL36" s="12">
        <v>0</v>
      </c>
      <c r="AM36" s="10">
        <f t="shared" si="11"/>
        <v>0</v>
      </c>
      <c r="AN36" s="11">
        <v>4.8333333333333304</v>
      </c>
      <c r="AO36" s="12">
        <v>14</v>
      </c>
      <c r="AP36" s="10">
        <f t="shared" si="12"/>
        <v>2.8965517241379328</v>
      </c>
      <c r="AQ36" s="11">
        <v>0</v>
      </c>
      <c r="AR36" s="12">
        <v>0</v>
      </c>
      <c r="AS36" s="10">
        <f t="shared" si="13"/>
        <v>0</v>
      </c>
      <c r="AT36" s="11">
        <v>1.4166666666666701</v>
      </c>
      <c r="AU36" s="12">
        <v>2</v>
      </c>
      <c r="AV36" s="10">
        <f t="shared" si="14"/>
        <v>1.4117647058823495</v>
      </c>
      <c r="AW36" s="11">
        <v>0.75</v>
      </c>
      <c r="AX36" s="12">
        <v>4</v>
      </c>
      <c r="AY36" s="10">
        <f t="shared" si="15"/>
        <v>5.333333333333333</v>
      </c>
      <c r="AZ36" s="11">
        <v>4.3333333333333304</v>
      </c>
      <c r="BA36" s="12">
        <v>20</v>
      </c>
      <c r="BB36" s="10">
        <f t="shared" si="16"/>
        <v>4.6153846153846185</v>
      </c>
      <c r="BC36" s="11">
        <v>0</v>
      </c>
      <c r="BD36" s="12">
        <v>0</v>
      </c>
      <c r="BE36" s="10">
        <f t="shared" si="17"/>
        <v>0</v>
      </c>
      <c r="BF36" s="11">
        <v>0</v>
      </c>
      <c r="BG36" s="12">
        <v>0</v>
      </c>
      <c r="BH36" s="10">
        <f t="shared" si="18"/>
        <v>0</v>
      </c>
      <c r="BI36" s="11">
        <v>0</v>
      </c>
      <c r="BJ36" s="12">
        <v>0</v>
      </c>
      <c r="BK36" s="10">
        <f t="shared" si="19"/>
        <v>0</v>
      </c>
      <c r="BL36" s="11">
        <f t="shared" si="20"/>
        <v>17.666666666666664</v>
      </c>
      <c r="BM36" s="11">
        <f t="shared" si="21"/>
        <v>55</v>
      </c>
      <c r="BN36" s="10">
        <f t="shared" si="22"/>
        <v>3.1132075471698117</v>
      </c>
      <c r="BO36" s="11">
        <f t="shared" si="23"/>
        <v>6.5</v>
      </c>
      <c r="BP36" s="11">
        <f t="shared" si="24"/>
        <v>26</v>
      </c>
      <c r="BQ36" s="10">
        <f t="shared" si="25"/>
        <v>4</v>
      </c>
    </row>
    <row r="37" spans="1:69" x14ac:dyDescent="0.25">
      <c r="A37" s="14" t="s">
        <v>432</v>
      </c>
      <c r="B37" s="14" t="s">
        <v>429</v>
      </c>
      <c r="C37" s="13">
        <v>44561</v>
      </c>
      <c r="D37" s="11">
        <v>1</v>
      </c>
      <c r="E37" s="12">
        <v>1</v>
      </c>
      <c r="F37" s="10">
        <f t="shared" si="0"/>
        <v>1</v>
      </c>
      <c r="G37" s="11">
        <v>0.33333333333333298</v>
      </c>
      <c r="H37" s="12">
        <v>1</v>
      </c>
      <c r="I37" s="10">
        <f t="shared" si="1"/>
        <v>3.0000000000000031</v>
      </c>
      <c r="J37" s="11">
        <v>0</v>
      </c>
      <c r="K37" s="12">
        <v>0</v>
      </c>
      <c r="L37" s="10">
        <f t="shared" si="2"/>
        <v>0</v>
      </c>
      <c r="M37" s="11">
        <v>0</v>
      </c>
      <c r="N37" s="12">
        <v>0</v>
      </c>
      <c r="O37" s="10">
        <f t="shared" si="3"/>
        <v>0</v>
      </c>
      <c r="P37" s="11">
        <v>2.5</v>
      </c>
      <c r="Q37" s="12">
        <v>4</v>
      </c>
      <c r="R37" s="10">
        <f t="shared" si="4"/>
        <v>1.6</v>
      </c>
      <c r="S37" s="11">
        <v>0.66666666666666696</v>
      </c>
      <c r="T37" s="12">
        <v>0</v>
      </c>
      <c r="U37" s="10">
        <f t="shared" si="5"/>
        <v>0</v>
      </c>
      <c r="V37" s="11">
        <v>0.41666666666666702</v>
      </c>
      <c r="W37" s="12">
        <v>1</v>
      </c>
      <c r="X37" s="10">
        <f t="shared" si="6"/>
        <v>2.3999999999999981</v>
      </c>
      <c r="Y37" s="11">
        <v>0.83333333333333304</v>
      </c>
      <c r="Z37" s="12">
        <v>1</v>
      </c>
      <c r="AA37" s="10">
        <f t="shared" si="7"/>
        <v>1.2000000000000004</v>
      </c>
      <c r="AB37" s="11">
        <v>0</v>
      </c>
      <c r="AC37" s="12">
        <v>0</v>
      </c>
      <c r="AD37" s="10">
        <f t="shared" si="8"/>
        <v>0</v>
      </c>
      <c r="AE37" s="11">
        <v>0</v>
      </c>
      <c r="AF37" s="12">
        <v>0</v>
      </c>
      <c r="AG37" s="10">
        <f t="shared" si="9"/>
        <v>0</v>
      </c>
      <c r="AH37" s="11">
        <v>0.66666666666666696</v>
      </c>
      <c r="AI37" s="12">
        <v>0</v>
      </c>
      <c r="AJ37" s="10">
        <f t="shared" si="10"/>
        <v>0</v>
      </c>
      <c r="AK37" s="11">
        <v>0.66666666666666696</v>
      </c>
      <c r="AL37" s="12">
        <v>0</v>
      </c>
      <c r="AM37" s="10">
        <f t="shared" si="11"/>
        <v>0</v>
      </c>
      <c r="AN37" s="11">
        <v>2.6666666666666701</v>
      </c>
      <c r="AO37" s="12">
        <v>0</v>
      </c>
      <c r="AP37" s="10">
        <f t="shared" si="12"/>
        <v>0</v>
      </c>
      <c r="AQ37" s="11">
        <v>0</v>
      </c>
      <c r="AR37" s="12">
        <v>0</v>
      </c>
      <c r="AS37" s="10">
        <f t="shared" si="13"/>
        <v>0</v>
      </c>
      <c r="AT37" s="11">
        <v>1.1666666666666701</v>
      </c>
      <c r="AU37" s="12">
        <v>3</v>
      </c>
      <c r="AV37" s="10">
        <f t="shared" si="14"/>
        <v>2.5714285714285641</v>
      </c>
      <c r="AW37" s="11">
        <v>2.6666666666666701</v>
      </c>
      <c r="AX37" s="12">
        <v>0</v>
      </c>
      <c r="AY37" s="10">
        <f t="shared" si="15"/>
        <v>0</v>
      </c>
      <c r="AZ37" s="11">
        <v>7.75</v>
      </c>
      <c r="BA37" s="12">
        <v>2</v>
      </c>
      <c r="BB37" s="10">
        <f t="shared" si="16"/>
        <v>0.25806451612903225</v>
      </c>
      <c r="BC37" s="11">
        <v>0</v>
      </c>
      <c r="BD37" s="12">
        <v>0</v>
      </c>
      <c r="BE37" s="10">
        <f t="shared" si="17"/>
        <v>0</v>
      </c>
      <c r="BF37" s="11">
        <v>0</v>
      </c>
      <c r="BG37" s="12">
        <v>0</v>
      </c>
      <c r="BH37" s="10">
        <f t="shared" si="18"/>
        <v>0</v>
      </c>
      <c r="BI37" s="11">
        <v>0</v>
      </c>
      <c r="BJ37" s="12">
        <v>0</v>
      </c>
      <c r="BK37" s="10">
        <f t="shared" si="19"/>
        <v>0</v>
      </c>
      <c r="BL37" s="11">
        <f t="shared" si="20"/>
        <v>21.333333333333343</v>
      </c>
      <c r="BM37" s="11">
        <f t="shared" si="21"/>
        <v>13</v>
      </c>
      <c r="BN37" s="10">
        <f t="shared" si="22"/>
        <v>0.60937499999999978</v>
      </c>
      <c r="BO37" s="11">
        <f t="shared" si="23"/>
        <v>11.583333333333339</v>
      </c>
      <c r="BP37" s="11">
        <f t="shared" si="24"/>
        <v>5</v>
      </c>
      <c r="BQ37" s="10">
        <f t="shared" si="25"/>
        <v>0.43165467625899256</v>
      </c>
    </row>
    <row r="38" spans="1:69" x14ac:dyDescent="0.25">
      <c r="A38" s="14" t="s">
        <v>431</v>
      </c>
      <c r="B38" s="14" t="s">
        <v>429</v>
      </c>
      <c r="C38" s="13">
        <v>44561</v>
      </c>
      <c r="D38" s="11">
        <v>0.33333333333333298</v>
      </c>
      <c r="E38" s="12">
        <v>3</v>
      </c>
      <c r="F38" s="10">
        <f t="shared" si="0"/>
        <v>9.0000000000000089</v>
      </c>
      <c r="G38" s="11">
        <v>1</v>
      </c>
      <c r="H38" s="12">
        <v>5</v>
      </c>
      <c r="I38" s="10">
        <f t="shared" si="1"/>
        <v>5</v>
      </c>
      <c r="J38" s="11">
        <v>0</v>
      </c>
      <c r="K38" s="12">
        <v>0</v>
      </c>
      <c r="L38" s="10">
        <f t="shared" si="2"/>
        <v>0</v>
      </c>
      <c r="M38" s="11">
        <v>0</v>
      </c>
      <c r="N38" s="12">
        <v>0</v>
      </c>
      <c r="O38" s="10">
        <f t="shared" si="3"/>
        <v>0</v>
      </c>
      <c r="P38" s="11">
        <v>1.9166666666666701</v>
      </c>
      <c r="Q38" s="12">
        <v>7</v>
      </c>
      <c r="R38" s="10">
        <f t="shared" si="4"/>
        <v>3.6521739130434718</v>
      </c>
      <c r="S38" s="11">
        <v>0.58333333333333304</v>
      </c>
      <c r="T38" s="12">
        <v>2</v>
      </c>
      <c r="U38" s="10">
        <f t="shared" si="5"/>
        <v>3.4285714285714302</v>
      </c>
      <c r="V38" s="11">
        <v>0.58333333333333304</v>
      </c>
      <c r="W38" s="12">
        <v>4</v>
      </c>
      <c r="X38" s="10">
        <f t="shared" si="6"/>
        <v>6.8571428571428603</v>
      </c>
      <c r="Y38" s="11">
        <v>0</v>
      </c>
      <c r="Z38" s="12">
        <v>0</v>
      </c>
      <c r="AA38" s="10">
        <f t="shared" si="7"/>
        <v>0</v>
      </c>
      <c r="AB38" s="11">
        <v>0</v>
      </c>
      <c r="AC38" s="12">
        <v>0</v>
      </c>
      <c r="AD38" s="10">
        <f t="shared" si="8"/>
        <v>0</v>
      </c>
      <c r="AE38" s="11">
        <v>0</v>
      </c>
      <c r="AF38" s="12">
        <v>0</v>
      </c>
      <c r="AG38" s="10">
        <f t="shared" si="9"/>
        <v>0</v>
      </c>
      <c r="AH38" s="11">
        <v>0.41666666666666702</v>
      </c>
      <c r="AI38" s="12">
        <v>1</v>
      </c>
      <c r="AJ38" s="10">
        <f t="shared" si="10"/>
        <v>2.3999999999999981</v>
      </c>
      <c r="AK38" s="11">
        <v>0.41666666666666702</v>
      </c>
      <c r="AL38" s="12">
        <v>1</v>
      </c>
      <c r="AM38" s="10">
        <f t="shared" si="11"/>
        <v>2.3999999999999981</v>
      </c>
      <c r="AN38" s="11">
        <v>2.1666666666666701</v>
      </c>
      <c r="AO38" s="12">
        <v>13</v>
      </c>
      <c r="AP38" s="10">
        <f t="shared" si="12"/>
        <v>5.9999999999999902</v>
      </c>
      <c r="AQ38" s="11">
        <v>0</v>
      </c>
      <c r="AR38" s="12">
        <v>0</v>
      </c>
      <c r="AS38" s="10">
        <f t="shared" si="13"/>
        <v>0</v>
      </c>
      <c r="AT38" s="11">
        <v>0.33333333333333298</v>
      </c>
      <c r="AU38" s="12">
        <v>2</v>
      </c>
      <c r="AV38" s="10">
        <f t="shared" si="14"/>
        <v>6.0000000000000062</v>
      </c>
      <c r="AW38" s="11">
        <v>2</v>
      </c>
      <c r="AX38" s="12">
        <v>0</v>
      </c>
      <c r="AY38" s="10">
        <f t="shared" si="15"/>
        <v>0</v>
      </c>
      <c r="AZ38" s="11">
        <v>3.75</v>
      </c>
      <c r="BA38" s="12">
        <v>14</v>
      </c>
      <c r="BB38" s="10">
        <f t="shared" si="16"/>
        <v>3.7333333333333334</v>
      </c>
      <c r="BC38" s="11">
        <v>0</v>
      </c>
      <c r="BD38" s="12">
        <v>0</v>
      </c>
      <c r="BE38" s="10">
        <f t="shared" si="17"/>
        <v>0</v>
      </c>
      <c r="BF38" s="11">
        <v>0</v>
      </c>
      <c r="BG38" s="12">
        <v>0</v>
      </c>
      <c r="BH38" s="10">
        <f t="shared" si="18"/>
        <v>0</v>
      </c>
      <c r="BI38" s="11">
        <v>0</v>
      </c>
      <c r="BJ38" s="12">
        <v>0</v>
      </c>
      <c r="BK38" s="10">
        <f t="shared" si="19"/>
        <v>0</v>
      </c>
      <c r="BL38" s="11">
        <f t="shared" si="20"/>
        <v>13.500000000000007</v>
      </c>
      <c r="BM38" s="11">
        <f t="shared" si="21"/>
        <v>52</v>
      </c>
      <c r="BN38" s="10">
        <f t="shared" si="22"/>
        <v>3.8518518518518499</v>
      </c>
      <c r="BO38" s="11">
        <f t="shared" si="23"/>
        <v>6.083333333333333</v>
      </c>
      <c r="BP38" s="11">
        <f t="shared" si="24"/>
        <v>16</v>
      </c>
      <c r="BQ38" s="10">
        <f t="shared" si="25"/>
        <v>2.6301369863013702</v>
      </c>
    </row>
    <row r="39" spans="1:69" x14ac:dyDescent="0.25">
      <c r="A39" s="14" t="s">
        <v>430</v>
      </c>
      <c r="B39" s="14" t="s">
        <v>429</v>
      </c>
      <c r="C39" s="13">
        <v>44561</v>
      </c>
      <c r="D39" s="11">
        <v>0.33333333333333298</v>
      </c>
      <c r="E39" s="12">
        <v>1</v>
      </c>
      <c r="F39" s="10">
        <f t="shared" si="0"/>
        <v>3.0000000000000031</v>
      </c>
      <c r="G39" s="11">
        <v>0.83333333333333304</v>
      </c>
      <c r="H39" s="12">
        <v>4</v>
      </c>
      <c r="I39" s="10">
        <f t="shared" si="1"/>
        <v>4.8000000000000016</v>
      </c>
      <c r="J39" s="11">
        <v>0</v>
      </c>
      <c r="K39" s="12">
        <v>0</v>
      </c>
      <c r="L39" s="10">
        <f t="shared" si="2"/>
        <v>0</v>
      </c>
      <c r="M39" s="11">
        <v>1</v>
      </c>
      <c r="N39" s="12">
        <v>5</v>
      </c>
      <c r="O39" s="10">
        <f t="shared" si="3"/>
        <v>5</v>
      </c>
      <c r="P39" s="11">
        <v>2.0833333333333299</v>
      </c>
      <c r="Q39" s="12">
        <v>6</v>
      </c>
      <c r="R39" s="10">
        <f t="shared" si="4"/>
        <v>2.8800000000000048</v>
      </c>
      <c r="S39" s="11">
        <v>1.3333333333333299</v>
      </c>
      <c r="T39" s="12">
        <v>1</v>
      </c>
      <c r="U39" s="10">
        <f t="shared" si="5"/>
        <v>0.75000000000000189</v>
      </c>
      <c r="V39" s="11">
        <v>0.5</v>
      </c>
      <c r="W39" s="12">
        <v>2</v>
      </c>
      <c r="X39" s="10">
        <f t="shared" si="6"/>
        <v>4</v>
      </c>
      <c r="Y39" s="11">
        <v>0.58333333333333304</v>
      </c>
      <c r="Z39" s="12">
        <v>2</v>
      </c>
      <c r="AA39" s="10">
        <f t="shared" si="7"/>
        <v>3.4285714285714302</v>
      </c>
      <c r="AB39" s="11">
        <v>0</v>
      </c>
      <c r="AC39" s="12">
        <v>0</v>
      </c>
      <c r="AD39" s="10">
        <f t="shared" si="8"/>
        <v>0</v>
      </c>
      <c r="AE39" s="11">
        <v>0</v>
      </c>
      <c r="AF39" s="12">
        <v>0</v>
      </c>
      <c r="AG39" s="10">
        <f t="shared" si="9"/>
        <v>0</v>
      </c>
      <c r="AH39" s="11">
        <v>0</v>
      </c>
      <c r="AI39" s="12">
        <v>0</v>
      </c>
      <c r="AJ39" s="10">
        <f t="shared" si="10"/>
        <v>0</v>
      </c>
      <c r="AK39" s="11">
        <v>0.66666666666666696</v>
      </c>
      <c r="AL39" s="12">
        <v>0</v>
      </c>
      <c r="AM39" s="10">
        <f t="shared" si="11"/>
        <v>0</v>
      </c>
      <c r="AN39" s="11">
        <v>6.0833333333333304</v>
      </c>
      <c r="AO39" s="12">
        <v>16</v>
      </c>
      <c r="AP39" s="10">
        <f t="shared" si="12"/>
        <v>2.630136986301371</v>
      </c>
      <c r="AQ39" s="11">
        <v>0</v>
      </c>
      <c r="AR39" s="12">
        <v>0</v>
      </c>
      <c r="AS39" s="10">
        <f t="shared" si="13"/>
        <v>0</v>
      </c>
      <c r="AT39" s="11">
        <v>0.25</v>
      </c>
      <c r="AU39" s="12">
        <v>2</v>
      </c>
      <c r="AV39" s="10">
        <f t="shared" si="14"/>
        <v>8</v>
      </c>
      <c r="AW39" s="11">
        <v>1</v>
      </c>
      <c r="AX39" s="12">
        <v>3</v>
      </c>
      <c r="AY39" s="10">
        <f t="shared" si="15"/>
        <v>3</v>
      </c>
      <c r="AZ39" s="11">
        <v>10.8333333333333</v>
      </c>
      <c r="BA39" s="12">
        <v>15</v>
      </c>
      <c r="BB39" s="10">
        <f t="shared" si="16"/>
        <v>1.3846153846153888</v>
      </c>
      <c r="BC39" s="11">
        <v>0</v>
      </c>
      <c r="BD39" s="12">
        <v>0</v>
      </c>
      <c r="BE39" s="10">
        <f t="shared" si="17"/>
        <v>0</v>
      </c>
      <c r="BF39" s="11">
        <v>0</v>
      </c>
      <c r="BG39" s="12">
        <v>0</v>
      </c>
      <c r="BH39" s="10">
        <f t="shared" si="18"/>
        <v>0</v>
      </c>
      <c r="BI39" s="11">
        <v>0</v>
      </c>
      <c r="BJ39" s="12">
        <v>0</v>
      </c>
      <c r="BK39" s="10">
        <f t="shared" si="19"/>
        <v>0</v>
      </c>
      <c r="BL39" s="11">
        <f t="shared" si="20"/>
        <v>25.499999999999957</v>
      </c>
      <c r="BM39" s="11">
        <f t="shared" si="21"/>
        <v>57</v>
      </c>
      <c r="BN39" s="10">
        <f t="shared" si="22"/>
        <v>2.2352941176470624</v>
      </c>
      <c r="BO39" s="11">
        <f t="shared" si="23"/>
        <v>12.0833333333333</v>
      </c>
      <c r="BP39" s="11">
        <f t="shared" si="24"/>
        <v>20</v>
      </c>
      <c r="BQ39" s="10">
        <f t="shared" si="25"/>
        <v>1.6551724137931081</v>
      </c>
    </row>
    <row r="40" spans="1:69" x14ac:dyDescent="0.25">
      <c r="A40" s="14" t="s">
        <v>428</v>
      </c>
      <c r="B40" s="14" t="s">
        <v>32</v>
      </c>
      <c r="C40" s="13">
        <v>44561</v>
      </c>
      <c r="D40" s="11">
        <v>0.75</v>
      </c>
      <c r="E40" s="12">
        <v>1</v>
      </c>
      <c r="F40" s="10">
        <f t="shared" si="0"/>
        <v>1.3333333333333333</v>
      </c>
      <c r="G40" s="11">
        <v>3.5</v>
      </c>
      <c r="H40" s="12">
        <v>1</v>
      </c>
      <c r="I40" s="10">
        <f t="shared" si="1"/>
        <v>0.2857142857142857</v>
      </c>
      <c r="J40" s="11">
        <v>0</v>
      </c>
      <c r="K40" s="12">
        <v>0</v>
      </c>
      <c r="L40" s="10">
        <f t="shared" si="2"/>
        <v>0</v>
      </c>
      <c r="M40" s="11">
        <v>2.1666666666666701</v>
      </c>
      <c r="N40" s="12">
        <v>1</v>
      </c>
      <c r="O40" s="10">
        <f t="shared" si="3"/>
        <v>0.46153846153846079</v>
      </c>
      <c r="P40" s="11">
        <v>2.0833333333333299</v>
      </c>
      <c r="Q40" s="12">
        <v>2</v>
      </c>
      <c r="R40" s="10">
        <f t="shared" si="4"/>
        <v>0.96000000000000152</v>
      </c>
      <c r="S40" s="11">
        <v>1.3333333333333299</v>
      </c>
      <c r="T40" s="12">
        <v>3</v>
      </c>
      <c r="U40" s="10">
        <f t="shared" si="5"/>
        <v>2.2500000000000058</v>
      </c>
      <c r="V40" s="11">
        <v>1</v>
      </c>
      <c r="W40" s="12">
        <v>0</v>
      </c>
      <c r="X40" s="10">
        <f t="shared" si="6"/>
        <v>0</v>
      </c>
      <c r="Y40" s="11">
        <v>0</v>
      </c>
      <c r="Z40" s="12">
        <v>0</v>
      </c>
      <c r="AA40" s="10">
        <f t="shared" si="7"/>
        <v>0</v>
      </c>
      <c r="AB40" s="11">
        <v>0</v>
      </c>
      <c r="AC40" s="12">
        <v>0</v>
      </c>
      <c r="AD40" s="10">
        <f t="shared" si="8"/>
        <v>0</v>
      </c>
      <c r="AE40" s="11">
        <v>0</v>
      </c>
      <c r="AF40" s="12">
        <v>0</v>
      </c>
      <c r="AG40" s="10">
        <f t="shared" si="9"/>
        <v>0</v>
      </c>
      <c r="AH40" s="11">
        <v>1.0833333333333299</v>
      </c>
      <c r="AI40" s="12">
        <v>2</v>
      </c>
      <c r="AJ40" s="10">
        <f t="shared" si="10"/>
        <v>1.846153846153852</v>
      </c>
      <c r="AK40" s="11">
        <v>0.83333333333333304</v>
      </c>
      <c r="AL40" s="12">
        <v>2</v>
      </c>
      <c r="AM40" s="10">
        <f t="shared" si="11"/>
        <v>2.4000000000000008</v>
      </c>
      <c r="AN40" s="11">
        <v>10.75</v>
      </c>
      <c r="AO40" s="12">
        <v>25</v>
      </c>
      <c r="AP40" s="10">
        <f t="shared" si="12"/>
        <v>2.3255813953488373</v>
      </c>
      <c r="AQ40" s="11">
        <v>0</v>
      </c>
      <c r="AR40" s="12">
        <v>0</v>
      </c>
      <c r="AS40" s="10">
        <f t="shared" si="13"/>
        <v>0</v>
      </c>
      <c r="AT40" s="11">
        <v>8.1666666666666696</v>
      </c>
      <c r="AU40" s="12">
        <v>6</v>
      </c>
      <c r="AV40" s="10">
        <f t="shared" si="14"/>
        <v>0.73469387755102011</v>
      </c>
      <c r="AW40" s="11">
        <v>2.3333333333333299</v>
      </c>
      <c r="AX40" s="12">
        <v>2</v>
      </c>
      <c r="AY40" s="10">
        <f t="shared" si="15"/>
        <v>0.85714285714285843</v>
      </c>
      <c r="AZ40" s="11">
        <v>16.0833333333333</v>
      </c>
      <c r="BA40" s="12">
        <v>21</v>
      </c>
      <c r="BB40" s="10">
        <f t="shared" si="16"/>
        <v>1.3056994818652876</v>
      </c>
      <c r="BC40" s="11">
        <v>1.4166666666666701</v>
      </c>
      <c r="BD40" s="12">
        <v>8</v>
      </c>
      <c r="BE40" s="10">
        <f t="shared" si="17"/>
        <v>5.6470588235293979</v>
      </c>
      <c r="BF40" s="11">
        <v>0</v>
      </c>
      <c r="BG40" s="12">
        <v>0</v>
      </c>
      <c r="BH40" s="10">
        <f t="shared" si="18"/>
        <v>0</v>
      </c>
      <c r="BI40" s="11">
        <v>0</v>
      </c>
      <c r="BJ40" s="12">
        <v>0</v>
      </c>
      <c r="BK40" s="10">
        <f t="shared" si="19"/>
        <v>0</v>
      </c>
      <c r="BL40" s="11">
        <f t="shared" si="20"/>
        <v>51.499999999999964</v>
      </c>
      <c r="BM40" s="11">
        <f t="shared" si="21"/>
        <v>74</v>
      </c>
      <c r="BN40" s="10">
        <f t="shared" si="22"/>
        <v>1.4368932038834961</v>
      </c>
      <c r="BO40" s="11">
        <f t="shared" si="23"/>
        <v>27.999999999999972</v>
      </c>
      <c r="BP40" s="11">
        <f t="shared" si="24"/>
        <v>37</v>
      </c>
      <c r="BQ40" s="10">
        <f t="shared" si="25"/>
        <v>1.3214285714285727</v>
      </c>
    </row>
    <row r="41" spans="1:69" x14ac:dyDescent="0.25">
      <c r="A41" s="14" t="s">
        <v>427</v>
      </c>
      <c r="B41" s="14" t="s">
        <v>32</v>
      </c>
      <c r="C41" s="13">
        <v>44561</v>
      </c>
      <c r="D41" s="11">
        <v>1</v>
      </c>
      <c r="E41" s="12">
        <v>0</v>
      </c>
      <c r="F41" s="10">
        <f t="shared" si="0"/>
        <v>0</v>
      </c>
      <c r="G41" s="11">
        <v>1</v>
      </c>
      <c r="H41" s="12">
        <v>0</v>
      </c>
      <c r="I41" s="10">
        <f t="shared" si="1"/>
        <v>0</v>
      </c>
      <c r="J41" s="11">
        <v>0</v>
      </c>
      <c r="K41" s="12">
        <v>0</v>
      </c>
      <c r="L41" s="10">
        <f t="shared" si="2"/>
        <v>0</v>
      </c>
      <c r="M41" s="11">
        <v>1</v>
      </c>
      <c r="N41" s="12">
        <v>0</v>
      </c>
      <c r="O41" s="10">
        <f t="shared" si="3"/>
        <v>0</v>
      </c>
      <c r="P41" s="11">
        <v>2.5</v>
      </c>
      <c r="Q41" s="12">
        <v>5</v>
      </c>
      <c r="R41" s="10">
        <f t="shared" si="4"/>
        <v>2</v>
      </c>
      <c r="S41" s="11">
        <v>1.5</v>
      </c>
      <c r="T41" s="12">
        <v>0</v>
      </c>
      <c r="U41" s="10">
        <f t="shared" si="5"/>
        <v>0</v>
      </c>
      <c r="V41" s="11">
        <v>1.75</v>
      </c>
      <c r="W41" s="12">
        <v>1</v>
      </c>
      <c r="X41" s="10">
        <f t="shared" si="6"/>
        <v>0.5714285714285714</v>
      </c>
      <c r="Y41" s="11">
        <v>0</v>
      </c>
      <c r="Z41" s="12">
        <v>0</v>
      </c>
      <c r="AA41" s="10">
        <f t="shared" si="7"/>
        <v>0</v>
      </c>
      <c r="AB41" s="11">
        <v>0</v>
      </c>
      <c r="AC41" s="12">
        <v>0</v>
      </c>
      <c r="AD41" s="10">
        <f t="shared" si="8"/>
        <v>0</v>
      </c>
      <c r="AE41" s="11">
        <v>0</v>
      </c>
      <c r="AF41" s="12">
        <v>0</v>
      </c>
      <c r="AG41" s="10">
        <f t="shared" si="9"/>
        <v>0</v>
      </c>
      <c r="AH41" s="11">
        <v>1</v>
      </c>
      <c r="AI41" s="12">
        <v>0</v>
      </c>
      <c r="AJ41" s="10">
        <f t="shared" si="10"/>
        <v>0</v>
      </c>
      <c r="AK41" s="11">
        <v>0.91666666666666696</v>
      </c>
      <c r="AL41" s="12">
        <v>1</v>
      </c>
      <c r="AM41" s="10">
        <f t="shared" si="11"/>
        <v>1.0909090909090906</v>
      </c>
      <c r="AN41" s="11">
        <v>9.25</v>
      </c>
      <c r="AO41" s="12">
        <v>6</v>
      </c>
      <c r="AP41" s="10">
        <f t="shared" si="12"/>
        <v>0.64864864864864868</v>
      </c>
      <c r="AQ41" s="11">
        <v>0</v>
      </c>
      <c r="AR41" s="12">
        <v>0</v>
      </c>
      <c r="AS41" s="10">
        <f t="shared" si="13"/>
        <v>0</v>
      </c>
      <c r="AT41" s="11">
        <v>4.5833333333333304</v>
      </c>
      <c r="AU41" s="12">
        <v>2</v>
      </c>
      <c r="AV41" s="10">
        <f t="shared" si="14"/>
        <v>0.43636363636363662</v>
      </c>
      <c r="AW41" s="11">
        <v>5.25</v>
      </c>
      <c r="AX41" s="12">
        <v>3</v>
      </c>
      <c r="AY41" s="10">
        <f t="shared" si="15"/>
        <v>0.5714285714285714</v>
      </c>
      <c r="AZ41" s="11">
        <v>23.4166666666667</v>
      </c>
      <c r="BA41" s="12">
        <v>15</v>
      </c>
      <c r="BB41" s="10">
        <f t="shared" si="16"/>
        <v>0.64056939501779264</v>
      </c>
      <c r="BC41" s="11">
        <v>8.3333333333333301E-2</v>
      </c>
      <c r="BD41" s="12">
        <v>0</v>
      </c>
      <c r="BE41" s="10">
        <f t="shared" si="17"/>
        <v>0</v>
      </c>
      <c r="BF41" s="11">
        <v>0</v>
      </c>
      <c r="BG41" s="12">
        <v>0</v>
      </c>
      <c r="BH41" s="10">
        <f t="shared" si="18"/>
        <v>0</v>
      </c>
      <c r="BI41" s="11">
        <v>0</v>
      </c>
      <c r="BJ41" s="12">
        <v>0</v>
      </c>
      <c r="BK41" s="10">
        <f t="shared" si="19"/>
        <v>0</v>
      </c>
      <c r="BL41" s="11">
        <f t="shared" si="20"/>
        <v>53.250000000000036</v>
      </c>
      <c r="BM41" s="11">
        <f t="shared" si="21"/>
        <v>33</v>
      </c>
      <c r="BN41" s="10">
        <f t="shared" si="22"/>
        <v>0.61971830985915455</v>
      </c>
      <c r="BO41" s="11">
        <f t="shared" si="23"/>
        <v>33.333333333333364</v>
      </c>
      <c r="BP41" s="11">
        <f t="shared" si="24"/>
        <v>20</v>
      </c>
      <c r="BQ41" s="10">
        <f t="shared" si="25"/>
        <v>0.59999999999999942</v>
      </c>
    </row>
    <row r="42" spans="1:69" x14ac:dyDescent="0.25">
      <c r="A42" s="14" t="s">
        <v>426</v>
      </c>
      <c r="B42" s="14" t="s">
        <v>420</v>
      </c>
      <c r="C42" s="13">
        <v>44561</v>
      </c>
      <c r="D42" s="11">
        <v>1</v>
      </c>
      <c r="E42" s="12">
        <v>0</v>
      </c>
      <c r="F42" s="10">
        <f t="shared" si="0"/>
        <v>0</v>
      </c>
      <c r="G42" s="11">
        <v>1</v>
      </c>
      <c r="H42" s="12">
        <v>0</v>
      </c>
      <c r="I42" s="10">
        <f t="shared" si="1"/>
        <v>0</v>
      </c>
      <c r="J42" s="11">
        <v>0</v>
      </c>
      <c r="K42" s="12">
        <v>0</v>
      </c>
      <c r="L42" s="10">
        <f t="shared" si="2"/>
        <v>0</v>
      </c>
      <c r="M42" s="11">
        <v>0</v>
      </c>
      <c r="N42" s="12">
        <v>0</v>
      </c>
      <c r="O42" s="10">
        <f t="shared" si="3"/>
        <v>0</v>
      </c>
      <c r="P42" s="11">
        <v>0</v>
      </c>
      <c r="Q42" s="12">
        <v>0</v>
      </c>
      <c r="R42" s="10">
        <f t="shared" si="4"/>
        <v>0</v>
      </c>
      <c r="S42" s="11">
        <v>1.9166666666666701</v>
      </c>
      <c r="T42" s="12">
        <v>2</v>
      </c>
      <c r="U42" s="10">
        <f t="shared" si="5"/>
        <v>1.0434782608695634</v>
      </c>
      <c r="V42" s="11">
        <v>1</v>
      </c>
      <c r="W42" s="12">
        <v>0</v>
      </c>
      <c r="X42" s="10">
        <f t="shared" si="6"/>
        <v>0</v>
      </c>
      <c r="Y42" s="11">
        <v>5.5833333333333304</v>
      </c>
      <c r="Z42" s="12">
        <v>1</v>
      </c>
      <c r="AA42" s="10">
        <f t="shared" si="7"/>
        <v>0.1791044776119404</v>
      </c>
      <c r="AB42" s="11">
        <v>1</v>
      </c>
      <c r="AC42" s="12">
        <v>0</v>
      </c>
      <c r="AD42" s="10">
        <f t="shared" si="8"/>
        <v>0</v>
      </c>
      <c r="AE42" s="11">
        <v>0</v>
      </c>
      <c r="AF42" s="12">
        <v>0</v>
      </c>
      <c r="AG42" s="10">
        <f t="shared" si="9"/>
        <v>0</v>
      </c>
      <c r="AH42" s="11">
        <v>2.5</v>
      </c>
      <c r="AI42" s="12">
        <v>2</v>
      </c>
      <c r="AJ42" s="10">
        <f t="shared" si="10"/>
        <v>0.8</v>
      </c>
      <c r="AK42" s="11">
        <v>1</v>
      </c>
      <c r="AL42" s="12">
        <v>0</v>
      </c>
      <c r="AM42" s="10">
        <f t="shared" si="11"/>
        <v>0</v>
      </c>
      <c r="AN42" s="11">
        <v>11.8333333333333</v>
      </c>
      <c r="AO42" s="12">
        <v>6</v>
      </c>
      <c r="AP42" s="10">
        <f t="shared" si="12"/>
        <v>0.50704225352112819</v>
      </c>
      <c r="AQ42" s="11">
        <v>0</v>
      </c>
      <c r="AR42" s="12">
        <v>0</v>
      </c>
      <c r="AS42" s="10">
        <f t="shared" si="13"/>
        <v>0</v>
      </c>
      <c r="AT42" s="11">
        <v>2.6666666666666701</v>
      </c>
      <c r="AU42" s="12">
        <v>2</v>
      </c>
      <c r="AV42" s="10">
        <f t="shared" si="14"/>
        <v>0.749999999999999</v>
      </c>
      <c r="AW42" s="11">
        <v>11.1666666666667</v>
      </c>
      <c r="AX42" s="12">
        <v>7</v>
      </c>
      <c r="AY42" s="10">
        <f t="shared" si="15"/>
        <v>0.62686567164178919</v>
      </c>
      <c r="AZ42" s="11">
        <v>25.9166666666667</v>
      </c>
      <c r="BA42" s="12">
        <v>22</v>
      </c>
      <c r="BB42" s="10">
        <f t="shared" si="16"/>
        <v>0.84887459807073851</v>
      </c>
      <c r="BC42" s="11">
        <v>0</v>
      </c>
      <c r="BD42" s="12">
        <v>0</v>
      </c>
      <c r="BE42" s="10">
        <f t="shared" si="17"/>
        <v>0</v>
      </c>
      <c r="BF42" s="11">
        <v>0</v>
      </c>
      <c r="BG42" s="12">
        <v>0</v>
      </c>
      <c r="BH42" s="10">
        <f t="shared" si="18"/>
        <v>0</v>
      </c>
      <c r="BI42" s="11">
        <v>2.4166666666666701</v>
      </c>
      <c r="BJ42" s="12">
        <v>2</v>
      </c>
      <c r="BK42" s="10">
        <f t="shared" si="19"/>
        <v>0.8275862068965506</v>
      </c>
      <c r="BL42" s="11">
        <f t="shared" si="20"/>
        <v>69.000000000000043</v>
      </c>
      <c r="BM42" s="11">
        <f t="shared" si="21"/>
        <v>44</v>
      </c>
      <c r="BN42" s="10">
        <f t="shared" si="22"/>
        <v>0.63768115942028947</v>
      </c>
      <c r="BO42" s="11">
        <f t="shared" si="23"/>
        <v>39.750000000000071</v>
      </c>
      <c r="BP42" s="11">
        <f t="shared" si="24"/>
        <v>31</v>
      </c>
      <c r="BQ42" s="10">
        <f t="shared" si="25"/>
        <v>0.77987421383647659</v>
      </c>
    </row>
    <row r="43" spans="1:69" x14ac:dyDescent="0.25">
      <c r="A43" s="14" t="s">
        <v>425</v>
      </c>
      <c r="B43" s="14" t="s">
        <v>420</v>
      </c>
      <c r="C43" s="13">
        <v>44561</v>
      </c>
      <c r="D43" s="11">
        <v>0.66666666666666696</v>
      </c>
      <c r="E43" s="12">
        <v>1</v>
      </c>
      <c r="F43" s="10">
        <f t="shared" si="0"/>
        <v>1.4999999999999993</v>
      </c>
      <c r="G43" s="11">
        <v>2</v>
      </c>
      <c r="H43" s="12">
        <v>0</v>
      </c>
      <c r="I43" s="10">
        <f t="shared" si="1"/>
        <v>0</v>
      </c>
      <c r="J43" s="11">
        <v>0</v>
      </c>
      <c r="K43" s="12">
        <v>0</v>
      </c>
      <c r="L43" s="10">
        <f t="shared" si="2"/>
        <v>0</v>
      </c>
      <c r="M43" s="11">
        <v>1.75</v>
      </c>
      <c r="N43" s="12">
        <v>3</v>
      </c>
      <c r="O43" s="10">
        <f t="shared" si="3"/>
        <v>1.7142857142857142</v>
      </c>
      <c r="P43" s="11">
        <v>5.5</v>
      </c>
      <c r="Q43" s="12">
        <v>5</v>
      </c>
      <c r="R43" s="10">
        <f t="shared" si="4"/>
        <v>0.90909090909090906</v>
      </c>
      <c r="S43" s="11">
        <v>2.5</v>
      </c>
      <c r="T43" s="12">
        <v>1</v>
      </c>
      <c r="U43" s="10">
        <f t="shared" si="5"/>
        <v>0.4</v>
      </c>
      <c r="V43" s="11">
        <v>0.83333333333333304</v>
      </c>
      <c r="W43" s="12">
        <v>2</v>
      </c>
      <c r="X43" s="10">
        <f t="shared" si="6"/>
        <v>2.4000000000000008</v>
      </c>
      <c r="Y43" s="11">
        <v>4.0833333333333304</v>
      </c>
      <c r="Z43" s="12">
        <v>4</v>
      </c>
      <c r="AA43" s="10">
        <f t="shared" si="7"/>
        <v>0.97959183673469463</v>
      </c>
      <c r="AB43" s="11">
        <v>0</v>
      </c>
      <c r="AC43" s="12">
        <v>0</v>
      </c>
      <c r="AD43" s="10">
        <f t="shared" si="8"/>
        <v>0</v>
      </c>
      <c r="AE43" s="11">
        <v>0</v>
      </c>
      <c r="AF43" s="12">
        <v>0</v>
      </c>
      <c r="AG43" s="10">
        <f t="shared" si="9"/>
        <v>0</v>
      </c>
      <c r="AH43" s="11">
        <v>3.25</v>
      </c>
      <c r="AI43" s="12">
        <v>2</v>
      </c>
      <c r="AJ43" s="10">
        <f t="shared" si="10"/>
        <v>0.61538461538461542</v>
      </c>
      <c r="AK43" s="11">
        <v>2.1666666666666701</v>
      </c>
      <c r="AL43" s="12">
        <v>3</v>
      </c>
      <c r="AM43" s="10">
        <f t="shared" si="11"/>
        <v>1.3846153846153824</v>
      </c>
      <c r="AN43" s="11">
        <v>11.5833333333333</v>
      </c>
      <c r="AO43" s="12">
        <v>3</v>
      </c>
      <c r="AP43" s="10">
        <f t="shared" si="12"/>
        <v>0.2589928057553964</v>
      </c>
      <c r="AQ43" s="11">
        <v>0</v>
      </c>
      <c r="AR43" s="12">
        <v>0</v>
      </c>
      <c r="AS43" s="10">
        <f t="shared" si="13"/>
        <v>0</v>
      </c>
      <c r="AT43" s="11">
        <v>8.8333333333333304</v>
      </c>
      <c r="AU43" s="12">
        <v>3</v>
      </c>
      <c r="AV43" s="10">
        <f t="shared" si="14"/>
        <v>0.33962264150943405</v>
      </c>
      <c r="AW43" s="11">
        <v>11.3333333333333</v>
      </c>
      <c r="AX43" s="12">
        <v>4</v>
      </c>
      <c r="AY43" s="10">
        <f t="shared" si="15"/>
        <v>0.35294117647058926</v>
      </c>
      <c r="AZ43" s="11">
        <v>50.3333333333333</v>
      </c>
      <c r="BA43" s="12">
        <v>33</v>
      </c>
      <c r="BB43" s="10">
        <f t="shared" si="16"/>
        <v>0.65562913907284814</v>
      </c>
      <c r="BC43" s="11">
        <v>0</v>
      </c>
      <c r="BD43" s="12">
        <v>0</v>
      </c>
      <c r="BE43" s="10">
        <f t="shared" si="17"/>
        <v>0</v>
      </c>
      <c r="BF43" s="11">
        <v>0</v>
      </c>
      <c r="BG43" s="12">
        <v>0</v>
      </c>
      <c r="BH43" s="10">
        <f t="shared" si="18"/>
        <v>0</v>
      </c>
      <c r="BI43" s="11">
        <v>10.75</v>
      </c>
      <c r="BJ43" s="12">
        <v>6</v>
      </c>
      <c r="BK43" s="10">
        <f t="shared" si="19"/>
        <v>0.55813953488372092</v>
      </c>
      <c r="BL43" s="11">
        <f t="shared" si="20"/>
        <v>115.58333333333323</v>
      </c>
      <c r="BM43" s="11">
        <f t="shared" si="21"/>
        <v>70</v>
      </c>
      <c r="BN43" s="10">
        <f t="shared" si="22"/>
        <v>0.60562364816150016</v>
      </c>
      <c r="BO43" s="11">
        <f t="shared" si="23"/>
        <v>70.499999999999929</v>
      </c>
      <c r="BP43" s="11">
        <f t="shared" si="24"/>
        <v>40</v>
      </c>
      <c r="BQ43" s="10">
        <f t="shared" si="25"/>
        <v>0.56737588652482329</v>
      </c>
    </row>
    <row r="44" spans="1:69" x14ac:dyDescent="0.25">
      <c r="A44" s="14" t="s">
        <v>424</v>
      </c>
      <c r="B44" s="14" t="s">
        <v>420</v>
      </c>
      <c r="C44" s="13">
        <v>44561</v>
      </c>
      <c r="D44" s="11">
        <v>0.91666666666666696</v>
      </c>
      <c r="E44" s="12">
        <v>2</v>
      </c>
      <c r="F44" s="10">
        <f t="shared" si="0"/>
        <v>2.1818181818181812</v>
      </c>
      <c r="G44" s="11">
        <v>0.83333333333333304</v>
      </c>
      <c r="H44" s="12">
        <v>2</v>
      </c>
      <c r="I44" s="10">
        <f t="shared" si="1"/>
        <v>2.4000000000000008</v>
      </c>
      <c r="J44" s="11">
        <v>0</v>
      </c>
      <c r="K44" s="12">
        <v>0</v>
      </c>
      <c r="L44" s="10">
        <f t="shared" si="2"/>
        <v>0</v>
      </c>
      <c r="M44" s="11">
        <v>0</v>
      </c>
      <c r="N44" s="12">
        <v>0</v>
      </c>
      <c r="O44" s="10">
        <f t="shared" si="3"/>
        <v>0</v>
      </c>
      <c r="P44" s="11">
        <v>0</v>
      </c>
      <c r="Q44" s="12">
        <v>0</v>
      </c>
      <c r="R44" s="10">
        <f t="shared" si="4"/>
        <v>0</v>
      </c>
      <c r="S44" s="11">
        <v>1.1666666666666701</v>
      </c>
      <c r="T44" s="12">
        <v>2</v>
      </c>
      <c r="U44" s="10">
        <f t="shared" si="5"/>
        <v>1.7142857142857093</v>
      </c>
      <c r="V44" s="11">
        <v>0.91666666666666696</v>
      </c>
      <c r="W44" s="12">
        <v>2</v>
      </c>
      <c r="X44" s="10">
        <f t="shared" si="6"/>
        <v>2.1818181818181812</v>
      </c>
      <c r="Y44" s="11">
        <v>3.5</v>
      </c>
      <c r="Z44" s="12">
        <v>7</v>
      </c>
      <c r="AA44" s="10">
        <f t="shared" si="7"/>
        <v>2</v>
      </c>
      <c r="AB44" s="11">
        <v>0</v>
      </c>
      <c r="AC44" s="12">
        <v>0</v>
      </c>
      <c r="AD44" s="10">
        <f t="shared" si="8"/>
        <v>0</v>
      </c>
      <c r="AE44" s="11">
        <v>0</v>
      </c>
      <c r="AF44" s="12">
        <v>0</v>
      </c>
      <c r="AG44" s="10">
        <f t="shared" si="9"/>
        <v>0</v>
      </c>
      <c r="AH44" s="11">
        <v>2</v>
      </c>
      <c r="AI44" s="12">
        <v>0</v>
      </c>
      <c r="AJ44" s="10">
        <f t="shared" si="10"/>
        <v>0</v>
      </c>
      <c r="AK44" s="11">
        <v>1</v>
      </c>
      <c r="AL44" s="12">
        <v>0</v>
      </c>
      <c r="AM44" s="10">
        <f t="shared" si="11"/>
        <v>0</v>
      </c>
      <c r="AN44" s="11">
        <v>12</v>
      </c>
      <c r="AO44" s="12">
        <v>27</v>
      </c>
      <c r="AP44" s="10">
        <f t="shared" si="12"/>
        <v>2.25</v>
      </c>
      <c r="AQ44" s="11">
        <v>0</v>
      </c>
      <c r="AR44" s="12">
        <v>0</v>
      </c>
      <c r="AS44" s="10">
        <f t="shared" si="13"/>
        <v>0</v>
      </c>
      <c r="AT44" s="11">
        <v>3.5</v>
      </c>
      <c r="AU44" s="12">
        <v>5</v>
      </c>
      <c r="AV44" s="10">
        <f t="shared" si="14"/>
        <v>1.4285714285714286</v>
      </c>
      <c r="AW44" s="11">
        <v>5.9166666666666696</v>
      </c>
      <c r="AX44" s="12">
        <v>9</v>
      </c>
      <c r="AY44" s="10">
        <f t="shared" si="15"/>
        <v>1.5211267605633796</v>
      </c>
      <c r="AZ44" s="11">
        <v>24.3333333333333</v>
      </c>
      <c r="BA44" s="12">
        <v>35</v>
      </c>
      <c r="BB44" s="10">
        <f t="shared" si="16"/>
        <v>1.4383561643835636</v>
      </c>
      <c r="BC44" s="11">
        <v>0</v>
      </c>
      <c r="BD44" s="12">
        <v>0</v>
      </c>
      <c r="BE44" s="10">
        <f t="shared" si="17"/>
        <v>0</v>
      </c>
      <c r="BF44" s="11">
        <v>0</v>
      </c>
      <c r="BG44" s="12">
        <v>0</v>
      </c>
      <c r="BH44" s="10">
        <f t="shared" si="18"/>
        <v>0</v>
      </c>
      <c r="BI44" s="11">
        <v>0.83333333333333304</v>
      </c>
      <c r="BJ44" s="12">
        <v>1</v>
      </c>
      <c r="BK44" s="10">
        <f t="shared" si="19"/>
        <v>1.2000000000000004</v>
      </c>
      <c r="BL44" s="11">
        <f t="shared" si="20"/>
        <v>56.916666666666643</v>
      </c>
      <c r="BM44" s="11">
        <f t="shared" si="21"/>
        <v>92</v>
      </c>
      <c r="BN44" s="10">
        <f t="shared" si="22"/>
        <v>1.6163982430453887</v>
      </c>
      <c r="BO44" s="11">
        <f t="shared" si="23"/>
        <v>33.749999999999972</v>
      </c>
      <c r="BP44" s="11">
        <f t="shared" si="24"/>
        <v>49</v>
      </c>
      <c r="BQ44" s="10">
        <f t="shared" si="25"/>
        <v>1.4518518518518531</v>
      </c>
    </row>
    <row r="45" spans="1:69" x14ac:dyDescent="0.25">
      <c r="A45" s="14" t="s">
        <v>423</v>
      </c>
      <c r="B45" s="14" t="s">
        <v>420</v>
      </c>
      <c r="C45" s="13">
        <v>44561</v>
      </c>
      <c r="D45" s="11">
        <v>0.83333333333333304</v>
      </c>
      <c r="E45" s="12">
        <v>2</v>
      </c>
      <c r="F45" s="10">
        <f t="shared" si="0"/>
        <v>2.4000000000000008</v>
      </c>
      <c r="G45" s="11">
        <v>2</v>
      </c>
      <c r="H45" s="12">
        <v>0</v>
      </c>
      <c r="I45" s="10">
        <f t="shared" si="1"/>
        <v>0</v>
      </c>
      <c r="J45" s="11">
        <v>0</v>
      </c>
      <c r="K45" s="12">
        <v>0</v>
      </c>
      <c r="L45" s="10">
        <f t="shared" si="2"/>
        <v>0</v>
      </c>
      <c r="M45" s="11">
        <v>0</v>
      </c>
      <c r="N45" s="12">
        <v>0</v>
      </c>
      <c r="O45" s="10">
        <f t="shared" si="3"/>
        <v>0</v>
      </c>
      <c r="P45" s="11">
        <v>0.33333333333333298</v>
      </c>
      <c r="Q45" s="12">
        <v>0</v>
      </c>
      <c r="R45" s="10">
        <f t="shared" si="4"/>
        <v>0</v>
      </c>
      <c r="S45" s="11">
        <v>1</v>
      </c>
      <c r="T45" s="12">
        <v>0</v>
      </c>
      <c r="U45" s="10">
        <f t="shared" si="5"/>
        <v>0</v>
      </c>
      <c r="V45" s="11">
        <v>0.91666666666666696</v>
      </c>
      <c r="W45" s="12">
        <v>3</v>
      </c>
      <c r="X45" s="10">
        <f t="shared" si="6"/>
        <v>3.2727272727272716</v>
      </c>
      <c r="Y45" s="11">
        <v>4.0833333333333304</v>
      </c>
      <c r="Z45" s="12">
        <v>1</v>
      </c>
      <c r="AA45" s="10">
        <f t="shared" si="7"/>
        <v>0.24489795918367366</v>
      </c>
      <c r="AB45" s="11">
        <v>0</v>
      </c>
      <c r="AC45" s="12">
        <v>0</v>
      </c>
      <c r="AD45" s="10">
        <f t="shared" si="8"/>
        <v>0</v>
      </c>
      <c r="AE45" s="11">
        <v>0</v>
      </c>
      <c r="AF45" s="12">
        <v>0</v>
      </c>
      <c r="AG45" s="10">
        <f t="shared" si="9"/>
        <v>0</v>
      </c>
      <c r="AH45" s="11">
        <v>1.5</v>
      </c>
      <c r="AI45" s="12">
        <v>0</v>
      </c>
      <c r="AJ45" s="10">
        <f t="shared" si="10"/>
        <v>0</v>
      </c>
      <c r="AK45" s="11">
        <v>1</v>
      </c>
      <c r="AL45" s="12">
        <v>0</v>
      </c>
      <c r="AM45" s="10">
        <f t="shared" si="11"/>
        <v>0</v>
      </c>
      <c r="AN45" s="11">
        <v>9.25</v>
      </c>
      <c r="AO45" s="12">
        <v>7</v>
      </c>
      <c r="AP45" s="10">
        <f t="shared" si="12"/>
        <v>0.7567567567567568</v>
      </c>
      <c r="AQ45" s="11">
        <v>0</v>
      </c>
      <c r="AR45" s="12">
        <v>0</v>
      </c>
      <c r="AS45" s="10">
        <f t="shared" si="13"/>
        <v>0</v>
      </c>
      <c r="AT45" s="11">
        <v>6.1666666666666696</v>
      </c>
      <c r="AU45" s="12">
        <v>7</v>
      </c>
      <c r="AV45" s="10">
        <f t="shared" si="14"/>
        <v>1.1351351351351346</v>
      </c>
      <c r="AW45" s="11">
        <v>4.5</v>
      </c>
      <c r="AX45" s="12">
        <v>2</v>
      </c>
      <c r="AY45" s="10">
        <f t="shared" si="15"/>
        <v>0.44444444444444442</v>
      </c>
      <c r="AZ45" s="11">
        <v>19.8333333333333</v>
      </c>
      <c r="BA45" s="12">
        <v>27</v>
      </c>
      <c r="BB45" s="10">
        <f t="shared" si="16"/>
        <v>1.3613445378151283</v>
      </c>
      <c r="BC45" s="11">
        <v>0</v>
      </c>
      <c r="BD45" s="12">
        <v>0</v>
      </c>
      <c r="BE45" s="10">
        <f t="shared" si="17"/>
        <v>0</v>
      </c>
      <c r="BF45" s="11">
        <v>0</v>
      </c>
      <c r="BG45" s="12">
        <v>0</v>
      </c>
      <c r="BH45" s="10">
        <f t="shared" si="18"/>
        <v>0</v>
      </c>
      <c r="BI45" s="11">
        <v>2</v>
      </c>
      <c r="BJ45" s="12">
        <v>0</v>
      </c>
      <c r="BK45" s="10">
        <f t="shared" si="19"/>
        <v>0</v>
      </c>
      <c r="BL45" s="11">
        <f t="shared" si="20"/>
        <v>53.416666666666636</v>
      </c>
      <c r="BM45" s="11">
        <f t="shared" si="21"/>
        <v>49</v>
      </c>
      <c r="BN45" s="10">
        <f t="shared" si="22"/>
        <v>0.91731669266770721</v>
      </c>
      <c r="BO45" s="11">
        <f t="shared" si="23"/>
        <v>30.499999999999972</v>
      </c>
      <c r="BP45" s="11">
        <f t="shared" si="24"/>
        <v>36</v>
      </c>
      <c r="BQ45" s="10">
        <f t="shared" si="25"/>
        <v>1.1803278688524601</v>
      </c>
    </row>
    <row r="46" spans="1:69" x14ac:dyDescent="0.25">
      <c r="A46" s="14" t="s">
        <v>422</v>
      </c>
      <c r="B46" s="14" t="s">
        <v>420</v>
      </c>
      <c r="C46" s="13">
        <v>44561</v>
      </c>
      <c r="D46" s="11">
        <v>1</v>
      </c>
      <c r="E46" s="12">
        <v>0</v>
      </c>
      <c r="F46" s="10">
        <f t="shared" si="0"/>
        <v>0</v>
      </c>
      <c r="G46" s="11">
        <v>1</v>
      </c>
      <c r="H46" s="12">
        <v>0</v>
      </c>
      <c r="I46" s="10">
        <f t="shared" si="1"/>
        <v>0</v>
      </c>
      <c r="J46" s="11">
        <v>0</v>
      </c>
      <c r="K46" s="12">
        <v>0</v>
      </c>
      <c r="L46" s="10">
        <f t="shared" si="2"/>
        <v>0</v>
      </c>
      <c r="M46" s="11">
        <v>2.4166666666666701</v>
      </c>
      <c r="N46" s="12">
        <v>2</v>
      </c>
      <c r="O46" s="10">
        <f t="shared" si="3"/>
        <v>0.8275862068965506</v>
      </c>
      <c r="P46" s="11">
        <v>3.25</v>
      </c>
      <c r="Q46" s="12">
        <v>6</v>
      </c>
      <c r="R46" s="10">
        <f t="shared" si="4"/>
        <v>1.8461538461538463</v>
      </c>
      <c r="S46" s="11">
        <v>1.9166666666666701</v>
      </c>
      <c r="T46" s="12">
        <v>1</v>
      </c>
      <c r="U46" s="10">
        <f t="shared" si="5"/>
        <v>0.52173913043478171</v>
      </c>
      <c r="V46" s="11">
        <v>0.83333333333333304</v>
      </c>
      <c r="W46" s="12">
        <v>0</v>
      </c>
      <c r="X46" s="10">
        <f t="shared" si="6"/>
        <v>0</v>
      </c>
      <c r="Y46" s="11">
        <v>4.4166666666666696</v>
      </c>
      <c r="Z46" s="12">
        <v>2</v>
      </c>
      <c r="AA46" s="10">
        <f t="shared" si="7"/>
        <v>0.45283018867924496</v>
      </c>
      <c r="AB46" s="11">
        <v>0</v>
      </c>
      <c r="AC46" s="12">
        <v>0</v>
      </c>
      <c r="AD46" s="10">
        <f t="shared" si="8"/>
        <v>0</v>
      </c>
      <c r="AE46" s="11">
        <v>0</v>
      </c>
      <c r="AF46" s="12">
        <v>0</v>
      </c>
      <c r="AG46" s="10">
        <f t="shared" si="9"/>
        <v>0</v>
      </c>
      <c r="AH46" s="11">
        <v>3.5833333333333299</v>
      </c>
      <c r="AI46" s="12">
        <v>1</v>
      </c>
      <c r="AJ46" s="10">
        <f t="shared" si="10"/>
        <v>0.27906976744186074</v>
      </c>
      <c r="AK46" s="11">
        <v>1</v>
      </c>
      <c r="AL46" s="12">
        <v>0</v>
      </c>
      <c r="AM46" s="10">
        <f t="shared" si="11"/>
        <v>0</v>
      </c>
      <c r="AN46" s="11">
        <v>9.4166666666666696</v>
      </c>
      <c r="AO46" s="12">
        <v>10</v>
      </c>
      <c r="AP46" s="10">
        <f t="shared" si="12"/>
        <v>1.0619469026548669</v>
      </c>
      <c r="AQ46" s="11">
        <v>0</v>
      </c>
      <c r="AR46" s="12">
        <v>0</v>
      </c>
      <c r="AS46" s="10">
        <f t="shared" si="13"/>
        <v>0</v>
      </c>
      <c r="AT46" s="11">
        <v>4.8333333333333304</v>
      </c>
      <c r="AU46" s="12">
        <v>3</v>
      </c>
      <c r="AV46" s="10">
        <f t="shared" si="14"/>
        <v>0.62068965517241415</v>
      </c>
      <c r="AW46" s="11">
        <v>6.75</v>
      </c>
      <c r="AX46" s="12">
        <v>2</v>
      </c>
      <c r="AY46" s="10">
        <f t="shared" si="15"/>
        <v>0.29629629629629628</v>
      </c>
      <c r="AZ46" s="11">
        <v>26.8333333333333</v>
      </c>
      <c r="BA46" s="12">
        <v>17</v>
      </c>
      <c r="BB46" s="10">
        <f t="shared" si="16"/>
        <v>0.63354037267080821</v>
      </c>
      <c r="BC46" s="11">
        <v>0</v>
      </c>
      <c r="BD46" s="12">
        <v>0</v>
      </c>
      <c r="BE46" s="10">
        <f t="shared" si="17"/>
        <v>0</v>
      </c>
      <c r="BF46" s="11">
        <v>0</v>
      </c>
      <c r="BG46" s="12">
        <v>0</v>
      </c>
      <c r="BH46" s="10">
        <f t="shared" si="18"/>
        <v>0</v>
      </c>
      <c r="BI46" s="11">
        <v>3.5</v>
      </c>
      <c r="BJ46" s="12">
        <v>0</v>
      </c>
      <c r="BK46" s="10">
        <f t="shared" si="19"/>
        <v>0</v>
      </c>
      <c r="BL46" s="11">
        <f t="shared" si="20"/>
        <v>70.749999999999972</v>
      </c>
      <c r="BM46" s="11">
        <f t="shared" si="21"/>
        <v>44</v>
      </c>
      <c r="BN46" s="10">
        <f t="shared" si="22"/>
        <v>0.62190812720848077</v>
      </c>
      <c r="BO46" s="11">
        <f t="shared" si="23"/>
        <v>38.416666666666629</v>
      </c>
      <c r="BP46" s="11">
        <f t="shared" si="24"/>
        <v>22</v>
      </c>
      <c r="BQ46" s="10">
        <f t="shared" si="25"/>
        <v>0.57266811279826524</v>
      </c>
    </row>
    <row r="47" spans="1:69" x14ac:dyDescent="0.25">
      <c r="A47" s="14" t="s">
        <v>421</v>
      </c>
      <c r="B47" s="14" t="s">
        <v>420</v>
      </c>
      <c r="C47" s="13">
        <v>44561</v>
      </c>
      <c r="D47" s="11">
        <v>0.83333333333333304</v>
      </c>
      <c r="E47" s="12">
        <v>1</v>
      </c>
      <c r="F47" s="10">
        <f t="shared" si="0"/>
        <v>1.2000000000000004</v>
      </c>
      <c r="G47" s="11">
        <v>1</v>
      </c>
      <c r="H47" s="12">
        <v>0</v>
      </c>
      <c r="I47" s="10">
        <f t="shared" si="1"/>
        <v>0</v>
      </c>
      <c r="J47" s="11">
        <v>0</v>
      </c>
      <c r="K47" s="12">
        <v>0</v>
      </c>
      <c r="L47" s="10">
        <f t="shared" si="2"/>
        <v>0</v>
      </c>
      <c r="M47" s="11">
        <v>0</v>
      </c>
      <c r="N47" s="12">
        <v>0</v>
      </c>
      <c r="O47" s="10">
        <f t="shared" si="3"/>
        <v>0</v>
      </c>
      <c r="P47" s="11">
        <v>0</v>
      </c>
      <c r="Q47" s="12">
        <v>0</v>
      </c>
      <c r="R47" s="10">
        <f t="shared" si="4"/>
        <v>0</v>
      </c>
      <c r="S47" s="11">
        <v>2</v>
      </c>
      <c r="T47" s="12">
        <v>0</v>
      </c>
      <c r="U47" s="10">
        <f t="shared" si="5"/>
        <v>0</v>
      </c>
      <c r="V47" s="11">
        <v>2.4166666666666701</v>
      </c>
      <c r="W47" s="12">
        <v>3</v>
      </c>
      <c r="X47" s="10">
        <f t="shared" si="6"/>
        <v>1.2413793103448258</v>
      </c>
      <c r="Y47" s="11">
        <v>3</v>
      </c>
      <c r="Z47" s="12">
        <v>0</v>
      </c>
      <c r="AA47" s="10">
        <f t="shared" si="7"/>
        <v>0</v>
      </c>
      <c r="AB47" s="11">
        <v>0</v>
      </c>
      <c r="AC47" s="12">
        <v>0</v>
      </c>
      <c r="AD47" s="10">
        <f t="shared" si="8"/>
        <v>0</v>
      </c>
      <c r="AE47" s="11">
        <v>0</v>
      </c>
      <c r="AF47" s="12">
        <v>0</v>
      </c>
      <c r="AG47" s="10">
        <f t="shared" si="9"/>
        <v>0</v>
      </c>
      <c r="AH47" s="11">
        <v>1</v>
      </c>
      <c r="AI47" s="12">
        <v>0</v>
      </c>
      <c r="AJ47" s="10">
        <f t="shared" si="10"/>
        <v>0</v>
      </c>
      <c r="AK47" s="11">
        <v>2</v>
      </c>
      <c r="AL47" s="12">
        <v>2</v>
      </c>
      <c r="AM47" s="10">
        <f t="shared" si="11"/>
        <v>1</v>
      </c>
      <c r="AN47" s="11">
        <v>12.5</v>
      </c>
      <c r="AO47" s="12">
        <v>10</v>
      </c>
      <c r="AP47" s="10">
        <f t="shared" si="12"/>
        <v>0.8</v>
      </c>
      <c r="AQ47" s="11">
        <v>0</v>
      </c>
      <c r="AR47" s="12">
        <v>0</v>
      </c>
      <c r="AS47" s="10">
        <f t="shared" si="13"/>
        <v>0</v>
      </c>
      <c r="AT47" s="11">
        <v>3.3333333333333299</v>
      </c>
      <c r="AU47" s="12">
        <v>4</v>
      </c>
      <c r="AV47" s="10">
        <f t="shared" si="14"/>
        <v>1.2000000000000013</v>
      </c>
      <c r="AW47" s="11">
        <v>8.5833333333333304</v>
      </c>
      <c r="AX47" s="12">
        <v>6</v>
      </c>
      <c r="AY47" s="10">
        <f t="shared" si="15"/>
        <v>0.69902912621359248</v>
      </c>
      <c r="AZ47" s="11">
        <v>25.6666666666667</v>
      </c>
      <c r="BA47" s="12">
        <v>30</v>
      </c>
      <c r="BB47" s="10">
        <f t="shared" si="16"/>
        <v>1.1688311688311672</v>
      </c>
      <c r="BC47" s="11">
        <v>0</v>
      </c>
      <c r="BD47" s="12">
        <v>0</v>
      </c>
      <c r="BE47" s="10">
        <f t="shared" si="17"/>
        <v>0</v>
      </c>
      <c r="BF47" s="11">
        <v>0</v>
      </c>
      <c r="BG47" s="12">
        <v>0</v>
      </c>
      <c r="BH47" s="10">
        <f t="shared" si="18"/>
        <v>0</v>
      </c>
      <c r="BI47" s="11">
        <v>1.5</v>
      </c>
      <c r="BJ47" s="12">
        <v>1</v>
      </c>
      <c r="BK47" s="10">
        <f t="shared" si="19"/>
        <v>0.66666666666666663</v>
      </c>
      <c r="BL47" s="11">
        <f t="shared" si="20"/>
        <v>63.833333333333364</v>
      </c>
      <c r="BM47" s="11">
        <f t="shared" si="21"/>
        <v>57</v>
      </c>
      <c r="BN47" s="10">
        <f t="shared" si="22"/>
        <v>0.89295039164490819</v>
      </c>
      <c r="BO47" s="11">
        <f t="shared" si="23"/>
        <v>37.583333333333357</v>
      </c>
      <c r="BP47" s="11">
        <f t="shared" si="24"/>
        <v>40</v>
      </c>
      <c r="BQ47" s="10">
        <f t="shared" si="25"/>
        <v>1.0643015521064294</v>
      </c>
    </row>
    <row r="48" spans="1:69" x14ac:dyDescent="0.25">
      <c r="A48" s="14" t="s">
        <v>419</v>
      </c>
      <c r="B48" s="14" t="s">
        <v>32</v>
      </c>
      <c r="C48" s="13">
        <v>44561</v>
      </c>
      <c r="D48" s="11">
        <v>0</v>
      </c>
      <c r="E48" s="12">
        <v>0</v>
      </c>
      <c r="F48" s="10">
        <f t="shared" si="0"/>
        <v>0</v>
      </c>
      <c r="G48" s="11">
        <v>1</v>
      </c>
      <c r="H48" s="12">
        <v>0</v>
      </c>
      <c r="I48" s="10">
        <f t="shared" si="1"/>
        <v>0</v>
      </c>
      <c r="J48" s="11">
        <v>0</v>
      </c>
      <c r="K48" s="12">
        <v>0</v>
      </c>
      <c r="L48" s="10">
        <f t="shared" si="2"/>
        <v>0</v>
      </c>
      <c r="M48" s="11">
        <v>0</v>
      </c>
      <c r="N48" s="12">
        <v>0</v>
      </c>
      <c r="O48" s="10">
        <f t="shared" si="3"/>
        <v>0</v>
      </c>
      <c r="P48" s="11">
        <v>3</v>
      </c>
      <c r="Q48" s="12">
        <v>0</v>
      </c>
      <c r="R48" s="10">
        <f t="shared" si="4"/>
        <v>0</v>
      </c>
      <c r="S48" s="11">
        <v>1</v>
      </c>
      <c r="T48" s="12">
        <v>0</v>
      </c>
      <c r="U48" s="10">
        <f t="shared" si="5"/>
        <v>0</v>
      </c>
      <c r="V48" s="11">
        <v>1</v>
      </c>
      <c r="W48" s="12">
        <v>0</v>
      </c>
      <c r="X48" s="10">
        <f t="shared" si="6"/>
        <v>0</v>
      </c>
      <c r="Y48" s="11">
        <v>0</v>
      </c>
      <c r="Z48" s="12">
        <v>0</v>
      </c>
      <c r="AA48" s="10">
        <f t="shared" si="7"/>
        <v>0</v>
      </c>
      <c r="AB48" s="11">
        <v>0</v>
      </c>
      <c r="AC48" s="12">
        <v>0</v>
      </c>
      <c r="AD48" s="10">
        <f t="shared" si="8"/>
        <v>0</v>
      </c>
      <c r="AE48" s="11">
        <v>0</v>
      </c>
      <c r="AF48" s="12">
        <v>0</v>
      </c>
      <c r="AG48" s="10">
        <f t="shared" si="9"/>
        <v>0</v>
      </c>
      <c r="AH48" s="11">
        <v>1</v>
      </c>
      <c r="AI48" s="12">
        <v>0</v>
      </c>
      <c r="AJ48" s="10">
        <f t="shared" si="10"/>
        <v>0</v>
      </c>
      <c r="AK48" s="11">
        <v>0</v>
      </c>
      <c r="AL48" s="12">
        <v>0</v>
      </c>
      <c r="AM48" s="10">
        <f t="shared" si="11"/>
        <v>0</v>
      </c>
      <c r="AN48" s="11">
        <v>5.9166666666666696</v>
      </c>
      <c r="AO48" s="12">
        <v>6</v>
      </c>
      <c r="AP48" s="10">
        <f t="shared" si="12"/>
        <v>1.0140845070422531</v>
      </c>
      <c r="AQ48" s="11">
        <v>0</v>
      </c>
      <c r="AR48" s="12">
        <v>0</v>
      </c>
      <c r="AS48" s="10">
        <f t="shared" si="13"/>
        <v>0</v>
      </c>
      <c r="AT48" s="11">
        <v>3</v>
      </c>
      <c r="AU48" s="12">
        <v>0</v>
      </c>
      <c r="AV48" s="10">
        <f t="shared" si="14"/>
        <v>0</v>
      </c>
      <c r="AW48" s="11">
        <v>4</v>
      </c>
      <c r="AX48" s="12">
        <v>0</v>
      </c>
      <c r="AY48" s="10">
        <f t="shared" si="15"/>
        <v>0</v>
      </c>
      <c r="AZ48" s="11">
        <v>12.25</v>
      </c>
      <c r="BA48" s="12">
        <v>17</v>
      </c>
      <c r="BB48" s="10">
        <f t="shared" si="16"/>
        <v>1.3877551020408163</v>
      </c>
      <c r="BC48" s="11">
        <v>0.58333333333333304</v>
      </c>
      <c r="BD48" s="12">
        <v>0</v>
      </c>
      <c r="BE48" s="10">
        <f t="shared" si="17"/>
        <v>0</v>
      </c>
      <c r="BF48" s="11">
        <v>0</v>
      </c>
      <c r="BG48" s="12">
        <v>0</v>
      </c>
      <c r="BH48" s="10">
        <f t="shared" si="18"/>
        <v>0</v>
      </c>
      <c r="BI48" s="11">
        <v>0</v>
      </c>
      <c r="BJ48" s="12">
        <v>0</v>
      </c>
      <c r="BK48" s="10">
        <f t="shared" si="19"/>
        <v>0</v>
      </c>
      <c r="BL48" s="11">
        <f t="shared" si="20"/>
        <v>32.750000000000007</v>
      </c>
      <c r="BM48" s="11">
        <f t="shared" si="21"/>
        <v>23</v>
      </c>
      <c r="BN48" s="10">
        <f t="shared" si="22"/>
        <v>0.7022900763358777</v>
      </c>
      <c r="BO48" s="11">
        <f t="shared" si="23"/>
        <v>19.833333333333332</v>
      </c>
      <c r="BP48" s="11">
        <f t="shared" si="24"/>
        <v>17</v>
      </c>
      <c r="BQ48" s="10">
        <f t="shared" si="25"/>
        <v>0.85714285714285721</v>
      </c>
    </row>
    <row r="49" spans="1:69" x14ac:dyDescent="0.25">
      <c r="A49" s="14" t="s">
        <v>418</v>
      </c>
      <c r="B49" s="14" t="s">
        <v>32</v>
      </c>
      <c r="C49" s="13">
        <v>44561</v>
      </c>
      <c r="D49" s="11">
        <v>0.91666666666666696</v>
      </c>
      <c r="E49" s="12">
        <v>1</v>
      </c>
      <c r="F49" s="10">
        <f t="shared" si="0"/>
        <v>1.0909090909090906</v>
      </c>
      <c r="G49" s="11">
        <v>1</v>
      </c>
      <c r="H49" s="12">
        <v>0</v>
      </c>
      <c r="I49" s="10">
        <f t="shared" si="1"/>
        <v>0</v>
      </c>
      <c r="J49" s="11">
        <v>0</v>
      </c>
      <c r="K49" s="12">
        <v>0</v>
      </c>
      <c r="L49" s="10">
        <f t="shared" si="2"/>
        <v>0</v>
      </c>
      <c r="M49" s="11">
        <v>0</v>
      </c>
      <c r="N49" s="12">
        <v>0</v>
      </c>
      <c r="O49" s="10">
        <f t="shared" si="3"/>
        <v>0</v>
      </c>
      <c r="P49" s="11">
        <v>3</v>
      </c>
      <c r="Q49" s="12">
        <v>4</v>
      </c>
      <c r="R49" s="10">
        <f t="shared" si="4"/>
        <v>1.3333333333333333</v>
      </c>
      <c r="S49" s="11">
        <v>1</v>
      </c>
      <c r="T49" s="12">
        <v>0</v>
      </c>
      <c r="U49" s="10">
        <f t="shared" si="5"/>
        <v>0</v>
      </c>
      <c r="V49" s="11">
        <v>0</v>
      </c>
      <c r="W49" s="12">
        <v>0</v>
      </c>
      <c r="X49" s="10">
        <f t="shared" si="6"/>
        <v>0</v>
      </c>
      <c r="Y49" s="11">
        <v>0</v>
      </c>
      <c r="Z49" s="12">
        <v>0</v>
      </c>
      <c r="AA49" s="10">
        <f t="shared" si="7"/>
        <v>0</v>
      </c>
      <c r="AB49" s="11">
        <v>0</v>
      </c>
      <c r="AC49" s="12">
        <v>0</v>
      </c>
      <c r="AD49" s="10">
        <f t="shared" si="8"/>
        <v>0</v>
      </c>
      <c r="AE49" s="11">
        <v>0</v>
      </c>
      <c r="AF49" s="12">
        <v>0</v>
      </c>
      <c r="AG49" s="10">
        <f t="shared" si="9"/>
        <v>0</v>
      </c>
      <c r="AH49" s="11">
        <v>1</v>
      </c>
      <c r="AI49" s="12">
        <v>0</v>
      </c>
      <c r="AJ49" s="10">
        <f t="shared" si="10"/>
        <v>0</v>
      </c>
      <c r="AK49" s="11">
        <v>1</v>
      </c>
      <c r="AL49" s="12">
        <v>0</v>
      </c>
      <c r="AM49" s="10">
        <f t="shared" si="11"/>
        <v>0</v>
      </c>
      <c r="AN49" s="11">
        <v>3</v>
      </c>
      <c r="AO49" s="12">
        <v>9</v>
      </c>
      <c r="AP49" s="10">
        <f t="shared" si="12"/>
        <v>3</v>
      </c>
      <c r="AQ49" s="11">
        <v>0</v>
      </c>
      <c r="AR49" s="12">
        <v>0</v>
      </c>
      <c r="AS49" s="10">
        <f t="shared" si="13"/>
        <v>0</v>
      </c>
      <c r="AT49" s="11">
        <v>1.5833333333333299</v>
      </c>
      <c r="AU49" s="12">
        <v>2</v>
      </c>
      <c r="AV49" s="10">
        <f t="shared" si="14"/>
        <v>1.2631578947368449</v>
      </c>
      <c r="AW49" s="11">
        <v>3</v>
      </c>
      <c r="AX49" s="12">
        <v>0</v>
      </c>
      <c r="AY49" s="10">
        <f t="shared" si="15"/>
        <v>0</v>
      </c>
      <c r="AZ49" s="11">
        <v>12.25</v>
      </c>
      <c r="BA49" s="12">
        <v>12</v>
      </c>
      <c r="BB49" s="10">
        <f t="shared" si="16"/>
        <v>0.97959183673469385</v>
      </c>
      <c r="BC49" s="11">
        <v>0.41666666666666702</v>
      </c>
      <c r="BD49" s="12">
        <v>2</v>
      </c>
      <c r="BE49" s="10">
        <f t="shared" si="17"/>
        <v>4.7999999999999963</v>
      </c>
      <c r="BF49" s="11">
        <v>0</v>
      </c>
      <c r="BG49" s="12">
        <v>0</v>
      </c>
      <c r="BH49" s="10">
        <f t="shared" si="18"/>
        <v>0</v>
      </c>
      <c r="BI49" s="11">
        <v>0</v>
      </c>
      <c r="BJ49" s="12">
        <v>0</v>
      </c>
      <c r="BK49" s="10">
        <f t="shared" si="19"/>
        <v>0</v>
      </c>
      <c r="BL49" s="11">
        <f t="shared" si="20"/>
        <v>28.166666666666668</v>
      </c>
      <c r="BM49" s="11">
        <f t="shared" si="21"/>
        <v>30</v>
      </c>
      <c r="BN49" s="10">
        <f t="shared" si="22"/>
        <v>1.0650887573964496</v>
      </c>
      <c r="BO49" s="11">
        <f t="shared" si="23"/>
        <v>17.249999999999996</v>
      </c>
      <c r="BP49" s="11">
        <f t="shared" si="24"/>
        <v>16</v>
      </c>
      <c r="BQ49" s="10">
        <f t="shared" si="25"/>
        <v>0.9275362318840582</v>
      </c>
    </row>
    <row r="50" spans="1:69" x14ac:dyDescent="0.25">
      <c r="A50" s="14" t="s">
        <v>417</v>
      </c>
      <c r="B50" s="14"/>
      <c r="C50" s="13">
        <v>44561</v>
      </c>
      <c r="D50" s="11">
        <v>1</v>
      </c>
      <c r="E50" s="12">
        <v>0</v>
      </c>
      <c r="F50" s="10">
        <f t="shared" si="0"/>
        <v>0</v>
      </c>
      <c r="G50" s="11">
        <v>5.5</v>
      </c>
      <c r="H50" s="12">
        <v>1</v>
      </c>
      <c r="I50" s="10">
        <f t="shared" si="1"/>
        <v>0.18181818181818182</v>
      </c>
      <c r="J50" s="11">
        <v>0</v>
      </c>
      <c r="K50" s="12">
        <v>0</v>
      </c>
      <c r="L50" s="10">
        <f t="shared" si="2"/>
        <v>0</v>
      </c>
      <c r="M50" s="11">
        <v>4</v>
      </c>
      <c r="N50" s="12">
        <v>1</v>
      </c>
      <c r="O50" s="10">
        <f t="shared" si="3"/>
        <v>0.25</v>
      </c>
      <c r="P50" s="11">
        <v>7</v>
      </c>
      <c r="Q50" s="12">
        <v>3</v>
      </c>
      <c r="R50" s="10">
        <f t="shared" si="4"/>
        <v>0.42857142857142855</v>
      </c>
      <c r="S50" s="11">
        <v>5.0833333333333304</v>
      </c>
      <c r="T50" s="12">
        <v>1</v>
      </c>
      <c r="U50" s="10">
        <f t="shared" si="5"/>
        <v>0.19672131147540994</v>
      </c>
      <c r="V50" s="11">
        <v>2</v>
      </c>
      <c r="W50" s="12">
        <v>0</v>
      </c>
      <c r="X50" s="10">
        <f t="shared" si="6"/>
        <v>0</v>
      </c>
      <c r="Y50" s="11">
        <v>0</v>
      </c>
      <c r="Z50" s="12">
        <v>0</v>
      </c>
      <c r="AA50" s="10">
        <f t="shared" si="7"/>
        <v>0</v>
      </c>
      <c r="AB50" s="11">
        <v>0</v>
      </c>
      <c r="AC50" s="12">
        <v>0</v>
      </c>
      <c r="AD50" s="10">
        <f t="shared" si="8"/>
        <v>0</v>
      </c>
      <c r="AE50" s="11">
        <v>0</v>
      </c>
      <c r="AF50" s="12">
        <v>0</v>
      </c>
      <c r="AG50" s="10">
        <f t="shared" si="9"/>
        <v>0</v>
      </c>
      <c r="AH50" s="11">
        <v>5.75</v>
      </c>
      <c r="AI50" s="12">
        <v>2</v>
      </c>
      <c r="AJ50" s="10">
        <f t="shared" si="10"/>
        <v>0.34782608695652173</v>
      </c>
      <c r="AK50" s="11">
        <v>1</v>
      </c>
      <c r="AL50" s="12">
        <v>0</v>
      </c>
      <c r="AM50" s="10">
        <f t="shared" si="11"/>
        <v>0</v>
      </c>
      <c r="AN50" s="11">
        <v>18.3333333333333</v>
      </c>
      <c r="AO50" s="12">
        <v>17</v>
      </c>
      <c r="AP50" s="10">
        <f t="shared" si="12"/>
        <v>0.92727272727272891</v>
      </c>
      <c r="AQ50" s="11">
        <v>0</v>
      </c>
      <c r="AR50" s="12">
        <v>0</v>
      </c>
      <c r="AS50" s="10">
        <f t="shared" si="13"/>
        <v>0</v>
      </c>
      <c r="AT50" s="11">
        <v>10.4166666666667</v>
      </c>
      <c r="AU50" s="12">
        <v>6</v>
      </c>
      <c r="AV50" s="10">
        <f t="shared" si="14"/>
        <v>0.57599999999999818</v>
      </c>
      <c r="AW50" s="11">
        <v>8.25</v>
      </c>
      <c r="AX50" s="12">
        <v>7</v>
      </c>
      <c r="AY50" s="10">
        <f t="shared" si="15"/>
        <v>0.84848484848484851</v>
      </c>
      <c r="AZ50" s="11">
        <v>47.3333333333333</v>
      </c>
      <c r="BA50" s="12">
        <v>24</v>
      </c>
      <c r="BB50" s="10">
        <f t="shared" si="16"/>
        <v>0.50704225352112708</v>
      </c>
      <c r="BC50" s="11">
        <v>0</v>
      </c>
      <c r="BD50" s="12">
        <v>0</v>
      </c>
      <c r="BE50" s="10">
        <f t="shared" si="17"/>
        <v>0</v>
      </c>
      <c r="BF50" s="11">
        <v>0</v>
      </c>
      <c r="BG50" s="12">
        <v>0</v>
      </c>
      <c r="BH50" s="10">
        <f t="shared" si="18"/>
        <v>0</v>
      </c>
      <c r="BI50" s="11">
        <v>2</v>
      </c>
      <c r="BJ50" s="12">
        <v>0</v>
      </c>
      <c r="BK50" s="10">
        <f t="shared" si="19"/>
        <v>0</v>
      </c>
      <c r="BL50" s="11">
        <f t="shared" si="20"/>
        <v>117.66666666666663</v>
      </c>
      <c r="BM50" s="11">
        <f t="shared" si="21"/>
        <v>62</v>
      </c>
      <c r="BN50" s="10">
        <f t="shared" si="22"/>
        <v>0.52691218130311634</v>
      </c>
      <c r="BO50" s="11">
        <f t="shared" si="23"/>
        <v>66</v>
      </c>
      <c r="BP50" s="11">
        <f t="shared" si="24"/>
        <v>37</v>
      </c>
      <c r="BQ50" s="10">
        <f t="shared" si="25"/>
        <v>0.56060606060606055</v>
      </c>
    </row>
    <row r="51" spans="1:69" x14ac:dyDescent="0.25">
      <c r="A51" s="14" t="s">
        <v>416</v>
      </c>
      <c r="B51" s="14"/>
      <c r="C51" s="13">
        <v>44561</v>
      </c>
      <c r="D51" s="11">
        <v>1</v>
      </c>
      <c r="E51" s="12">
        <v>1</v>
      </c>
      <c r="F51" s="10">
        <f t="shared" si="0"/>
        <v>1</v>
      </c>
      <c r="G51" s="11">
        <v>11.8333333333333</v>
      </c>
      <c r="H51" s="12">
        <v>8</v>
      </c>
      <c r="I51" s="10">
        <f t="shared" si="1"/>
        <v>0.67605633802817089</v>
      </c>
      <c r="J51" s="11">
        <v>1.3333333333333299</v>
      </c>
      <c r="K51" s="12">
        <v>2</v>
      </c>
      <c r="L51" s="10">
        <f t="shared" si="2"/>
        <v>1.5000000000000038</v>
      </c>
      <c r="M51" s="11">
        <v>3.5833333333333299</v>
      </c>
      <c r="N51" s="12">
        <v>4</v>
      </c>
      <c r="O51" s="10">
        <f t="shared" si="3"/>
        <v>1.116279069767443</v>
      </c>
      <c r="P51" s="11">
        <v>46.5833333333333</v>
      </c>
      <c r="Q51" s="12">
        <v>56</v>
      </c>
      <c r="R51" s="10">
        <f t="shared" si="4"/>
        <v>1.2021466905187843</v>
      </c>
      <c r="S51" s="11">
        <v>5.9166666666666696</v>
      </c>
      <c r="T51" s="12">
        <v>2</v>
      </c>
      <c r="U51" s="10">
        <f t="shared" si="5"/>
        <v>0.33802816901408433</v>
      </c>
      <c r="V51" s="11">
        <v>1</v>
      </c>
      <c r="W51" s="12">
        <v>1</v>
      </c>
      <c r="X51" s="10">
        <f t="shared" si="6"/>
        <v>1</v>
      </c>
      <c r="Y51" s="11">
        <v>6.6666666666666696</v>
      </c>
      <c r="Z51" s="12">
        <v>2</v>
      </c>
      <c r="AA51" s="10">
        <f t="shared" si="7"/>
        <v>0.29999999999999988</v>
      </c>
      <c r="AB51" s="11">
        <v>0</v>
      </c>
      <c r="AC51" s="12">
        <v>0</v>
      </c>
      <c r="AD51" s="10">
        <f t="shared" si="8"/>
        <v>0</v>
      </c>
      <c r="AE51" s="11">
        <v>0</v>
      </c>
      <c r="AF51" s="12">
        <v>0</v>
      </c>
      <c r="AG51" s="10">
        <f t="shared" si="9"/>
        <v>0</v>
      </c>
      <c r="AH51" s="11">
        <v>6.8333333333333304</v>
      </c>
      <c r="AI51" s="12">
        <v>7</v>
      </c>
      <c r="AJ51" s="10">
        <f t="shared" si="10"/>
        <v>1.0243902439024395</v>
      </c>
      <c r="AK51" s="11">
        <v>4.1666666666666696</v>
      </c>
      <c r="AL51" s="12">
        <v>1</v>
      </c>
      <c r="AM51" s="10">
        <f t="shared" si="11"/>
        <v>0.23999999999999982</v>
      </c>
      <c r="AN51" s="11">
        <v>14.4166666666667</v>
      </c>
      <c r="AO51" s="12">
        <v>3</v>
      </c>
      <c r="AP51" s="10">
        <f t="shared" si="12"/>
        <v>0.20809248554913248</v>
      </c>
      <c r="AQ51" s="11">
        <v>0</v>
      </c>
      <c r="AR51" s="12">
        <v>0</v>
      </c>
      <c r="AS51" s="10">
        <f t="shared" si="13"/>
        <v>0</v>
      </c>
      <c r="AT51" s="11">
        <v>12.75</v>
      </c>
      <c r="AU51" s="12">
        <v>6</v>
      </c>
      <c r="AV51" s="10">
        <f t="shared" si="14"/>
        <v>0.47058823529411764</v>
      </c>
      <c r="AW51" s="11">
        <v>10</v>
      </c>
      <c r="AX51" s="12">
        <v>9</v>
      </c>
      <c r="AY51" s="10">
        <f t="shared" si="15"/>
        <v>0.9</v>
      </c>
      <c r="AZ51" s="11">
        <v>74.1666666666667</v>
      </c>
      <c r="BA51" s="12">
        <v>52</v>
      </c>
      <c r="BB51" s="10">
        <f t="shared" si="16"/>
        <v>0.70112359550561765</v>
      </c>
      <c r="BC51" s="11">
        <v>1</v>
      </c>
      <c r="BD51" s="12">
        <v>0</v>
      </c>
      <c r="BE51" s="10">
        <f t="shared" si="17"/>
        <v>0</v>
      </c>
      <c r="BF51" s="11">
        <v>0</v>
      </c>
      <c r="BG51" s="12">
        <v>0</v>
      </c>
      <c r="BH51" s="10">
        <f t="shared" si="18"/>
        <v>0</v>
      </c>
      <c r="BI51" s="11">
        <v>2.6666666666666701</v>
      </c>
      <c r="BJ51" s="12">
        <v>0</v>
      </c>
      <c r="BK51" s="10">
        <f t="shared" si="19"/>
        <v>0</v>
      </c>
      <c r="BL51" s="11">
        <f t="shared" si="20"/>
        <v>203.91666666666666</v>
      </c>
      <c r="BM51" s="11">
        <f t="shared" si="21"/>
        <v>154</v>
      </c>
      <c r="BN51" s="10">
        <f t="shared" si="22"/>
        <v>0.75521046178994689</v>
      </c>
      <c r="BO51" s="11">
        <f t="shared" si="23"/>
        <v>97.9166666666667</v>
      </c>
      <c r="BP51" s="11">
        <f t="shared" si="24"/>
        <v>67</v>
      </c>
      <c r="BQ51" s="10">
        <f t="shared" si="25"/>
        <v>0.68425531914893589</v>
      </c>
    </row>
    <row r="52" spans="1:69" x14ac:dyDescent="0.25">
      <c r="A52" s="14" t="s">
        <v>415</v>
      </c>
      <c r="B52" s="14"/>
      <c r="C52" s="13">
        <v>44469</v>
      </c>
      <c r="D52" s="11">
        <v>1</v>
      </c>
      <c r="E52" s="12">
        <v>1</v>
      </c>
      <c r="F52" s="10">
        <f t="shared" si="0"/>
        <v>1</v>
      </c>
      <c r="G52" s="11">
        <v>4</v>
      </c>
      <c r="H52" s="12">
        <v>2</v>
      </c>
      <c r="I52" s="10">
        <f t="shared" si="1"/>
        <v>0.5</v>
      </c>
      <c r="J52" s="11">
        <v>1</v>
      </c>
      <c r="K52" s="12">
        <v>0</v>
      </c>
      <c r="L52" s="10">
        <f t="shared" si="2"/>
        <v>0</v>
      </c>
      <c r="M52" s="11">
        <v>4</v>
      </c>
      <c r="N52" s="12">
        <v>0</v>
      </c>
      <c r="O52" s="10">
        <f t="shared" si="3"/>
        <v>0</v>
      </c>
      <c r="P52" s="11">
        <v>7.8333333333333304</v>
      </c>
      <c r="Q52" s="12">
        <v>10</v>
      </c>
      <c r="R52" s="10">
        <f t="shared" si="4"/>
        <v>1.2765957446808516</v>
      </c>
      <c r="S52" s="11">
        <v>2.8333333333333299</v>
      </c>
      <c r="T52" s="12">
        <v>4</v>
      </c>
      <c r="U52" s="10">
        <f t="shared" si="5"/>
        <v>1.4117647058823546</v>
      </c>
      <c r="V52" s="11">
        <v>1</v>
      </c>
      <c r="W52" s="12">
        <v>1</v>
      </c>
      <c r="X52" s="10">
        <f t="shared" si="6"/>
        <v>1</v>
      </c>
      <c r="Y52" s="11">
        <v>7</v>
      </c>
      <c r="Z52" s="12">
        <v>4</v>
      </c>
      <c r="AA52" s="10">
        <f t="shared" si="7"/>
        <v>0.5714285714285714</v>
      </c>
      <c r="AB52" s="11">
        <v>1</v>
      </c>
      <c r="AC52" s="12">
        <v>0</v>
      </c>
      <c r="AD52" s="10">
        <f t="shared" si="8"/>
        <v>0</v>
      </c>
      <c r="AE52" s="11">
        <v>0</v>
      </c>
      <c r="AF52" s="12">
        <v>0</v>
      </c>
      <c r="AG52" s="10">
        <f t="shared" si="9"/>
        <v>0</v>
      </c>
      <c r="AH52" s="11">
        <v>3</v>
      </c>
      <c r="AI52" s="12">
        <v>0</v>
      </c>
      <c r="AJ52" s="10">
        <f t="shared" si="10"/>
        <v>0</v>
      </c>
      <c r="AK52" s="11">
        <v>3</v>
      </c>
      <c r="AL52" s="12">
        <v>0</v>
      </c>
      <c r="AM52" s="10">
        <f t="shared" si="11"/>
        <v>0</v>
      </c>
      <c r="AN52" s="11">
        <v>18.6666666666667</v>
      </c>
      <c r="AO52" s="12">
        <v>11</v>
      </c>
      <c r="AP52" s="10">
        <f t="shared" si="12"/>
        <v>0.58928571428571319</v>
      </c>
      <c r="AQ52" s="11">
        <v>0</v>
      </c>
      <c r="AR52" s="12">
        <v>0</v>
      </c>
      <c r="AS52" s="10">
        <f t="shared" si="13"/>
        <v>0</v>
      </c>
      <c r="AT52" s="11">
        <v>6.4166666666666696</v>
      </c>
      <c r="AU52" s="12">
        <v>2</v>
      </c>
      <c r="AV52" s="10">
        <f t="shared" si="14"/>
        <v>0.31168831168831157</v>
      </c>
      <c r="AW52" s="11">
        <v>13.1666666666667</v>
      </c>
      <c r="AX52" s="12">
        <v>9</v>
      </c>
      <c r="AY52" s="10">
        <f t="shared" si="15"/>
        <v>0.68354430379746667</v>
      </c>
      <c r="AZ52" s="11">
        <v>54.9166666666667</v>
      </c>
      <c r="BA52" s="12">
        <v>49</v>
      </c>
      <c r="BB52" s="10">
        <f t="shared" si="16"/>
        <v>0.89226100151745014</v>
      </c>
      <c r="BC52" s="11">
        <v>4.9166666666666696</v>
      </c>
      <c r="BD52" s="12">
        <v>6</v>
      </c>
      <c r="BE52" s="10">
        <f t="shared" si="17"/>
        <v>1.2203389830508466</v>
      </c>
      <c r="BF52" s="11">
        <v>0</v>
      </c>
      <c r="BG52" s="12">
        <v>0</v>
      </c>
      <c r="BH52" s="10">
        <f t="shared" si="18"/>
        <v>0</v>
      </c>
      <c r="BI52" s="11">
        <v>4.1666666666666696</v>
      </c>
      <c r="BJ52" s="12">
        <v>1</v>
      </c>
      <c r="BK52" s="10">
        <f t="shared" si="19"/>
        <v>0.23999999999999982</v>
      </c>
      <c r="BL52" s="11">
        <f t="shared" si="20"/>
        <v>137.91666666666674</v>
      </c>
      <c r="BM52" s="11">
        <f t="shared" si="21"/>
        <v>100</v>
      </c>
      <c r="BN52" s="10">
        <f t="shared" si="22"/>
        <v>0.72507552870090597</v>
      </c>
      <c r="BO52" s="11">
        <f t="shared" si="23"/>
        <v>79.416666666666742</v>
      </c>
      <c r="BP52" s="11">
        <f t="shared" si="24"/>
        <v>66</v>
      </c>
      <c r="BQ52" s="10">
        <f t="shared" si="25"/>
        <v>0.83105981112276939</v>
      </c>
    </row>
    <row r="53" spans="1:69" x14ac:dyDescent="0.25">
      <c r="A53" s="14" t="s">
        <v>414</v>
      </c>
      <c r="B53" s="14" t="s">
        <v>139</v>
      </c>
      <c r="C53" s="13">
        <v>44561</v>
      </c>
      <c r="D53" s="11">
        <v>1</v>
      </c>
      <c r="E53" s="12">
        <v>2</v>
      </c>
      <c r="F53" s="10">
        <f t="shared" si="0"/>
        <v>2</v>
      </c>
      <c r="G53" s="11">
        <v>1.9166666666666701</v>
      </c>
      <c r="H53" s="12">
        <v>1</v>
      </c>
      <c r="I53" s="10">
        <f t="shared" si="1"/>
        <v>0.52173913043478171</v>
      </c>
      <c r="J53" s="11">
        <v>1</v>
      </c>
      <c r="K53" s="12">
        <v>0</v>
      </c>
      <c r="L53" s="10">
        <f t="shared" si="2"/>
        <v>0</v>
      </c>
      <c r="M53" s="11">
        <v>2.6666666666666701</v>
      </c>
      <c r="N53" s="12">
        <v>1</v>
      </c>
      <c r="O53" s="10">
        <f t="shared" si="3"/>
        <v>0.3749999999999995</v>
      </c>
      <c r="P53" s="11">
        <v>3.5833333333333299</v>
      </c>
      <c r="Q53" s="12">
        <v>4</v>
      </c>
      <c r="R53" s="10">
        <f t="shared" si="4"/>
        <v>1.116279069767443</v>
      </c>
      <c r="S53" s="11">
        <v>3.0833333333333299</v>
      </c>
      <c r="T53" s="12">
        <v>3</v>
      </c>
      <c r="U53" s="10">
        <f t="shared" si="5"/>
        <v>0.97297297297297403</v>
      </c>
      <c r="V53" s="11">
        <v>1</v>
      </c>
      <c r="W53" s="12">
        <v>1</v>
      </c>
      <c r="X53" s="10">
        <f t="shared" si="6"/>
        <v>1</v>
      </c>
      <c r="Y53" s="11">
        <v>1.9166666666666701</v>
      </c>
      <c r="Z53" s="12">
        <v>0</v>
      </c>
      <c r="AA53" s="10">
        <f t="shared" si="7"/>
        <v>0</v>
      </c>
      <c r="AB53" s="11">
        <v>1.0833333333333299</v>
      </c>
      <c r="AC53" s="12">
        <v>0</v>
      </c>
      <c r="AD53" s="10">
        <f t="shared" si="8"/>
        <v>0</v>
      </c>
      <c r="AE53" s="11">
        <v>0</v>
      </c>
      <c r="AF53" s="12">
        <v>0</v>
      </c>
      <c r="AG53" s="10">
        <f t="shared" si="9"/>
        <v>0</v>
      </c>
      <c r="AH53" s="11">
        <v>2.9166666666666701</v>
      </c>
      <c r="AI53" s="12">
        <v>0</v>
      </c>
      <c r="AJ53" s="10">
        <f t="shared" si="10"/>
        <v>0</v>
      </c>
      <c r="AK53" s="11">
        <v>1</v>
      </c>
      <c r="AL53" s="12">
        <v>1</v>
      </c>
      <c r="AM53" s="10">
        <f t="shared" si="11"/>
        <v>1</v>
      </c>
      <c r="AN53" s="11">
        <v>10.3333333333333</v>
      </c>
      <c r="AO53" s="12">
        <v>12</v>
      </c>
      <c r="AP53" s="10">
        <f t="shared" si="12"/>
        <v>1.1612903225806488</v>
      </c>
      <c r="AQ53" s="11">
        <v>0</v>
      </c>
      <c r="AR53" s="12">
        <v>0</v>
      </c>
      <c r="AS53" s="10">
        <f t="shared" si="13"/>
        <v>0</v>
      </c>
      <c r="AT53" s="11">
        <v>4.5833333333333304</v>
      </c>
      <c r="AU53" s="12">
        <v>10</v>
      </c>
      <c r="AV53" s="10">
        <f t="shared" si="14"/>
        <v>2.1818181818181834</v>
      </c>
      <c r="AW53" s="11">
        <v>8.0833333333333304</v>
      </c>
      <c r="AX53" s="12">
        <v>5</v>
      </c>
      <c r="AY53" s="10">
        <f t="shared" si="15"/>
        <v>0.61855670103092808</v>
      </c>
      <c r="AZ53" s="11">
        <v>16.25</v>
      </c>
      <c r="BA53" s="12">
        <v>39</v>
      </c>
      <c r="BB53" s="10">
        <f t="shared" si="16"/>
        <v>2.4</v>
      </c>
      <c r="BC53" s="11">
        <v>1.125</v>
      </c>
      <c r="BD53" s="12">
        <v>2</v>
      </c>
      <c r="BE53" s="10">
        <f t="shared" si="17"/>
        <v>1.7777777777777777</v>
      </c>
      <c r="BF53" s="11">
        <v>0</v>
      </c>
      <c r="BG53" s="12">
        <v>0</v>
      </c>
      <c r="BH53" s="10">
        <f t="shared" si="18"/>
        <v>0</v>
      </c>
      <c r="BI53" s="11">
        <v>1</v>
      </c>
      <c r="BJ53" s="12">
        <v>0</v>
      </c>
      <c r="BK53" s="10">
        <f t="shared" si="19"/>
        <v>0</v>
      </c>
      <c r="BL53" s="11">
        <f t="shared" si="20"/>
        <v>62.541666666666629</v>
      </c>
      <c r="BM53" s="11">
        <f t="shared" si="21"/>
        <v>81</v>
      </c>
      <c r="BN53" s="10">
        <f t="shared" si="22"/>
        <v>1.2951365756162567</v>
      </c>
      <c r="BO53" s="11">
        <f t="shared" si="23"/>
        <v>30.041666666666661</v>
      </c>
      <c r="BP53" s="11">
        <f t="shared" si="24"/>
        <v>56</v>
      </c>
      <c r="BQ53" s="10">
        <f t="shared" si="25"/>
        <v>1.8640776699029129</v>
      </c>
    </row>
    <row r="54" spans="1:69" x14ac:dyDescent="0.25">
      <c r="A54" s="14" t="s">
        <v>413</v>
      </c>
      <c r="B54" s="14" t="s">
        <v>46</v>
      </c>
      <c r="C54" s="13">
        <v>44561</v>
      </c>
      <c r="D54" s="11">
        <v>1</v>
      </c>
      <c r="E54" s="12">
        <v>0</v>
      </c>
      <c r="F54" s="10">
        <f t="shared" si="0"/>
        <v>0</v>
      </c>
      <c r="G54" s="11">
        <v>1</v>
      </c>
      <c r="H54" s="12">
        <v>0</v>
      </c>
      <c r="I54" s="10">
        <f t="shared" si="1"/>
        <v>0</v>
      </c>
      <c r="J54" s="11">
        <v>0</v>
      </c>
      <c r="K54" s="12">
        <v>0</v>
      </c>
      <c r="L54" s="10">
        <f t="shared" si="2"/>
        <v>0</v>
      </c>
      <c r="M54" s="11">
        <v>8.3333333333333301E-2</v>
      </c>
      <c r="N54" s="12">
        <v>1</v>
      </c>
      <c r="O54" s="10">
        <f t="shared" si="3"/>
        <v>12.000000000000005</v>
      </c>
      <c r="P54" s="11">
        <v>3</v>
      </c>
      <c r="Q54" s="12">
        <v>0</v>
      </c>
      <c r="R54" s="10">
        <f t="shared" si="4"/>
        <v>0</v>
      </c>
      <c r="S54" s="11">
        <v>1</v>
      </c>
      <c r="T54" s="12">
        <v>0</v>
      </c>
      <c r="U54" s="10">
        <f t="shared" si="5"/>
        <v>0</v>
      </c>
      <c r="V54" s="11">
        <v>0.66666666666666696</v>
      </c>
      <c r="W54" s="12">
        <v>1</v>
      </c>
      <c r="X54" s="10">
        <f t="shared" si="6"/>
        <v>1.4999999999999993</v>
      </c>
      <c r="Y54" s="11">
        <v>0</v>
      </c>
      <c r="Z54" s="12">
        <v>0</v>
      </c>
      <c r="AA54" s="10">
        <f t="shared" si="7"/>
        <v>0</v>
      </c>
      <c r="AB54" s="11">
        <v>0</v>
      </c>
      <c r="AC54" s="12">
        <v>0</v>
      </c>
      <c r="AD54" s="10">
        <f t="shared" si="8"/>
        <v>0</v>
      </c>
      <c r="AE54" s="11">
        <v>0</v>
      </c>
      <c r="AF54" s="12">
        <v>0</v>
      </c>
      <c r="AG54" s="10">
        <f t="shared" si="9"/>
        <v>0</v>
      </c>
      <c r="AH54" s="11">
        <v>1</v>
      </c>
      <c r="AI54" s="12">
        <v>0</v>
      </c>
      <c r="AJ54" s="10">
        <f t="shared" si="10"/>
        <v>0</v>
      </c>
      <c r="AK54" s="11">
        <v>1</v>
      </c>
      <c r="AL54" s="12">
        <v>0</v>
      </c>
      <c r="AM54" s="10">
        <f t="shared" si="11"/>
        <v>0</v>
      </c>
      <c r="AN54" s="11">
        <v>6.9166666666666696</v>
      </c>
      <c r="AO54" s="12">
        <v>13</v>
      </c>
      <c r="AP54" s="10">
        <f t="shared" si="12"/>
        <v>1.8795180722891558</v>
      </c>
      <c r="AQ54" s="11">
        <v>0</v>
      </c>
      <c r="AR54" s="12">
        <v>0</v>
      </c>
      <c r="AS54" s="10">
        <f t="shared" si="13"/>
        <v>0</v>
      </c>
      <c r="AT54" s="11">
        <v>7</v>
      </c>
      <c r="AU54" s="12">
        <v>5</v>
      </c>
      <c r="AV54" s="10">
        <f t="shared" si="14"/>
        <v>0.7142857142857143</v>
      </c>
      <c r="AW54" s="11">
        <v>1.1666666666666701</v>
      </c>
      <c r="AX54" s="12">
        <v>0</v>
      </c>
      <c r="AY54" s="10">
        <f t="shared" si="15"/>
        <v>0</v>
      </c>
      <c r="AZ54" s="11">
        <v>15.4166666666667</v>
      </c>
      <c r="BA54" s="12">
        <v>6</v>
      </c>
      <c r="BB54" s="10">
        <f t="shared" si="16"/>
        <v>0.38918918918918838</v>
      </c>
      <c r="BC54" s="11">
        <v>0.33333333333333298</v>
      </c>
      <c r="BD54" s="12">
        <v>1</v>
      </c>
      <c r="BE54" s="10">
        <f t="shared" si="17"/>
        <v>3.0000000000000031</v>
      </c>
      <c r="BF54" s="11">
        <v>0</v>
      </c>
      <c r="BG54" s="12">
        <v>0</v>
      </c>
      <c r="BH54" s="10">
        <f t="shared" si="18"/>
        <v>0</v>
      </c>
      <c r="BI54" s="11">
        <v>0</v>
      </c>
      <c r="BJ54" s="12">
        <v>0</v>
      </c>
      <c r="BK54" s="10">
        <f t="shared" si="19"/>
        <v>0</v>
      </c>
      <c r="BL54" s="11">
        <f t="shared" si="20"/>
        <v>39.583333333333378</v>
      </c>
      <c r="BM54" s="11">
        <f t="shared" si="21"/>
        <v>27</v>
      </c>
      <c r="BN54" s="10">
        <f t="shared" si="22"/>
        <v>0.68210526315789399</v>
      </c>
      <c r="BO54" s="11">
        <f t="shared" si="23"/>
        <v>23.916666666666703</v>
      </c>
      <c r="BP54" s="11">
        <f t="shared" si="24"/>
        <v>12</v>
      </c>
      <c r="BQ54" s="10">
        <f t="shared" si="25"/>
        <v>0.50174216027874485</v>
      </c>
    </row>
    <row r="55" spans="1:69" x14ac:dyDescent="0.25">
      <c r="A55" s="14" t="s">
        <v>412</v>
      </c>
      <c r="B55" s="14" t="s">
        <v>29</v>
      </c>
      <c r="C55" s="13">
        <v>44561</v>
      </c>
      <c r="D55" s="11">
        <v>1</v>
      </c>
      <c r="E55" s="12">
        <v>0</v>
      </c>
      <c r="F55" s="10">
        <f t="shared" si="0"/>
        <v>0</v>
      </c>
      <c r="G55" s="11">
        <v>4.25</v>
      </c>
      <c r="H55" s="12">
        <v>1</v>
      </c>
      <c r="I55" s="10">
        <f t="shared" si="1"/>
        <v>0.23529411764705882</v>
      </c>
      <c r="J55" s="11">
        <v>0</v>
      </c>
      <c r="K55" s="12">
        <v>0</v>
      </c>
      <c r="L55" s="10">
        <f t="shared" si="2"/>
        <v>0</v>
      </c>
      <c r="M55" s="11">
        <v>3</v>
      </c>
      <c r="N55" s="12">
        <v>0</v>
      </c>
      <c r="O55" s="10">
        <f t="shared" si="3"/>
        <v>0</v>
      </c>
      <c r="P55" s="11">
        <v>4</v>
      </c>
      <c r="Q55" s="12">
        <v>0</v>
      </c>
      <c r="R55" s="10">
        <f t="shared" si="4"/>
        <v>0</v>
      </c>
      <c r="S55" s="11">
        <v>1.8333333333333299</v>
      </c>
      <c r="T55" s="12">
        <v>1</v>
      </c>
      <c r="U55" s="10">
        <f t="shared" si="5"/>
        <v>0.54545454545454641</v>
      </c>
      <c r="V55" s="11">
        <v>1.4166666666666701</v>
      </c>
      <c r="W55" s="12">
        <v>1</v>
      </c>
      <c r="X55" s="10">
        <f t="shared" si="6"/>
        <v>0.70588235294117474</v>
      </c>
      <c r="Y55" s="11">
        <v>0.91666666666666696</v>
      </c>
      <c r="Z55" s="12">
        <v>0</v>
      </c>
      <c r="AA55" s="10">
        <f t="shared" si="7"/>
        <v>0</v>
      </c>
      <c r="AB55" s="11">
        <v>0.33333333333333298</v>
      </c>
      <c r="AC55" s="12">
        <v>1</v>
      </c>
      <c r="AD55" s="10">
        <f t="shared" si="8"/>
        <v>3.0000000000000031</v>
      </c>
      <c r="AE55" s="11">
        <v>0</v>
      </c>
      <c r="AF55" s="12">
        <v>0</v>
      </c>
      <c r="AG55" s="10">
        <f t="shared" si="9"/>
        <v>0</v>
      </c>
      <c r="AH55" s="11">
        <v>2.4166666666666701</v>
      </c>
      <c r="AI55" s="12">
        <v>3</v>
      </c>
      <c r="AJ55" s="10">
        <f t="shared" si="10"/>
        <v>1.2413793103448258</v>
      </c>
      <c r="AK55" s="11">
        <v>1</v>
      </c>
      <c r="AL55" s="12">
        <v>0</v>
      </c>
      <c r="AM55" s="10">
        <f t="shared" si="11"/>
        <v>0</v>
      </c>
      <c r="AN55" s="11">
        <v>9.1666666666666696</v>
      </c>
      <c r="AO55" s="12">
        <v>8</v>
      </c>
      <c r="AP55" s="10">
        <f t="shared" si="12"/>
        <v>0.87272727272727246</v>
      </c>
      <c r="AQ55" s="11">
        <v>0</v>
      </c>
      <c r="AR55" s="12">
        <v>0</v>
      </c>
      <c r="AS55" s="10">
        <f t="shared" si="13"/>
        <v>0</v>
      </c>
      <c r="AT55" s="11">
        <v>6.5833333333333304</v>
      </c>
      <c r="AU55" s="12">
        <v>3</v>
      </c>
      <c r="AV55" s="10">
        <f t="shared" si="14"/>
        <v>0.45569620253164578</v>
      </c>
      <c r="AW55" s="11">
        <v>5.3333333333333304</v>
      </c>
      <c r="AX55" s="12">
        <v>7</v>
      </c>
      <c r="AY55" s="10">
        <f t="shared" si="15"/>
        <v>1.3125000000000007</v>
      </c>
      <c r="AZ55" s="11">
        <v>26.8333333333333</v>
      </c>
      <c r="BA55" s="12">
        <v>13</v>
      </c>
      <c r="BB55" s="10">
        <f t="shared" si="16"/>
        <v>0.48447204968944158</v>
      </c>
      <c r="BC55" s="11">
        <v>1</v>
      </c>
      <c r="BD55" s="12">
        <v>0</v>
      </c>
      <c r="BE55" s="10">
        <f t="shared" si="17"/>
        <v>0</v>
      </c>
      <c r="BF55" s="11">
        <v>1.9166666666666701</v>
      </c>
      <c r="BG55" s="12">
        <v>1</v>
      </c>
      <c r="BH55" s="10">
        <f t="shared" si="18"/>
        <v>0.52173913043478171</v>
      </c>
      <c r="BI55" s="11">
        <v>2</v>
      </c>
      <c r="BJ55" s="12">
        <v>0</v>
      </c>
      <c r="BK55" s="10">
        <f t="shared" si="19"/>
        <v>0</v>
      </c>
      <c r="BL55" s="11">
        <f t="shared" si="20"/>
        <v>72.999999999999972</v>
      </c>
      <c r="BM55" s="11">
        <f t="shared" si="21"/>
        <v>39</v>
      </c>
      <c r="BN55" s="10">
        <f t="shared" si="22"/>
        <v>0.534246575342466</v>
      </c>
      <c r="BO55" s="11">
        <f t="shared" si="23"/>
        <v>39.749999999999957</v>
      </c>
      <c r="BP55" s="11">
        <f t="shared" si="24"/>
        <v>23</v>
      </c>
      <c r="BQ55" s="10">
        <f t="shared" si="25"/>
        <v>0.57861635220125851</v>
      </c>
    </row>
    <row r="56" spans="1:69" x14ac:dyDescent="0.25">
      <c r="A56" s="14" t="s">
        <v>411</v>
      </c>
      <c r="B56" s="14"/>
      <c r="C56" s="13">
        <v>44561</v>
      </c>
      <c r="D56" s="11">
        <v>1.5833333333333299</v>
      </c>
      <c r="E56" s="12">
        <v>1</v>
      </c>
      <c r="F56" s="10">
        <f t="shared" si="0"/>
        <v>0.63157894736842246</v>
      </c>
      <c r="G56" s="11">
        <v>1.25</v>
      </c>
      <c r="H56" s="12">
        <v>0</v>
      </c>
      <c r="I56" s="10">
        <f t="shared" si="1"/>
        <v>0</v>
      </c>
      <c r="J56" s="11">
        <v>0</v>
      </c>
      <c r="K56" s="12">
        <v>0</v>
      </c>
      <c r="L56" s="10">
        <f t="shared" si="2"/>
        <v>0</v>
      </c>
      <c r="M56" s="11">
        <v>1</v>
      </c>
      <c r="N56" s="12">
        <v>0</v>
      </c>
      <c r="O56" s="10">
        <f t="shared" si="3"/>
        <v>0</v>
      </c>
      <c r="P56" s="11">
        <v>3.75</v>
      </c>
      <c r="Q56" s="12">
        <v>3</v>
      </c>
      <c r="R56" s="10">
        <f t="shared" si="4"/>
        <v>0.8</v>
      </c>
      <c r="S56" s="11">
        <v>2</v>
      </c>
      <c r="T56" s="12">
        <v>0</v>
      </c>
      <c r="U56" s="10">
        <f t="shared" si="5"/>
        <v>0</v>
      </c>
      <c r="V56" s="11">
        <v>1.1666666666666701</v>
      </c>
      <c r="W56" s="12">
        <v>1</v>
      </c>
      <c r="X56" s="10">
        <f t="shared" si="6"/>
        <v>0.85714285714285465</v>
      </c>
      <c r="Y56" s="11">
        <v>0</v>
      </c>
      <c r="Z56" s="12">
        <v>0</v>
      </c>
      <c r="AA56" s="10">
        <f t="shared" si="7"/>
        <v>0</v>
      </c>
      <c r="AB56" s="11">
        <v>0.33333333333333298</v>
      </c>
      <c r="AC56" s="12">
        <v>1</v>
      </c>
      <c r="AD56" s="10">
        <f t="shared" si="8"/>
        <v>3.0000000000000031</v>
      </c>
      <c r="AE56" s="11">
        <v>0</v>
      </c>
      <c r="AF56" s="12">
        <v>0</v>
      </c>
      <c r="AG56" s="10">
        <f t="shared" si="9"/>
        <v>0</v>
      </c>
      <c r="AH56" s="11">
        <v>2</v>
      </c>
      <c r="AI56" s="12">
        <v>1</v>
      </c>
      <c r="AJ56" s="10">
        <f t="shared" si="10"/>
        <v>0.5</v>
      </c>
      <c r="AK56" s="11">
        <v>0</v>
      </c>
      <c r="AL56" s="12">
        <v>0</v>
      </c>
      <c r="AM56" s="10">
        <f t="shared" si="11"/>
        <v>0</v>
      </c>
      <c r="AN56" s="11">
        <v>7.4166666666666696</v>
      </c>
      <c r="AO56" s="12">
        <v>9</v>
      </c>
      <c r="AP56" s="10">
        <f t="shared" si="12"/>
        <v>1.2134831460674151</v>
      </c>
      <c r="AQ56" s="11">
        <v>0</v>
      </c>
      <c r="AR56" s="12">
        <v>0</v>
      </c>
      <c r="AS56" s="10">
        <f t="shared" si="13"/>
        <v>0</v>
      </c>
      <c r="AT56" s="11">
        <v>6.9166666666666696</v>
      </c>
      <c r="AU56" s="12">
        <v>6</v>
      </c>
      <c r="AV56" s="10">
        <f t="shared" si="14"/>
        <v>0.86746987951807186</v>
      </c>
      <c r="AW56" s="11">
        <v>9.9166666666666696</v>
      </c>
      <c r="AX56" s="12">
        <v>6</v>
      </c>
      <c r="AY56" s="10">
        <f t="shared" si="15"/>
        <v>0.60504201680672254</v>
      </c>
      <c r="AZ56" s="11">
        <v>37.4166666666667</v>
      </c>
      <c r="BA56" s="12">
        <v>47</v>
      </c>
      <c r="BB56" s="10">
        <f t="shared" si="16"/>
        <v>1.2561247216035623</v>
      </c>
      <c r="BC56" s="11">
        <v>0</v>
      </c>
      <c r="BD56" s="12">
        <v>0</v>
      </c>
      <c r="BE56" s="10">
        <f t="shared" si="17"/>
        <v>0</v>
      </c>
      <c r="BF56" s="11">
        <v>0</v>
      </c>
      <c r="BG56" s="12">
        <v>0</v>
      </c>
      <c r="BH56" s="10">
        <f t="shared" si="18"/>
        <v>0</v>
      </c>
      <c r="BI56" s="11">
        <v>0</v>
      </c>
      <c r="BJ56" s="12">
        <v>0</v>
      </c>
      <c r="BK56" s="10">
        <f t="shared" si="19"/>
        <v>0</v>
      </c>
      <c r="BL56" s="11">
        <f t="shared" si="20"/>
        <v>74.750000000000043</v>
      </c>
      <c r="BM56" s="11">
        <f t="shared" si="21"/>
        <v>75</v>
      </c>
      <c r="BN56" s="10">
        <f t="shared" si="22"/>
        <v>1.0033444816053505</v>
      </c>
      <c r="BO56" s="11">
        <f t="shared" si="23"/>
        <v>54.250000000000043</v>
      </c>
      <c r="BP56" s="11">
        <f t="shared" si="24"/>
        <v>59</v>
      </c>
      <c r="BQ56" s="10">
        <f t="shared" si="25"/>
        <v>1.087557603686635</v>
      </c>
    </row>
    <row r="57" spans="1:69" x14ac:dyDescent="0.25">
      <c r="A57" s="14" t="s">
        <v>410</v>
      </c>
      <c r="B57" s="14" t="s">
        <v>34</v>
      </c>
      <c r="C57" s="13">
        <v>44561</v>
      </c>
      <c r="D57" s="11">
        <v>1</v>
      </c>
      <c r="E57" s="12">
        <v>0</v>
      </c>
      <c r="F57" s="10">
        <f t="shared" si="0"/>
        <v>0</v>
      </c>
      <c r="G57" s="11">
        <v>2.1666666666666701</v>
      </c>
      <c r="H57" s="12">
        <v>1</v>
      </c>
      <c r="I57" s="10">
        <f t="shared" si="1"/>
        <v>0.46153846153846079</v>
      </c>
      <c r="J57" s="11">
        <v>1</v>
      </c>
      <c r="K57" s="12">
        <v>0</v>
      </c>
      <c r="L57" s="10">
        <f t="shared" si="2"/>
        <v>0</v>
      </c>
      <c r="M57" s="11">
        <v>0</v>
      </c>
      <c r="N57" s="12">
        <v>0</v>
      </c>
      <c r="O57" s="10">
        <f t="shared" si="3"/>
        <v>0</v>
      </c>
      <c r="P57" s="11">
        <v>1.9166666666666701</v>
      </c>
      <c r="Q57" s="12">
        <v>4</v>
      </c>
      <c r="R57" s="10">
        <f t="shared" si="4"/>
        <v>2.0869565217391268</v>
      </c>
      <c r="S57" s="11">
        <v>2</v>
      </c>
      <c r="T57" s="12">
        <v>0</v>
      </c>
      <c r="U57" s="10">
        <f t="shared" si="5"/>
        <v>0</v>
      </c>
      <c r="V57" s="11">
        <v>0</v>
      </c>
      <c r="W57" s="12">
        <v>0</v>
      </c>
      <c r="X57" s="10">
        <f t="shared" si="6"/>
        <v>0</v>
      </c>
      <c r="Y57" s="11">
        <v>0</v>
      </c>
      <c r="Z57" s="12">
        <v>1</v>
      </c>
      <c r="AA57" s="10">
        <f t="shared" si="7"/>
        <v>0</v>
      </c>
      <c r="AB57" s="11">
        <v>0.83333333333333304</v>
      </c>
      <c r="AC57" s="12">
        <v>0</v>
      </c>
      <c r="AD57" s="10">
        <f t="shared" si="8"/>
        <v>0</v>
      </c>
      <c r="AE57" s="11">
        <v>0</v>
      </c>
      <c r="AF57" s="12">
        <v>0</v>
      </c>
      <c r="AG57" s="10">
        <f t="shared" si="9"/>
        <v>0</v>
      </c>
      <c r="AH57" s="11">
        <v>1</v>
      </c>
      <c r="AI57" s="12">
        <v>0</v>
      </c>
      <c r="AJ57" s="10">
        <f t="shared" si="10"/>
        <v>0</v>
      </c>
      <c r="AK57" s="11">
        <v>1</v>
      </c>
      <c r="AL57" s="12">
        <v>0</v>
      </c>
      <c r="AM57" s="10">
        <f t="shared" si="11"/>
        <v>0</v>
      </c>
      <c r="AN57" s="11">
        <v>24.25</v>
      </c>
      <c r="AO57" s="12">
        <v>15</v>
      </c>
      <c r="AP57" s="10">
        <f t="shared" si="12"/>
        <v>0.61855670103092786</v>
      </c>
      <c r="AQ57" s="11">
        <v>0</v>
      </c>
      <c r="AR57" s="12">
        <v>0</v>
      </c>
      <c r="AS57" s="10">
        <f t="shared" si="13"/>
        <v>0</v>
      </c>
      <c r="AT57" s="11">
        <v>4</v>
      </c>
      <c r="AU57" s="12">
        <v>1</v>
      </c>
      <c r="AV57" s="10">
        <f t="shared" si="14"/>
        <v>0.25</v>
      </c>
      <c r="AW57" s="11">
        <v>1.0833333333333299</v>
      </c>
      <c r="AX57" s="12">
        <v>0</v>
      </c>
      <c r="AY57" s="10">
        <f t="shared" si="15"/>
        <v>0</v>
      </c>
      <c r="AZ57" s="11">
        <v>10.1666666666667</v>
      </c>
      <c r="BA57" s="12">
        <v>5</v>
      </c>
      <c r="BB57" s="10">
        <f t="shared" si="16"/>
        <v>0.49180327868852297</v>
      </c>
      <c r="BC57" s="11">
        <v>2.75</v>
      </c>
      <c r="BD57" s="12">
        <v>4</v>
      </c>
      <c r="BE57" s="10">
        <f t="shared" si="17"/>
        <v>1.4545454545454546</v>
      </c>
      <c r="BF57" s="11">
        <v>0</v>
      </c>
      <c r="BG57" s="12">
        <v>0</v>
      </c>
      <c r="BH57" s="10">
        <f t="shared" si="18"/>
        <v>0</v>
      </c>
      <c r="BI57" s="11">
        <v>4.0833333333333304</v>
      </c>
      <c r="BJ57" s="12">
        <v>3</v>
      </c>
      <c r="BK57" s="10">
        <f t="shared" si="19"/>
        <v>0.73469387755102089</v>
      </c>
      <c r="BL57" s="11">
        <f t="shared" si="20"/>
        <v>57.250000000000028</v>
      </c>
      <c r="BM57" s="11">
        <f t="shared" si="21"/>
        <v>34</v>
      </c>
      <c r="BN57" s="10">
        <f t="shared" si="22"/>
        <v>0.59388646288209579</v>
      </c>
      <c r="BO57" s="11">
        <f t="shared" si="23"/>
        <v>18.000000000000028</v>
      </c>
      <c r="BP57" s="11">
        <f t="shared" si="24"/>
        <v>10</v>
      </c>
      <c r="BQ57" s="10">
        <f t="shared" si="25"/>
        <v>0.55555555555555469</v>
      </c>
    </row>
    <row r="58" spans="1:69" x14ac:dyDescent="0.25">
      <c r="A58" s="14" t="s">
        <v>409</v>
      </c>
      <c r="B58" s="14"/>
      <c r="C58" s="13">
        <v>44255</v>
      </c>
      <c r="D58" s="11">
        <v>0</v>
      </c>
      <c r="E58" s="12">
        <v>0</v>
      </c>
      <c r="F58" s="10">
        <f t="shared" si="0"/>
        <v>0</v>
      </c>
      <c r="G58" s="11">
        <v>1.0833333333333299</v>
      </c>
      <c r="H58" s="12">
        <v>1</v>
      </c>
      <c r="I58" s="10">
        <f t="shared" si="1"/>
        <v>0.92307692307692601</v>
      </c>
      <c r="J58" s="11">
        <v>0</v>
      </c>
      <c r="K58" s="12">
        <v>0</v>
      </c>
      <c r="L58" s="10">
        <f t="shared" si="2"/>
        <v>0</v>
      </c>
      <c r="M58" s="11">
        <v>2</v>
      </c>
      <c r="N58" s="12">
        <v>0</v>
      </c>
      <c r="O58" s="10">
        <f t="shared" si="3"/>
        <v>0</v>
      </c>
      <c r="P58" s="11">
        <v>6.0833333333333304</v>
      </c>
      <c r="Q58" s="12">
        <v>2</v>
      </c>
      <c r="R58" s="10">
        <f t="shared" si="4"/>
        <v>0.32876712328767138</v>
      </c>
      <c r="S58" s="11">
        <v>1.0833333333333299</v>
      </c>
      <c r="T58" s="12">
        <v>1</v>
      </c>
      <c r="U58" s="10">
        <f t="shared" si="5"/>
        <v>0.92307692307692601</v>
      </c>
      <c r="V58" s="11">
        <v>2</v>
      </c>
      <c r="W58" s="12">
        <v>0</v>
      </c>
      <c r="X58" s="10">
        <f t="shared" si="6"/>
        <v>0</v>
      </c>
      <c r="Y58" s="11">
        <v>0</v>
      </c>
      <c r="Z58" s="12">
        <v>0</v>
      </c>
      <c r="AA58" s="10">
        <f t="shared" si="7"/>
        <v>0</v>
      </c>
      <c r="AB58" s="11">
        <v>0</v>
      </c>
      <c r="AC58" s="12">
        <v>0</v>
      </c>
      <c r="AD58" s="10">
        <f t="shared" si="8"/>
        <v>0</v>
      </c>
      <c r="AE58" s="11">
        <v>0</v>
      </c>
      <c r="AF58" s="12">
        <v>0</v>
      </c>
      <c r="AG58" s="10">
        <f t="shared" si="9"/>
        <v>0</v>
      </c>
      <c r="AH58" s="11">
        <v>2.25</v>
      </c>
      <c r="AI58" s="12">
        <v>0</v>
      </c>
      <c r="AJ58" s="10">
        <f t="shared" si="10"/>
        <v>0</v>
      </c>
      <c r="AK58" s="11">
        <v>0</v>
      </c>
      <c r="AL58" s="12">
        <v>0</v>
      </c>
      <c r="AM58" s="10">
        <f t="shared" si="11"/>
        <v>0</v>
      </c>
      <c r="AN58" s="11">
        <v>10.4166666666667</v>
      </c>
      <c r="AO58" s="12">
        <v>6</v>
      </c>
      <c r="AP58" s="10">
        <f t="shared" si="12"/>
        <v>0.57599999999999818</v>
      </c>
      <c r="AQ58" s="11">
        <v>0</v>
      </c>
      <c r="AR58" s="12">
        <v>0</v>
      </c>
      <c r="AS58" s="10">
        <f t="shared" si="13"/>
        <v>0</v>
      </c>
      <c r="AT58" s="11">
        <v>1.75</v>
      </c>
      <c r="AU58" s="12">
        <v>1</v>
      </c>
      <c r="AV58" s="10">
        <f t="shared" si="14"/>
        <v>0.5714285714285714</v>
      </c>
      <c r="AW58" s="11">
        <v>4.9166666666666696</v>
      </c>
      <c r="AX58" s="12">
        <v>1</v>
      </c>
      <c r="AY58" s="10">
        <f t="shared" si="15"/>
        <v>0.20338983050847445</v>
      </c>
      <c r="AZ58" s="11">
        <v>25.0833333333333</v>
      </c>
      <c r="BA58" s="12">
        <v>7</v>
      </c>
      <c r="BB58" s="10">
        <f t="shared" si="16"/>
        <v>0.27906976744186085</v>
      </c>
      <c r="BC58" s="11">
        <v>1</v>
      </c>
      <c r="BD58" s="12">
        <v>0</v>
      </c>
      <c r="BE58" s="10">
        <f t="shared" si="17"/>
        <v>0</v>
      </c>
      <c r="BF58" s="11">
        <v>0</v>
      </c>
      <c r="BG58" s="12">
        <v>0</v>
      </c>
      <c r="BH58" s="10">
        <f t="shared" si="18"/>
        <v>0</v>
      </c>
      <c r="BI58" s="11">
        <v>0</v>
      </c>
      <c r="BJ58" s="12">
        <v>0</v>
      </c>
      <c r="BK58" s="10">
        <f t="shared" si="19"/>
        <v>0</v>
      </c>
      <c r="BL58" s="11">
        <f t="shared" si="20"/>
        <v>57.666666666666664</v>
      </c>
      <c r="BM58" s="11">
        <f t="shared" si="21"/>
        <v>19</v>
      </c>
      <c r="BN58" s="10">
        <f t="shared" si="22"/>
        <v>0.32947976878612717</v>
      </c>
      <c r="BO58" s="11">
        <f t="shared" si="23"/>
        <v>32.749999999999972</v>
      </c>
      <c r="BP58" s="11">
        <f t="shared" si="24"/>
        <v>9</v>
      </c>
      <c r="BQ58" s="10">
        <f t="shared" si="25"/>
        <v>0.27480916030534375</v>
      </c>
    </row>
    <row r="59" spans="1:69" x14ac:dyDescent="0.25">
      <c r="A59" s="14" t="s">
        <v>408</v>
      </c>
      <c r="B59" s="14"/>
      <c r="C59" s="13">
        <v>44377</v>
      </c>
      <c r="D59" s="11">
        <v>0</v>
      </c>
      <c r="E59" s="12">
        <v>0</v>
      </c>
      <c r="F59" s="10">
        <f t="shared" si="0"/>
        <v>0</v>
      </c>
      <c r="G59" s="11">
        <v>1</v>
      </c>
      <c r="H59" s="12">
        <v>0</v>
      </c>
      <c r="I59" s="10">
        <f t="shared" si="1"/>
        <v>0</v>
      </c>
      <c r="J59" s="11">
        <v>0</v>
      </c>
      <c r="K59" s="12">
        <v>0</v>
      </c>
      <c r="L59" s="10">
        <f t="shared" si="2"/>
        <v>0</v>
      </c>
      <c r="M59" s="11">
        <v>0</v>
      </c>
      <c r="N59" s="12">
        <v>0</v>
      </c>
      <c r="O59" s="10">
        <f t="shared" si="3"/>
        <v>0</v>
      </c>
      <c r="P59" s="11">
        <v>0</v>
      </c>
      <c r="Q59" s="12">
        <v>0</v>
      </c>
      <c r="R59" s="10">
        <f t="shared" si="4"/>
        <v>0</v>
      </c>
      <c r="S59" s="11">
        <v>0</v>
      </c>
      <c r="T59" s="12">
        <v>0</v>
      </c>
      <c r="U59" s="10">
        <f t="shared" si="5"/>
        <v>0</v>
      </c>
      <c r="V59" s="11">
        <v>1</v>
      </c>
      <c r="W59" s="12">
        <v>0</v>
      </c>
      <c r="X59" s="10">
        <f t="shared" si="6"/>
        <v>0</v>
      </c>
      <c r="Y59" s="11">
        <v>0</v>
      </c>
      <c r="Z59" s="12">
        <v>0</v>
      </c>
      <c r="AA59" s="10">
        <f t="shared" si="7"/>
        <v>0</v>
      </c>
      <c r="AB59" s="11">
        <v>0</v>
      </c>
      <c r="AC59" s="12">
        <v>0</v>
      </c>
      <c r="AD59" s="10">
        <f t="shared" si="8"/>
        <v>0</v>
      </c>
      <c r="AE59" s="11">
        <v>0</v>
      </c>
      <c r="AF59" s="12">
        <v>0</v>
      </c>
      <c r="AG59" s="10">
        <f t="shared" si="9"/>
        <v>0</v>
      </c>
      <c r="AH59" s="11">
        <v>2.0833333333333299</v>
      </c>
      <c r="AI59" s="12">
        <v>1</v>
      </c>
      <c r="AJ59" s="10">
        <f t="shared" si="10"/>
        <v>0.48000000000000076</v>
      </c>
      <c r="AK59" s="11">
        <v>0</v>
      </c>
      <c r="AL59" s="12">
        <v>0</v>
      </c>
      <c r="AM59" s="10">
        <f t="shared" si="11"/>
        <v>0</v>
      </c>
      <c r="AN59" s="11">
        <v>0</v>
      </c>
      <c r="AO59" s="12">
        <v>0</v>
      </c>
      <c r="AP59" s="10">
        <f t="shared" si="12"/>
        <v>0</v>
      </c>
      <c r="AQ59" s="11">
        <v>0</v>
      </c>
      <c r="AR59" s="12">
        <v>0</v>
      </c>
      <c r="AS59" s="10">
        <f t="shared" si="13"/>
        <v>0</v>
      </c>
      <c r="AT59" s="11">
        <v>5.0833333333333304</v>
      </c>
      <c r="AU59" s="12">
        <v>2</v>
      </c>
      <c r="AV59" s="10">
        <f t="shared" si="14"/>
        <v>0.39344262295081989</v>
      </c>
      <c r="AW59" s="11">
        <v>4</v>
      </c>
      <c r="AX59" s="12">
        <v>0</v>
      </c>
      <c r="AY59" s="10">
        <f t="shared" si="15"/>
        <v>0</v>
      </c>
      <c r="AZ59" s="11">
        <v>20.25</v>
      </c>
      <c r="BA59" s="12">
        <v>9</v>
      </c>
      <c r="BB59" s="10">
        <f t="shared" si="16"/>
        <v>0.44444444444444442</v>
      </c>
      <c r="BC59" s="11">
        <v>0</v>
      </c>
      <c r="BD59" s="12">
        <v>0</v>
      </c>
      <c r="BE59" s="10">
        <f t="shared" si="17"/>
        <v>0</v>
      </c>
      <c r="BF59" s="11">
        <v>0</v>
      </c>
      <c r="BG59" s="12">
        <v>0</v>
      </c>
      <c r="BH59" s="10">
        <f t="shared" si="18"/>
        <v>0</v>
      </c>
      <c r="BI59" s="11">
        <v>0</v>
      </c>
      <c r="BJ59" s="12">
        <v>0</v>
      </c>
      <c r="BK59" s="10">
        <f t="shared" si="19"/>
        <v>0</v>
      </c>
      <c r="BL59" s="11">
        <f t="shared" si="20"/>
        <v>33.416666666666657</v>
      </c>
      <c r="BM59" s="11">
        <f t="shared" si="21"/>
        <v>12</v>
      </c>
      <c r="BN59" s="10">
        <f t="shared" si="22"/>
        <v>0.35910224438902755</v>
      </c>
      <c r="BO59" s="11">
        <f t="shared" si="23"/>
        <v>29.333333333333329</v>
      </c>
      <c r="BP59" s="11">
        <f t="shared" si="24"/>
        <v>11</v>
      </c>
      <c r="BQ59" s="10">
        <f t="shared" si="25"/>
        <v>0.37500000000000006</v>
      </c>
    </row>
    <row r="60" spans="1:69" x14ac:dyDescent="0.25">
      <c r="A60" s="14" t="s">
        <v>407</v>
      </c>
      <c r="B60" s="14"/>
      <c r="C60" s="13">
        <v>44316</v>
      </c>
      <c r="D60" s="11">
        <v>1</v>
      </c>
      <c r="E60" s="12">
        <v>0</v>
      </c>
      <c r="F60" s="10">
        <f t="shared" si="0"/>
        <v>0</v>
      </c>
      <c r="G60" s="11">
        <v>8</v>
      </c>
      <c r="H60" s="12">
        <v>6</v>
      </c>
      <c r="I60" s="10">
        <f t="shared" si="1"/>
        <v>0.75</v>
      </c>
      <c r="J60" s="11">
        <v>1.0833333333333299</v>
      </c>
      <c r="K60" s="12">
        <v>1</v>
      </c>
      <c r="L60" s="10">
        <f t="shared" si="2"/>
        <v>0.92307692307692601</v>
      </c>
      <c r="M60" s="11">
        <v>2</v>
      </c>
      <c r="N60" s="12">
        <v>2</v>
      </c>
      <c r="O60" s="10">
        <f t="shared" si="3"/>
        <v>1</v>
      </c>
      <c r="P60" s="11">
        <v>10.8333333333333</v>
      </c>
      <c r="Q60" s="12">
        <v>6</v>
      </c>
      <c r="R60" s="10">
        <f t="shared" si="4"/>
        <v>0.55384615384615554</v>
      </c>
      <c r="S60" s="11">
        <v>5.3333333333333304</v>
      </c>
      <c r="T60" s="12">
        <v>3</v>
      </c>
      <c r="U60" s="10">
        <f t="shared" si="5"/>
        <v>0.56250000000000033</v>
      </c>
      <c r="V60" s="11">
        <v>1.1666666666666701</v>
      </c>
      <c r="W60" s="12">
        <v>0</v>
      </c>
      <c r="X60" s="10">
        <f t="shared" si="6"/>
        <v>0</v>
      </c>
      <c r="Y60" s="11">
        <v>6.9166666666666696</v>
      </c>
      <c r="Z60" s="12">
        <v>4</v>
      </c>
      <c r="AA60" s="10">
        <f t="shared" si="7"/>
        <v>0.57831325301204795</v>
      </c>
      <c r="AB60" s="11">
        <v>0</v>
      </c>
      <c r="AC60" s="12">
        <v>0</v>
      </c>
      <c r="AD60" s="10">
        <f t="shared" si="8"/>
        <v>0</v>
      </c>
      <c r="AE60" s="11">
        <v>0</v>
      </c>
      <c r="AF60" s="12">
        <v>0</v>
      </c>
      <c r="AG60" s="10">
        <f t="shared" si="9"/>
        <v>0</v>
      </c>
      <c r="AH60" s="11">
        <v>8.1666666666666696</v>
      </c>
      <c r="AI60" s="12">
        <v>2</v>
      </c>
      <c r="AJ60" s="10">
        <f t="shared" si="10"/>
        <v>0.24489795918367338</v>
      </c>
      <c r="AK60" s="11">
        <v>1</v>
      </c>
      <c r="AL60" s="12">
        <v>0</v>
      </c>
      <c r="AM60" s="10">
        <f t="shared" si="11"/>
        <v>0</v>
      </c>
      <c r="AN60" s="11">
        <v>46.3333333333333</v>
      </c>
      <c r="AO60" s="12">
        <v>11</v>
      </c>
      <c r="AP60" s="10">
        <f t="shared" si="12"/>
        <v>0.2374100719424462</v>
      </c>
      <c r="AQ60" s="11">
        <v>0</v>
      </c>
      <c r="AR60" s="12">
        <v>0</v>
      </c>
      <c r="AS60" s="10">
        <f t="shared" si="13"/>
        <v>0</v>
      </c>
      <c r="AT60" s="11">
        <v>7.9166666666666696</v>
      </c>
      <c r="AU60" s="12">
        <v>7</v>
      </c>
      <c r="AV60" s="10">
        <f t="shared" si="14"/>
        <v>0.88421052631578911</v>
      </c>
      <c r="AW60" s="11">
        <v>16.1666666666667</v>
      </c>
      <c r="AX60" s="12">
        <v>14</v>
      </c>
      <c r="AY60" s="10">
        <f t="shared" si="15"/>
        <v>0.86597938144329722</v>
      </c>
      <c r="AZ60" s="11">
        <v>79.5</v>
      </c>
      <c r="BA60" s="12">
        <v>56</v>
      </c>
      <c r="BB60" s="10">
        <f t="shared" si="16"/>
        <v>0.70440251572327039</v>
      </c>
      <c r="BC60" s="11">
        <v>0.41666666666666702</v>
      </c>
      <c r="BD60" s="12">
        <v>0</v>
      </c>
      <c r="BE60" s="10">
        <f t="shared" si="17"/>
        <v>0</v>
      </c>
      <c r="BF60" s="11">
        <v>1.75</v>
      </c>
      <c r="BG60" s="12">
        <v>3</v>
      </c>
      <c r="BH60" s="10">
        <f t="shared" si="18"/>
        <v>1.7142857142857142</v>
      </c>
      <c r="BI60" s="11">
        <v>0</v>
      </c>
      <c r="BJ60" s="12">
        <v>0</v>
      </c>
      <c r="BK60" s="10">
        <f t="shared" si="19"/>
        <v>0</v>
      </c>
      <c r="BL60" s="11">
        <f t="shared" si="20"/>
        <v>197.58333333333329</v>
      </c>
      <c r="BM60" s="11">
        <f t="shared" si="21"/>
        <v>115</v>
      </c>
      <c r="BN60" s="10">
        <f t="shared" si="22"/>
        <v>0.58203289751159859</v>
      </c>
      <c r="BO60" s="11">
        <f t="shared" si="23"/>
        <v>104.00000000000004</v>
      </c>
      <c r="BP60" s="11">
        <f t="shared" si="24"/>
        <v>77</v>
      </c>
      <c r="BQ60" s="10">
        <f t="shared" si="25"/>
        <v>0.74038461538461509</v>
      </c>
    </row>
    <row r="61" spans="1:69" x14ac:dyDescent="0.25">
      <c r="A61" s="14" t="s">
        <v>406</v>
      </c>
      <c r="B61" s="14"/>
      <c r="C61" s="13">
        <v>44561</v>
      </c>
      <c r="D61" s="11">
        <v>0.91666666666666696</v>
      </c>
      <c r="E61" s="12">
        <v>2</v>
      </c>
      <c r="F61" s="10">
        <f t="shared" si="0"/>
        <v>2.1818181818181812</v>
      </c>
      <c r="G61" s="11">
        <v>0</v>
      </c>
      <c r="H61" s="12">
        <v>0</v>
      </c>
      <c r="I61" s="10">
        <f t="shared" si="1"/>
        <v>0</v>
      </c>
      <c r="J61" s="11">
        <v>0</v>
      </c>
      <c r="K61" s="12">
        <v>0</v>
      </c>
      <c r="L61" s="10">
        <f t="shared" si="2"/>
        <v>0</v>
      </c>
      <c r="M61" s="11">
        <v>2.25</v>
      </c>
      <c r="N61" s="12">
        <v>1</v>
      </c>
      <c r="O61" s="10">
        <f t="shared" si="3"/>
        <v>0.44444444444444442</v>
      </c>
      <c r="P61" s="11">
        <v>1</v>
      </c>
      <c r="Q61" s="12">
        <v>4</v>
      </c>
      <c r="R61" s="10">
        <f t="shared" si="4"/>
        <v>4</v>
      </c>
      <c r="S61" s="11">
        <v>1.5833333333333299</v>
      </c>
      <c r="T61" s="12">
        <v>3</v>
      </c>
      <c r="U61" s="10">
        <f t="shared" si="5"/>
        <v>1.8947368421052673</v>
      </c>
      <c r="V61" s="11">
        <v>0.91666666666666696</v>
      </c>
      <c r="W61" s="12">
        <v>1</v>
      </c>
      <c r="X61" s="10">
        <f t="shared" si="6"/>
        <v>1.0909090909090906</v>
      </c>
      <c r="Y61" s="11">
        <v>1.25</v>
      </c>
      <c r="Z61" s="12">
        <v>2</v>
      </c>
      <c r="AA61" s="10">
        <f t="shared" si="7"/>
        <v>1.6</v>
      </c>
      <c r="AB61" s="11">
        <v>0</v>
      </c>
      <c r="AC61" s="12">
        <v>0</v>
      </c>
      <c r="AD61" s="10">
        <f t="shared" si="8"/>
        <v>0</v>
      </c>
      <c r="AE61" s="11">
        <v>0</v>
      </c>
      <c r="AF61" s="12">
        <v>0</v>
      </c>
      <c r="AG61" s="10">
        <f t="shared" si="9"/>
        <v>0</v>
      </c>
      <c r="AH61" s="11">
        <v>1</v>
      </c>
      <c r="AI61" s="12">
        <v>0</v>
      </c>
      <c r="AJ61" s="10">
        <f t="shared" si="10"/>
        <v>0</v>
      </c>
      <c r="AK61" s="11">
        <v>0</v>
      </c>
      <c r="AL61" s="12">
        <v>0</v>
      </c>
      <c r="AM61" s="10">
        <f t="shared" si="11"/>
        <v>0</v>
      </c>
      <c r="AN61" s="11">
        <v>5.9166666666666696</v>
      </c>
      <c r="AO61" s="12">
        <v>2</v>
      </c>
      <c r="AP61" s="10">
        <f t="shared" si="12"/>
        <v>0.33802816901408433</v>
      </c>
      <c r="AQ61" s="11">
        <v>0</v>
      </c>
      <c r="AR61" s="12">
        <v>0</v>
      </c>
      <c r="AS61" s="10">
        <f t="shared" si="13"/>
        <v>0</v>
      </c>
      <c r="AT61" s="11">
        <v>2.25</v>
      </c>
      <c r="AU61" s="12">
        <v>2</v>
      </c>
      <c r="AV61" s="10">
        <f t="shared" si="14"/>
        <v>0.88888888888888884</v>
      </c>
      <c r="AW61" s="11">
        <v>4</v>
      </c>
      <c r="AX61" s="12">
        <v>5</v>
      </c>
      <c r="AY61" s="10">
        <f t="shared" si="15"/>
        <v>1.25</v>
      </c>
      <c r="AZ61" s="11">
        <v>16.0833333333333</v>
      </c>
      <c r="BA61" s="12">
        <v>20</v>
      </c>
      <c r="BB61" s="10">
        <f t="shared" si="16"/>
        <v>1.2435233160621788</v>
      </c>
      <c r="BC61" s="11">
        <v>0</v>
      </c>
      <c r="BD61" s="12">
        <v>0</v>
      </c>
      <c r="BE61" s="10">
        <f t="shared" si="17"/>
        <v>0</v>
      </c>
      <c r="BF61" s="11">
        <v>0</v>
      </c>
      <c r="BG61" s="12">
        <v>0</v>
      </c>
      <c r="BH61" s="10">
        <f t="shared" si="18"/>
        <v>0</v>
      </c>
      <c r="BI61" s="11">
        <v>1</v>
      </c>
      <c r="BJ61" s="12">
        <v>0</v>
      </c>
      <c r="BK61" s="10">
        <f t="shared" si="19"/>
        <v>0</v>
      </c>
      <c r="BL61" s="11">
        <f t="shared" si="20"/>
        <v>38.166666666666636</v>
      </c>
      <c r="BM61" s="11">
        <f t="shared" si="21"/>
        <v>42</v>
      </c>
      <c r="BN61" s="10">
        <f t="shared" si="22"/>
        <v>1.1004366812227082</v>
      </c>
      <c r="BO61" s="11">
        <f t="shared" si="23"/>
        <v>22.3333333333333</v>
      </c>
      <c r="BP61" s="11">
        <f t="shared" si="24"/>
        <v>27</v>
      </c>
      <c r="BQ61" s="10">
        <f t="shared" si="25"/>
        <v>1.2089552238805987</v>
      </c>
    </row>
    <row r="62" spans="1:69" x14ac:dyDescent="0.25">
      <c r="A62" s="14" t="s">
        <v>405</v>
      </c>
      <c r="B62" s="14" t="s">
        <v>337</v>
      </c>
      <c r="C62" s="13">
        <v>44561</v>
      </c>
      <c r="D62" s="11">
        <v>0.91666666666666696</v>
      </c>
      <c r="E62" s="12">
        <v>1</v>
      </c>
      <c r="F62" s="10">
        <f t="shared" si="0"/>
        <v>1.0909090909090906</v>
      </c>
      <c r="G62" s="11">
        <v>4.75</v>
      </c>
      <c r="H62" s="12">
        <v>3</v>
      </c>
      <c r="I62" s="10">
        <f t="shared" si="1"/>
        <v>0.63157894736842102</v>
      </c>
      <c r="J62" s="11">
        <v>0</v>
      </c>
      <c r="K62" s="12">
        <v>0</v>
      </c>
      <c r="L62" s="10">
        <f t="shared" si="2"/>
        <v>0</v>
      </c>
      <c r="M62" s="11">
        <v>3.9166666666666701</v>
      </c>
      <c r="N62" s="12">
        <v>1</v>
      </c>
      <c r="O62" s="10">
        <f t="shared" si="3"/>
        <v>0.25531914893616997</v>
      </c>
      <c r="P62" s="11">
        <v>6.0833333333333304</v>
      </c>
      <c r="Q62" s="12">
        <v>14</v>
      </c>
      <c r="R62" s="10">
        <f t="shared" si="4"/>
        <v>2.3013698630136998</v>
      </c>
      <c r="S62" s="11">
        <v>1.9166666666666701</v>
      </c>
      <c r="T62" s="12">
        <v>4</v>
      </c>
      <c r="U62" s="10">
        <f t="shared" si="5"/>
        <v>2.0869565217391268</v>
      </c>
      <c r="V62" s="11">
        <v>1.9166666666666701</v>
      </c>
      <c r="W62" s="12">
        <v>2</v>
      </c>
      <c r="X62" s="10">
        <f t="shared" si="6"/>
        <v>1.0434782608695634</v>
      </c>
      <c r="Y62" s="11">
        <v>0.91666666666666696</v>
      </c>
      <c r="Z62" s="12">
        <v>1</v>
      </c>
      <c r="AA62" s="10">
        <f t="shared" si="7"/>
        <v>1.0909090909090906</v>
      </c>
      <c r="AB62" s="11">
        <v>0</v>
      </c>
      <c r="AC62" s="12">
        <v>0</v>
      </c>
      <c r="AD62" s="10">
        <f t="shared" si="8"/>
        <v>0</v>
      </c>
      <c r="AE62" s="11">
        <v>0</v>
      </c>
      <c r="AF62" s="12">
        <v>0</v>
      </c>
      <c r="AG62" s="10">
        <f t="shared" si="9"/>
        <v>0</v>
      </c>
      <c r="AH62" s="11">
        <v>2.4166666666666701</v>
      </c>
      <c r="AI62" s="12">
        <v>2</v>
      </c>
      <c r="AJ62" s="10">
        <f t="shared" si="10"/>
        <v>0.8275862068965506</v>
      </c>
      <c r="AK62" s="11">
        <v>1</v>
      </c>
      <c r="AL62" s="12">
        <v>0</v>
      </c>
      <c r="AM62" s="10">
        <f t="shared" si="11"/>
        <v>0</v>
      </c>
      <c r="AN62" s="11">
        <v>14.0833333333333</v>
      </c>
      <c r="AO62" s="12">
        <v>28</v>
      </c>
      <c r="AP62" s="10">
        <f t="shared" si="12"/>
        <v>1.9881656804733774</v>
      </c>
      <c r="AQ62" s="11">
        <v>0</v>
      </c>
      <c r="AR62" s="12">
        <v>0</v>
      </c>
      <c r="AS62" s="10">
        <f t="shared" si="13"/>
        <v>0</v>
      </c>
      <c r="AT62" s="11">
        <v>4.25</v>
      </c>
      <c r="AU62" s="12">
        <v>6</v>
      </c>
      <c r="AV62" s="10">
        <f t="shared" si="14"/>
        <v>1.411764705882353</v>
      </c>
      <c r="AW62" s="11">
        <v>7.0833333333333304</v>
      </c>
      <c r="AX62" s="12">
        <v>13</v>
      </c>
      <c r="AY62" s="10">
        <f t="shared" si="15"/>
        <v>1.8352941176470596</v>
      </c>
      <c r="AZ62" s="11">
        <v>29</v>
      </c>
      <c r="BA62" s="12">
        <v>32</v>
      </c>
      <c r="BB62" s="10">
        <f t="shared" si="16"/>
        <v>1.103448275862069</v>
      </c>
      <c r="BC62" s="11">
        <v>0.58333333333333304</v>
      </c>
      <c r="BD62" s="12">
        <v>3</v>
      </c>
      <c r="BE62" s="10">
        <f t="shared" si="17"/>
        <v>5.1428571428571459</v>
      </c>
      <c r="BF62" s="11">
        <v>0</v>
      </c>
      <c r="BG62" s="12">
        <v>0</v>
      </c>
      <c r="BH62" s="10">
        <f t="shared" si="18"/>
        <v>0</v>
      </c>
      <c r="BI62" s="11">
        <v>0.58333333333333304</v>
      </c>
      <c r="BJ62" s="12">
        <v>0</v>
      </c>
      <c r="BK62" s="10">
        <f t="shared" si="19"/>
        <v>0</v>
      </c>
      <c r="BL62" s="11">
        <f t="shared" si="20"/>
        <v>79.416666666666629</v>
      </c>
      <c r="BM62" s="11">
        <f t="shared" si="21"/>
        <v>110</v>
      </c>
      <c r="BN62" s="10">
        <f t="shared" si="22"/>
        <v>1.3850996852046176</v>
      </c>
      <c r="BO62" s="11">
        <f t="shared" si="23"/>
        <v>40.916666666666664</v>
      </c>
      <c r="BP62" s="11">
        <f t="shared" si="24"/>
        <v>54</v>
      </c>
      <c r="BQ62" s="10">
        <f t="shared" si="25"/>
        <v>1.319755600814664</v>
      </c>
    </row>
    <row r="63" spans="1:69" x14ac:dyDescent="0.25">
      <c r="A63" s="14" t="s">
        <v>404</v>
      </c>
      <c r="B63" s="14" t="s">
        <v>90</v>
      </c>
      <c r="C63" s="13">
        <v>44561</v>
      </c>
      <c r="D63" s="11">
        <v>1.0833333333333299</v>
      </c>
      <c r="E63" s="12">
        <v>1</v>
      </c>
      <c r="F63" s="10">
        <f t="shared" si="0"/>
        <v>0.92307692307692601</v>
      </c>
      <c r="G63" s="11">
        <v>3</v>
      </c>
      <c r="H63" s="12">
        <v>0</v>
      </c>
      <c r="I63" s="10">
        <f t="shared" si="1"/>
        <v>0</v>
      </c>
      <c r="J63" s="11">
        <v>0</v>
      </c>
      <c r="K63" s="12">
        <v>0</v>
      </c>
      <c r="L63" s="10">
        <f t="shared" si="2"/>
        <v>0</v>
      </c>
      <c r="M63" s="11">
        <v>2.1666666666666701</v>
      </c>
      <c r="N63" s="12">
        <v>2</v>
      </c>
      <c r="O63" s="10">
        <f t="shared" si="3"/>
        <v>0.92307692307692157</v>
      </c>
      <c r="P63" s="11">
        <v>3.5</v>
      </c>
      <c r="Q63" s="12">
        <v>1</v>
      </c>
      <c r="R63" s="10">
        <f t="shared" si="4"/>
        <v>0.2857142857142857</v>
      </c>
      <c r="S63" s="11">
        <v>1</v>
      </c>
      <c r="T63" s="12">
        <v>0</v>
      </c>
      <c r="U63" s="10">
        <f t="shared" si="5"/>
        <v>0</v>
      </c>
      <c r="V63" s="11">
        <v>1</v>
      </c>
      <c r="W63" s="12">
        <v>0</v>
      </c>
      <c r="X63" s="10">
        <f t="shared" si="6"/>
        <v>0</v>
      </c>
      <c r="Y63" s="11">
        <v>2</v>
      </c>
      <c r="Z63" s="12">
        <v>0</v>
      </c>
      <c r="AA63" s="10">
        <f t="shared" si="7"/>
        <v>0</v>
      </c>
      <c r="AB63" s="11">
        <v>0</v>
      </c>
      <c r="AC63" s="12">
        <v>0</v>
      </c>
      <c r="AD63" s="10">
        <f t="shared" si="8"/>
        <v>0</v>
      </c>
      <c r="AE63" s="11">
        <v>0</v>
      </c>
      <c r="AF63" s="12">
        <v>0</v>
      </c>
      <c r="AG63" s="10">
        <f t="shared" si="9"/>
        <v>0</v>
      </c>
      <c r="AH63" s="11">
        <v>2.3333333333333299</v>
      </c>
      <c r="AI63" s="12">
        <v>0</v>
      </c>
      <c r="AJ63" s="10">
        <f t="shared" si="10"/>
        <v>0</v>
      </c>
      <c r="AK63" s="11">
        <v>1</v>
      </c>
      <c r="AL63" s="12">
        <v>0</v>
      </c>
      <c r="AM63" s="10">
        <f t="shared" si="11"/>
        <v>0</v>
      </c>
      <c r="AN63" s="11">
        <v>6</v>
      </c>
      <c r="AO63" s="12">
        <v>9</v>
      </c>
      <c r="AP63" s="10">
        <f t="shared" si="12"/>
        <v>1.5</v>
      </c>
      <c r="AQ63" s="11">
        <v>0</v>
      </c>
      <c r="AR63" s="12">
        <v>0</v>
      </c>
      <c r="AS63" s="10">
        <f t="shared" si="13"/>
        <v>0</v>
      </c>
      <c r="AT63" s="11">
        <v>7.3333333333333304</v>
      </c>
      <c r="AU63" s="12">
        <v>4</v>
      </c>
      <c r="AV63" s="10">
        <f t="shared" si="14"/>
        <v>0.54545454545454564</v>
      </c>
      <c r="AW63" s="11">
        <v>5.3333333333333304</v>
      </c>
      <c r="AX63" s="12">
        <v>2</v>
      </c>
      <c r="AY63" s="10">
        <f t="shared" si="15"/>
        <v>0.37500000000000022</v>
      </c>
      <c r="AZ63" s="11">
        <v>20.4166666666667</v>
      </c>
      <c r="BA63" s="12">
        <v>12</v>
      </c>
      <c r="BB63" s="10">
        <f t="shared" si="16"/>
        <v>0.58775510204081538</v>
      </c>
      <c r="BC63" s="11">
        <v>0</v>
      </c>
      <c r="BD63" s="12">
        <v>0</v>
      </c>
      <c r="BE63" s="10">
        <f t="shared" si="17"/>
        <v>0</v>
      </c>
      <c r="BF63" s="11">
        <v>0</v>
      </c>
      <c r="BG63" s="12">
        <v>0</v>
      </c>
      <c r="BH63" s="10">
        <f t="shared" si="18"/>
        <v>0</v>
      </c>
      <c r="BI63" s="11">
        <v>0.5</v>
      </c>
      <c r="BJ63" s="12">
        <v>1</v>
      </c>
      <c r="BK63" s="10">
        <f t="shared" si="19"/>
        <v>2</v>
      </c>
      <c r="BL63" s="11">
        <f t="shared" si="20"/>
        <v>56.666666666666686</v>
      </c>
      <c r="BM63" s="11">
        <f t="shared" si="21"/>
        <v>32</v>
      </c>
      <c r="BN63" s="10">
        <f t="shared" si="22"/>
        <v>0.56470588235294095</v>
      </c>
      <c r="BO63" s="11">
        <f t="shared" si="23"/>
        <v>33.083333333333357</v>
      </c>
      <c r="BP63" s="11">
        <f t="shared" si="24"/>
        <v>18</v>
      </c>
      <c r="BQ63" s="10">
        <f t="shared" si="25"/>
        <v>0.54408060453400464</v>
      </c>
    </row>
    <row r="64" spans="1:69" x14ac:dyDescent="0.25">
      <c r="A64" s="14" t="s">
        <v>403</v>
      </c>
      <c r="B64" s="14" t="s">
        <v>90</v>
      </c>
      <c r="C64" s="13">
        <v>44561</v>
      </c>
      <c r="D64" s="11">
        <v>0.5</v>
      </c>
      <c r="E64" s="12">
        <v>1</v>
      </c>
      <c r="F64" s="10">
        <f t="shared" si="0"/>
        <v>2</v>
      </c>
      <c r="G64" s="11">
        <v>1.9166666666666701</v>
      </c>
      <c r="H64" s="12">
        <v>0</v>
      </c>
      <c r="I64" s="10">
        <f t="shared" si="1"/>
        <v>0</v>
      </c>
      <c r="J64" s="11">
        <v>0</v>
      </c>
      <c r="K64" s="12">
        <v>0</v>
      </c>
      <c r="L64" s="10">
        <f t="shared" si="2"/>
        <v>0</v>
      </c>
      <c r="M64" s="11">
        <v>1.75</v>
      </c>
      <c r="N64" s="12">
        <v>1</v>
      </c>
      <c r="O64" s="10">
        <f t="shared" si="3"/>
        <v>0.5714285714285714</v>
      </c>
      <c r="P64" s="11">
        <v>2.6666666666666701</v>
      </c>
      <c r="Q64" s="12">
        <v>7</v>
      </c>
      <c r="R64" s="10">
        <f t="shared" si="4"/>
        <v>2.6249999999999964</v>
      </c>
      <c r="S64" s="11">
        <v>2.4166666666666701</v>
      </c>
      <c r="T64" s="12">
        <v>4</v>
      </c>
      <c r="U64" s="10">
        <f t="shared" si="5"/>
        <v>1.6551724137931012</v>
      </c>
      <c r="V64" s="11">
        <v>1.75</v>
      </c>
      <c r="W64" s="12">
        <v>2</v>
      </c>
      <c r="X64" s="10">
        <f t="shared" si="6"/>
        <v>1.1428571428571428</v>
      </c>
      <c r="Y64" s="11">
        <v>0.5</v>
      </c>
      <c r="Z64" s="12">
        <v>2</v>
      </c>
      <c r="AA64" s="10">
        <f t="shared" si="7"/>
        <v>4</v>
      </c>
      <c r="AB64" s="11">
        <v>0.33333333333333298</v>
      </c>
      <c r="AC64" s="12">
        <v>0</v>
      </c>
      <c r="AD64" s="10">
        <f t="shared" si="8"/>
        <v>0</v>
      </c>
      <c r="AE64" s="11">
        <v>0</v>
      </c>
      <c r="AF64" s="12">
        <v>0</v>
      </c>
      <c r="AG64" s="10">
        <f t="shared" si="9"/>
        <v>0</v>
      </c>
      <c r="AH64" s="11">
        <v>2</v>
      </c>
      <c r="AI64" s="12">
        <v>2</v>
      </c>
      <c r="AJ64" s="10">
        <f t="shared" si="10"/>
        <v>1</v>
      </c>
      <c r="AK64" s="11">
        <v>0.25</v>
      </c>
      <c r="AL64" s="12">
        <v>1</v>
      </c>
      <c r="AM64" s="10">
        <f t="shared" si="11"/>
        <v>4</v>
      </c>
      <c r="AN64" s="11">
        <v>9</v>
      </c>
      <c r="AO64" s="12">
        <v>5</v>
      </c>
      <c r="AP64" s="10">
        <f t="shared" si="12"/>
        <v>0.55555555555555558</v>
      </c>
      <c r="AQ64" s="11">
        <v>0</v>
      </c>
      <c r="AR64" s="12">
        <v>0</v>
      </c>
      <c r="AS64" s="10">
        <f t="shared" si="13"/>
        <v>0</v>
      </c>
      <c r="AT64" s="11">
        <v>2.25</v>
      </c>
      <c r="AU64" s="12">
        <v>1</v>
      </c>
      <c r="AV64" s="10">
        <f t="shared" si="14"/>
        <v>0.44444444444444442</v>
      </c>
      <c r="AW64" s="11">
        <v>2.9166666666666701</v>
      </c>
      <c r="AX64" s="12">
        <v>2</v>
      </c>
      <c r="AY64" s="10">
        <f t="shared" si="15"/>
        <v>0.68571428571428494</v>
      </c>
      <c r="AZ64" s="11">
        <v>14.1666666666667</v>
      </c>
      <c r="BA64" s="12">
        <v>16</v>
      </c>
      <c r="BB64" s="10">
        <f t="shared" si="16"/>
        <v>1.1294117647058797</v>
      </c>
      <c r="BC64" s="11">
        <v>0</v>
      </c>
      <c r="BD64" s="12">
        <v>0</v>
      </c>
      <c r="BE64" s="10">
        <f t="shared" si="17"/>
        <v>0</v>
      </c>
      <c r="BF64" s="11">
        <v>0</v>
      </c>
      <c r="BG64" s="12">
        <v>0</v>
      </c>
      <c r="BH64" s="10">
        <f t="shared" si="18"/>
        <v>0</v>
      </c>
      <c r="BI64" s="11">
        <v>1</v>
      </c>
      <c r="BJ64" s="12">
        <v>0</v>
      </c>
      <c r="BK64" s="10">
        <f t="shared" si="19"/>
        <v>0</v>
      </c>
      <c r="BL64" s="11">
        <f t="shared" si="20"/>
        <v>43.416666666666714</v>
      </c>
      <c r="BM64" s="11">
        <f t="shared" si="21"/>
        <v>44</v>
      </c>
      <c r="BN64" s="10">
        <f t="shared" si="22"/>
        <v>1.0134357005758146</v>
      </c>
      <c r="BO64" s="11">
        <f t="shared" si="23"/>
        <v>19.333333333333371</v>
      </c>
      <c r="BP64" s="11">
        <f t="shared" si="24"/>
        <v>19</v>
      </c>
      <c r="BQ64" s="10">
        <f t="shared" si="25"/>
        <v>0.98275862068965325</v>
      </c>
    </row>
    <row r="65" spans="1:69" x14ac:dyDescent="0.25">
      <c r="A65" s="14" t="s">
        <v>402</v>
      </c>
      <c r="B65" s="14"/>
      <c r="C65" s="13">
        <v>44377</v>
      </c>
      <c r="D65" s="11">
        <v>1</v>
      </c>
      <c r="E65" s="12">
        <v>0</v>
      </c>
      <c r="F65" s="10">
        <f t="shared" si="0"/>
        <v>0</v>
      </c>
      <c r="G65" s="11">
        <v>1</v>
      </c>
      <c r="H65" s="12">
        <v>0</v>
      </c>
      <c r="I65" s="10">
        <f t="shared" si="1"/>
        <v>0</v>
      </c>
      <c r="J65" s="11">
        <v>8.3333333333333301E-2</v>
      </c>
      <c r="K65" s="12">
        <v>0</v>
      </c>
      <c r="L65" s="10">
        <f t="shared" si="2"/>
        <v>0</v>
      </c>
      <c r="M65" s="11">
        <v>1</v>
      </c>
      <c r="N65" s="12">
        <v>0</v>
      </c>
      <c r="O65" s="10">
        <f t="shared" si="3"/>
        <v>0</v>
      </c>
      <c r="P65" s="11">
        <v>4</v>
      </c>
      <c r="Q65" s="12">
        <v>1</v>
      </c>
      <c r="R65" s="10">
        <f t="shared" si="4"/>
        <v>0.25</v>
      </c>
      <c r="S65" s="11">
        <v>3</v>
      </c>
      <c r="T65" s="12">
        <v>0</v>
      </c>
      <c r="U65" s="10">
        <f t="shared" si="5"/>
        <v>0</v>
      </c>
      <c r="V65" s="11">
        <v>1</v>
      </c>
      <c r="W65" s="12">
        <v>0</v>
      </c>
      <c r="X65" s="10">
        <f t="shared" si="6"/>
        <v>0</v>
      </c>
      <c r="Y65" s="11">
        <v>3</v>
      </c>
      <c r="Z65" s="12">
        <v>0</v>
      </c>
      <c r="AA65" s="10">
        <f t="shared" si="7"/>
        <v>0</v>
      </c>
      <c r="AB65" s="11">
        <v>0</v>
      </c>
      <c r="AC65" s="12">
        <v>0</v>
      </c>
      <c r="AD65" s="10">
        <f t="shared" si="8"/>
        <v>0</v>
      </c>
      <c r="AE65" s="11">
        <v>2</v>
      </c>
      <c r="AF65" s="12">
        <v>0</v>
      </c>
      <c r="AG65" s="10">
        <f t="shared" si="9"/>
        <v>0</v>
      </c>
      <c r="AH65" s="11">
        <v>3</v>
      </c>
      <c r="AI65" s="12">
        <v>0</v>
      </c>
      <c r="AJ65" s="10">
        <f t="shared" si="10"/>
        <v>0</v>
      </c>
      <c r="AK65" s="11">
        <v>1</v>
      </c>
      <c r="AL65" s="12">
        <v>0</v>
      </c>
      <c r="AM65" s="10">
        <f t="shared" si="11"/>
        <v>0</v>
      </c>
      <c r="AN65" s="11">
        <v>11.75</v>
      </c>
      <c r="AO65" s="12">
        <v>5</v>
      </c>
      <c r="AP65" s="10">
        <f t="shared" si="12"/>
        <v>0.42553191489361702</v>
      </c>
      <c r="AQ65" s="11">
        <v>1</v>
      </c>
      <c r="AR65" s="12">
        <v>0</v>
      </c>
      <c r="AS65" s="10">
        <f t="shared" si="13"/>
        <v>0</v>
      </c>
      <c r="AT65" s="11">
        <v>3</v>
      </c>
      <c r="AU65" s="12">
        <v>0</v>
      </c>
      <c r="AV65" s="10">
        <f t="shared" si="14"/>
        <v>0</v>
      </c>
      <c r="AW65" s="11">
        <v>5</v>
      </c>
      <c r="AX65" s="12">
        <v>0</v>
      </c>
      <c r="AY65" s="10">
        <f t="shared" si="15"/>
        <v>0</v>
      </c>
      <c r="AZ65" s="11">
        <v>34.4166666666667</v>
      </c>
      <c r="BA65" s="12">
        <v>9</v>
      </c>
      <c r="BB65" s="10">
        <f t="shared" si="16"/>
        <v>0.26150121065375276</v>
      </c>
      <c r="BC65" s="11">
        <v>0</v>
      </c>
      <c r="BD65" s="12">
        <v>0</v>
      </c>
      <c r="BE65" s="10">
        <f t="shared" si="17"/>
        <v>0</v>
      </c>
      <c r="BF65" s="11">
        <v>0</v>
      </c>
      <c r="BG65" s="12">
        <v>0</v>
      </c>
      <c r="BH65" s="10">
        <f t="shared" si="18"/>
        <v>0</v>
      </c>
      <c r="BI65" s="11">
        <v>0</v>
      </c>
      <c r="BJ65" s="12">
        <v>0</v>
      </c>
      <c r="BK65" s="10">
        <f t="shared" si="19"/>
        <v>0</v>
      </c>
      <c r="BL65" s="11">
        <f t="shared" si="20"/>
        <v>75.250000000000028</v>
      </c>
      <c r="BM65" s="11">
        <f t="shared" si="21"/>
        <v>15</v>
      </c>
      <c r="BN65" s="10">
        <f t="shared" si="22"/>
        <v>0.19933554817275739</v>
      </c>
      <c r="BO65" s="11">
        <f t="shared" si="23"/>
        <v>42.4166666666667</v>
      </c>
      <c r="BP65" s="11">
        <f t="shared" si="24"/>
        <v>9</v>
      </c>
      <c r="BQ65" s="10">
        <f t="shared" si="25"/>
        <v>0.21218074656188587</v>
      </c>
    </row>
    <row r="66" spans="1:69" x14ac:dyDescent="0.25">
      <c r="A66" s="14" t="s">
        <v>401</v>
      </c>
      <c r="B66" s="14"/>
      <c r="C66" s="13">
        <v>44561</v>
      </c>
      <c r="D66" s="11">
        <v>0.75</v>
      </c>
      <c r="E66" s="12">
        <v>0</v>
      </c>
      <c r="F66" s="10">
        <f t="shared" ref="F66:F129" si="26">IF(D66=0,0,E66/D66)</f>
        <v>0</v>
      </c>
      <c r="G66" s="11">
        <v>3.5</v>
      </c>
      <c r="H66" s="12">
        <v>2</v>
      </c>
      <c r="I66" s="10">
        <f t="shared" ref="I66:I129" si="27">IF(G66=0,0,H66/G66)</f>
        <v>0.5714285714285714</v>
      </c>
      <c r="J66" s="11">
        <v>0</v>
      </c>
      <c r="K66" s="12">
        <v>0</v>
      </c>
      <c r="L66" s="10">
        <f t="shared" ref="L66:L129" si="28">IF(J66=0,0,K66/J66)</f>
        <v>0</v>
      </c>
      <c r="M66" s="11">
        <v>8.3333333333333301E-2</v>
      </c>
      <c r="N66" s="12">
        <v>1</v>
      </c>
      <c r="O66" s="10">
        <f t="shared" ref="O66:O129" si="29">IF(M66=0,0,N66/M66)</f>
        <v>12.000000000000005</v>
      </c>
      <c r="P66" s="11">
        <v>2.0833333333333299</v>
      </c>
      <c r="Q66" s="12">
        <v>5</v>
      </c>
      <c r="R66" s="10">
        <f t="shared" ref="R66:R129" si="30">IF(P66=0,0,Q66/P66)</f>
        <v>2.4000000000000039</v>
      </c>
      <c r="S66" s="11">
        <v>2.1666666666666701</v>
      </c>
      <c r="T66" s="12">
        <v>1</v>
      </c>
      <c r="U66" s="10">
        <f t="shared" ref="U66:U129" si="31">IF(S66=0,0,T66/S66)</f>
        <v>0.46153846153846079</v>
      </c>
      <c r="V66" s="11">
        <v>0.75</v>
      </c>
      <c r="W66" s="12">
        <v>0</v>
      </c>
      <c r="X66" s="10">
        <f t="shared" ref="X66:X129" si="32">IF(V66=0,0,W66/V66)</f>
        <v>0</v>
      </c>
      <c r="Y66" s="11">
        <v>1.9166666666666701</v>
      </c>
      <c r="Z66" s="12">
        <v>3</v>
      </c>
      <c r="AA66" s="10">
        <f t="shared" ref="AA66:AA129" si="33">IF(Y66=0,0,Z66/Y66)</f>
        <v>1.565217391304345</v>
      </c>
      <c r="AB66" s="11">
        <v>0.75</v>
      </c>
      <c r="AC66" s="12">
        <v>0</v>
      </c>
      <c r="AD66" s="10">
        <f t="shared" ref="AD66:AD129" si="34">IF(AB66=0,0,AC66/AB66)</f>
        <v>0</v>
      </c>
      <c r="AE66" s="11">
        <v>0</v>
      </c>
      <c r="AF66" s="12">
        <v>0</v>
      </c>
      <c r="AG66" s="10">
        <f t="shared" ref="AG66:AG129" si="35">IF(AE66=0,0,AF66/AE66)</f>
        <v>0</v>
      </c>
      <c r="AH66" s="11">
        <v>1.5</v>
      </c>
      <c r="AI66" s="12">
        <v>0</v>
      </c>
      <c r="AJ66" s="10">
        <f t="shared" ref="AJ66:AJ129" si="36">IF(AH66=0,0,AI66/AH66)</f>
        <v>0</v>
      </c>
      <c r="AK66" s="11">
        <v>0</v>
      </c>
      <c r="AL66" s="12">
        <v>0</v>
      </c>
      <c r="AM66" s="10">
        <f t="shared" ref="AM66:AM129" si="37">IF(AK66=0,0,AL66/AK66)</f>
        <v>0</v>
      </c>
      <c r="AN66" s="11">
        <v>9.9166666666666696</v>
      </c>
      <c r="AO66" s="12">
        <v>14</v>
      </c>
      <c r="AP66" s="10">
        <f t="shared" ref="AP66:AP129" si="38">IF(AN66=0,0,AO66/AN66)</f>
        <v>1.4117647058823526</v>
      </c>
      <c r="AQ66" s="11">
        <v>0</v>
      </c>
      <c r="AR66" s="12">
        <v>0</v>
      </c>
      <c r="AS66" s="10">
        <f t="shared" ref="AS66:AS129" si="39">IF(AQ66=0,0,AR66/AQ66)</f>
        <v>0</v>
      </c>
      <c r="AT66" s="11">
        <v>4.4166666666666696</v>
      </c>
      <c r="AU66" s="12">
        <v>5</v>
      </c>
      <c r="AV66" s="10">
        <f t="shared" ref="AV66:AV129" si="40">IF(AT66=0,0,AU66/AT66)</f>
        <v>1.1320754716981125</v>
      </c>
      <c r="AW66" s="11">
        <v>7.25</v>
      </c>
      <c r="AX66" s="12">
        <v>4</v>
      </c>
      <c r="AY66" s="10">
        <f t="shared" ref="AY66:AY129" si="41">IF(AW66=0,0,AX66/AW66)</f>
        <v>0.55172413793103448</v>
      </c>
      <c r="AZ66" s="11">
        <v>11.0833333333333</v>
      </c>
      <c r="BA66" s="12">
        <v>16</v>
      </c>
      <c r="BB66" s="10">
        <f t="shared" ref="BB66:BB129" si="42">IF(AZ66=0,0,BA66/AZ66)</f>
        <v>1.4436090225563953</v>
      </c>
      <c r="BC66" s="11">
        <v>0</v>
      </c>
      <c r="BD66" s="12">
        <v>0</v>
      </c>
      <c r="BE66" s="10">
        <f t="shared" ref="BE66:BE129" si="43">IF(BC66=0,0,BD66/BC66)</f>
        <v>0</v>
      </c>
      <c r="BF66" s="11">
        <v>0</v>
      </c>
      <c r="BG66" s="12">
        <v>0</v>
      </c>
      <c r="BH66" s="10">
        <f t="shared" ref="BH66:BH129" si="44">IF(BF66=0,0,BG66/BF66)</f>
        <v>0</v>
      </c>
      <c r="BI66" s="11">
        <v>8.3333333333333301E-2</v>
      </c>
      <c r="BJ66" s="12">
        <v>1</v>
      </c>
      <c r="BK66" s="10">
        <f t="shared" ref="BK66:BK129" si="45">IF(BI66=0,0,BJ66/BI66)</f>
        <v>12.000000000000005</v>
      </c>
      <c r="BL66" s="11">
        <f t="shared" ref="BL66:BL129" si="46">D66++G66+J66+M66++P66+S66+V66+Y66+AB66+AE66+AH66+AK66+AN66+AQ66+AT66+AW66+AZ66+BC66+BF66+BI66</f>
        <v>46.249999999999979</v>
      </c>
      <c r="BM66" s="11">
        <f t="shared" ref="BM66:BM129" si="47">E66++H66+K66+N66++Q66+T66+W66+Z66+AC66+AF66+AI66+AL66+AO66+AR66+AU66+AX66+BA66+BD66+BG66+BJ66</f>
        <v>52</v>
      </c>
      <c r="BN66" s="10">
        <f t="shared" ref="BN66:BN129" si="48">IF(BL66=0,0,BM66/BL66)</f>
        <v>1.1243243243243248</v>
      </c>
      <c r="BO66" s="11">
        <f t="shared" ref="BO66:BO129" si="49">AT66+AW66+AZ66+BC66</f>
        <v>22.749999999999972</v>
      </c>
      <c r="BP66" s="11">
        <f t="shared" ref="BP66:BP129" si="50">AU66+AX66+BA66+BD66</f>
        <v>25</v>
      </c>
      <c r="BQ66" s="10">
        <f t="shared" ref="BQ66:BQ129" si="51">IF(BO66=0,0,BP66/BO66)</f>
        <v>1.0989010989011003</v>
      </c>
    </row>
    <row r="67" spans="1:69" x14ac:dyDescent="0.25">
      <c r="A67" s="14" t="s">
        <v>400</v>
      </c>
      <c r="B67" s="14" t="s">
        <v>32</v>
      </c>
      <c r="C67" s="13">
        <v>44561</v>
      </c>
      <c r="D67" s="11">
        <v>0.41666666666666702</v>
      </c>
      <c r="E67" s="12">
        <v>1</v>
      </c>
      <c r="F67" s="10">
        <f t="shared" si="26"/>
        <v>2.3999999999999981</v>
      </c>
      <c r="G67" s="11">
        <v>1</v>
      </c>
      <c r="H67" s="12">
        <v>0</v>
      </c>
      <c r="I67" s="10">
        <f t="shared" si="27"/>
        <v>0</v>
      </c>
      <c r="J67" s="11">
        <v>0</v>
      </c>
      <c r="K67" s="12">
        <v>0</v>
      </c>
      <c r="L67" s="10">
        <f t="shared" si="28"/>
        <v>0</v>
      </c>
      <c r="M67" s="11">
        <v>1.3333333333333299</v>
      </c>
      <c r="N67" s="12">
        <v>1</v>
      </c>
      <c r="O67" s="10">
        <f t="shared" si="29"/>
        <v>0.75000000000000189</v>
      </c>
      <c r="P67" s="11">
        <v>2.5</v>
      </c>
      <c r="Q67" s="12">
        <v>2</v>
      </c>
      <c r="R67" s="10">
        <f t="shared" si="30"/>
        <v>0.8</v>
      </c>
      <c r="S67" s="11">
        <v>1.1666666666666701</v>
      </c>
      <c r="T67" s="12">
        <v>1</v>
      </c>
      <c r="U67" s="10">
        <f t="shared" si="31"/>
        <v>0.85714285714285465</v>
      </c>
      <c r="V67" s="11">
        <v>1.3333333333333299</v>
      </c>
      <c r="W67" s="12">
        <v>1</v>
      </c>
      <c r="X67" s="10">
        <f t="shared" si="32"/>
        <v>0.75000000000000189</v>
      </c>
      <c r="Y67" s="11">
        <v>0</v>
      </c>
      <c r="Z67" s="12">
        <v>0</v>
      </c>
      <c r="AA67" s="10">
        <f t="shared" si="33"/>
        <v>0</v>
      </c>
      <c r="AB67" s="11">
        <v>0</v>
      </c>
      <c r="AC67" s="12">
        <v>0</v>
      </c>
      <c r="AD67" s="10">
        <f t="shared" si="34"/>
        <v>0</v>
      </c>
      <c r="AE67" s="11">
        <v>0</v>
      </c>
      <c r="AF67" s="12">
        <v>0</v>
      </c>
      <c r="AG67" s="10">
        <f t="shared" si="35"/>
        <v>0</v>
      </c>
      <c r="AH67" s="11">
        <v>1</v>
      </c>
      <c r="AI67" s="12">
        <v>0</v>
      </c>
      <c r="AJ67" s="10">
        <f t="shared" si="36"/>
        <v>0</v>
      </c>
      <c r="AK67" s="11">
        <v>1</v>
      </c>
      <c r="AL67" s="12">
        <v>0</v>
      </c>
      <c r="AM67" s="10">
        <f t="shared" si="37"/>
        <v>0</v>
      </c>
      <c r="AN67" s="11">
        <v>6.4166666666666696</v>
      </c>
      <c r="AO67" s="12">
        <v>1</v>
      </c>
      <c r="AP67" s="10">
        <f t="shared" si="38"/>
        <v>0.15584415584415579</v>
      </c>
      <c r="AQ67" s="11">
        <v>0</v>
      </c>
      <c r="AR67" s="12">
        <v>0</v>
      </c>
      <c r="AS67" s="10">
        <f t="shared" si="39"/>
        <v>0</v>
      </c>
      <c r="AT67" s="11">
        <v>4.25</v>
      </c>
      <c r="AU67" s="12">
        <v>1</v>
      </c>
      <c r="AV67" s="10">
        <f t="shared" si="40"/>
        <v>0.23529411764705882</v>
      </c>
      <c r="AW67" s="11">
        <v>8.1666666666666696</v>
      </c>
      <c r="AX67" s="12">
        <v>3</v>
      </c>
      <c r="AY67" s="10">
        <f t="shared" si="41"/>
        <v>0.36734693877551006</v>
      </c>
      <c r="AZ67" s="11">
        <v>22.0833333333333</v>
      </c>
      <c r="BA67" s="12">
        <v>11</v>
      </c>
      <c r="BB67" s="10">
        <f t="shared" si="42"/>
        <v>0.49811320754717053</v>
      </c>
      <c r="BC67" s="11">
        <v>0.5</v>
      </c>
      <c r="BD67" s="12">
        <v>0</v>
      </c>
      <c r="BE67" s="10">
        <f t="shared" si="43"/>
        <v>0</v>
      </c>
      <c r="BF67" s="11">
        <v>0</v>
      </c>
      <c r="BG67" s="12">
        <v>0</v>
      </c>
      <c r="BH67" s="10">
        <f t="shared" si="44"/>
        <v>0</v>
      </c>
      <c r="BI67" s="11">
        <v>0</v>
      </c>
      <c r="BJ67" s="12">
        <v>0</v>
      </c>
      <c r="BK67" s="10">
        <f t="shared" si="45"/>
        <v>0</v>
      </c>
      <c r="BL67" s="11">
        <f t="shared" si="46"/>
        <v>51.166666666666636</v>
      </c>
      <c r="BM67" s="11">
        <f t="shared" si="47"/>
        <v>22</v>
      </c>
      <c r="BN67" s="10">
        <f t="shared" si="48"/>
        <v>0.42996742671009797</v>
      </c>
      <c r="BO67" s="11">
        <f t="shared" si="49"/>
        <v>34.999999999999972</v>
      </c>
      <c r="BP67" s="11">
        <f t="shared" si="50"/>
        <v>15</v>
      </c>
      <c r="BQ67" s="10">
        <f t="shared" si="51"/>
        <v>0.42857142857142894</v>
      </c>
    </row>
    <row r="68" spans="1:69" x14ac:dyDescent="0.25">
      <c r="A68" s="14" t="s">
        <v>399</v>
      </c>
      <c r="B68" s="14" t="s">
        <v>32</v>
      </c>
      <c r="C68" s="13">
        <v>44561</v>
      </c>
      <c r="D68" s="11">
        <v>0.83333333333333304</v>
      </c>
      <c r="E68" s="12">
        <v>2</v>
      </c>
      <c r="F68" s="10">
        <f t="shared" si="26"/>
        <v>2.4000000000000008</v>
      </c>
      <c r="G68" s="11">
        <v>1</v>
      </c>
      <c r="H68" s="12">
        <v>1</v>
      </c>
      <c r="I68" s="10">
        <f t="shared" si="27"/>
        <v>1</v>
      </c>
      <c r="J68" s="11">
        <v>0</v>
      </c>
      <c r="K68" s="12">
        <v>0</v>
      </c>
      <c r="L68" s="10">
        <f t="shared" si="28"/>
        <v>0</v>
      </c>
      <c r="M68" s="11">
        <v>2.6666666666666701</v>
      </c>
      <c r="N68" s="12">
        <v>1</v>
      </c>
      <c r="O68" s="10">
        <f t="shared" si="29"/>
        <v>0.3749999999999995</v>
      </c>
      <c r="P68" s="11">
        <v>4.6666666666666696</v>
      </c>
      <c r="Q68" s="12">
        <v>5</v>
      </c>
      <c r="R68" s="10">
        <f t="shared" si="30"/>
        <v>1.0714285714285707</v>
      </c>
      <c r="S68" s="11">
        <v>0.75</v>
      </c>
      <c r="T68" s="12">
        <v>2</v>
      </c>
      <c r="U68" s="10">
        <f t="shared" si="31"/>
        <v>2.6666666666666665</v>
      </c>
      <c r="V68" s="11">
        <v>1.5</v>
      </c>
      <c r="W68" s="12">
        <v>1</v>
      </c>
      <c r="X68" s="10">
        <f t="shared" si="32"/>
        <v>0.66666666666666663</v>
      </c>
      <c r="Y68" s="11">
        <v>0</v>
      </c>
      <c r="Z68" s="12">
        <v>0</v>
      </c>
      <c r="AA68" s="10">
        <f t="shared" si="33"/>
        <v>0</v>
      </c>
      <c r="AB68" s="11">
        <v>0</v>
      </c>
      <c r="AC68" s="12">
        <v>0</v>
      </c>
      <c r="AD68" s="10">
        <f t="shared" si="34"/>
        <v>0</v>
      </c>
      <c r="AE68" s="11">
        <v>0</v>
      </c>
      <c r="AF68" s="12">
        <v>0</v>
      </c>
      <c r="AG68" s="10">
        <f t="shared" si="35"/>
        <v>0</v>
      </c>
      <c r="AH68" s="11">
        <v>1.1666666666666701</v>
      </c>
      <c r="AI68" s="12">
        <v>1</v>
      </c>
      <c r="AJ68" s="10">
        <f t="shared" si="36"/>
        <v>0.85714285714285465</v>
      </c>
      <c r="AK68" s="11">
        <v>0.25</v>
      </c>
      <c r="AL68" s="12">
        <v>2</v>
      </c>
      <c r="AM68" s="10">
        <f t="shared" si="37"/>
        <v>8</v>
      </c>
      <c r="AN68" s="11">
        <v>6.3333333333333304</v>
      </c>
      <c r="AO68" s="12">
        <v>12</v>
      </c>
      <c r="AP68" s="10">
        <f t="shared" si="38"/>
        <v>1.8947368421052639</v>
      </c>
      <c r="AQ68" s="11">
        <v>0</v>
      </c>
      <c r="AR68" s="12">
        <v>0</v>
      </c>
      <c r="AS68" s="10">
        <f t="shared" si="39"/>
        <v>0</v>
      </c>
      <c r="AT68" s="11">
        <v>2</v>
      </c>
      <c r="AU68" s="12">
        <v>8</v>
      </c>
      <c r="AV68" s="10">
        <f t="shared" si="40"/>
        <v>4</v>
      </c>
      <c r="AW68" s="11">
        <v>5.5833333333333304</v>
      </c>
      <c r="AX68" s="12">
        <v>12</v>
      </c>
      <c r="AY68" s="10">
        <f t="shared" si="41"/>
        <v>2.1492537313432849</v>
      </c>
      <c r="AZ68" s="11">
        <v>15.5833333333333</v>
      </c>
      <c r="BA68" s="12">
        <v>22</v>
      </c>
      <c r="BB68" s="10">
        <f t="shared" si="42"/>
        <v>1.4117647058823559</v>
      </c>
      <c r="BC68" s="11">
        <v>0.5</v>
      </c>
      <c r="BD68" s="12">
        <v>2</v>
      </c>
      <c r="BE68" s="10">
        <f t="shared" si="43"/>
        <v>4</v>
      </c>
      <c r="BF68" s="11">
        <v>0</v>
      </c>
      <c r="BG68" s="12">
        <v>0</v>
      </c>
      <c r="BH68" s="10">
        <f t="shared" si="44"/>
        <v>0</v>
      </c>
      <c r="BI68" s="11">
        <v>0</v>
      </c>
      <c r="BJ68" s="12">
        <v>0</v>
      </c>
      <c r="BK68" s="10">
        <f t="shared" si="45"/>
        <v>0</v>
      </c>
      <c r="BL68" s="11">
        <f t="shared" si="46"/>
        <v>42.8333333333333</v>
      </c>
      <c r="BM68" s="11">
        <f t="shared" si="47"/>
        <v>71</v>
      </c>
      <c r="BN68" s="10">
        <f t="shared" si="48"/>
        <v>1.6575875486381335</v>
      </c>
      <c r="BO68" s="11">
        <f t="shared" si="49"/>
        <v>23.666666666666629</v>
      </c>
      <c r="BP68" s="11">
        <f t="shared" si="50"/>
        <v>44</v>
      </c>
      <c r="BQ68" s="10">
        <f t="shared" si="51"/>
        <v>1.8591549295774679</v>
      </c>
    </row>
    <row r="69" spans="1:69" x14ac:dyDescent="0.25">
      <c r="A69" s="14" t="s">
        <v>398</v>
      </c>
      <c r="B69" s="14" t="s">
        <v>396</v>
      </c>
      <c r="C69" s="13">
        <v>44561</v>
      </c>
      <c r="D69" s="11">
        <v>3</v>
      </c>
      <c r="E69" s="12">
        <v>0</v>
      </c>
      <c r="F69" s="10">
        <f t="shared" si="26"/>
        <v>0</v>
      </c>
      <c r="G69" s="11">
        <v>3</v>
      </c>
      <c r="H69" s="12">
        <v>0</v>
      </c>
      <c r="I69" s="10">
        <f t="shared" si="27"/>
        <v>0</v>
      </c>
      <c r="J69" s="11">
        <v>0</v>
      </c>
      <c r="K69" s="12">
        <v>0</v>
      </c>
      <c r="L69" s="10">
        <f t="shared" si="28"/>
        <v>0</v>
      </c>
      <c r="M69" s="11">
        <v>3</v>
      </c>
      <c r="N69" s="12">
        <v>0</v>
      </c>
      <c r="O69" s="10">
        <f t="shared" si="29"/>
        <v>0</v>
      </c>
      <c r="P69" s="11">
        <v>4.8333333333333304</v>
      </c>
      <c r="Q69" s="12">
        <v>1</v>
      </c>
      <c r="R69" s="10">
        <f t="shared" si="30"/>
        <v>0.20689655172413807</v>
      </c>
      <c r="S69" s="11">
        <v>0.91666666666666696</v>
      </c>
      <c r="T69" s="12">
        <v>1</v>
      </c>
      <c r="U69" s="10">
        <f t="shared" si="31"/>
        <v>1.0909090909090906</v>
      </c>
      <c r="V69" s="11">
        <v>2</v>
      </c>
      <c r="W69" s="12">
        <v>0</v>
      </c>
      <c r="X69" s="10">
        <f t="shared" si="32"/>
        <v>0</v>
      </c>
      <c r="Y69" s="11">
        <v>0</v>
      </c>
      <c r="Z69" s="12">
        <v>0</v>
      </c>
      <c r="AA69" s="10">
        <f t="shared" si="33"/>
        <v>0</v>
      </c>
      <c r="AB69" s="11">
        <v>0</v>
      </c>
      <c r="AC69" s="12">
        <v>0</v>
      </c>
      <c r="AD69" s="10">
        <f t="shared" si="34"/>
        <v>0</v>
      </c>
      <c r="AE69" s="11">
        <v>0</v>
      </c>
      <c r="AF69" s="12">
        <v>0</v>
      </c>
      <c r="AG69" s="10">
        <f t="shared" si="35"/>
        <v>0</v>
      </c>
      <c r="AH69" s="11">
        <v>1</v>
      </c>
      <c r="AI69" s="12">
        <v>0</v>
      </c>
      <c r="AJ69" s="10">
        <f t="shared" si="36"/>
        <v>0</v>
      </c>
      <c r="AK69" s="11">
        <v>1</v>
      </c>
      <c r="AL69" s="12">
        <v>0</v>
      </c>
      <c r="AM69" s="10">
        <f t="shared" si="37"/>
        <v>0</v>
      </c>
      <c r="AN69" s="11">
        <v>12.8333333333333</v>
      </c>
      <c r="AO69" s="12">
        <v>11</v>
      </c>
      <c r="AP69" s="10">
        <f t="shared" si="38"/>
        <v>0.85714285714285932</v>
      </c>
      <c r="AQ69" s="11">
        <v>0</v>
      </c>
      <c r="AR69" s="12">
        <v>0</v>
      </c>
      <c r="AS69" s="10">
        <f t="shared" si="39"/>
        <v>0</v>
      </c>
      <c r="AT69" s="11">
        <v>4.6666666666666696</v>
      </c>
      <c r="AU69" s="12">
        <v>1</v>
      </c>
      <c r="AV69" s="10">
        <f t="shared" si="40"/>
        <v>0.21428571428571416</v>
      </c>
      <c r="AW69" s="11">
        <v>6.75</v>
      </c>
      <c r="AX69" s="12">
        <v>2</v>
      </c>
      <c r="AY69" s="10">
        <f t="shared" si="41"/>
        <v>0.29629629629629628</v>
      </c>
      <c r="AZ69" s="11">
        <v>27.75</v>
      </c>
      <c r="BA69" s="12">
        <v>17</v>
      </c>
      <c r="BB69" s="10">
        <f t="shared" si="42"/>
        <v>0.61261261261261257</v>
      </c>
      <c r="BC69" s="11">
        <v>0</v>
      </c>
      <c r="BD69" s="12">
        <v>0</v>
      </c>
      <c r="BE69" s="10">
        <f t="shared" si="43"/>
        <v>0</v>
      </c>
      <c r="BF69" s="11">
        <v>0</v>
      </c>
      <c r="BG69" s="12">
        <v>0</v>
      </c>
      <c r="BH69" s="10">
        <f t="shared" si="44"/>
        <v>0</v>
      </c>
      <c r="BI69" s="11">
        <v>1</v>
      </c>
      <c r="BJ69" s="12">
        <v>0</v>
      </c>
      <c r="BK69" s="10">
        <f t="shared" si="45"/>
        <v>0</v>
      </c>
      <c r="BL69" s="11">
        <f t="shared" si="46"/>
        <v>71.749999999999972</v>
      </c>
      <c r="BM69" s="11">
        <f t="shared" si="47"/>
        <v>33</v>
      </c>
      <c r="BN69" s="10">
        <f t="shared" si="48"/>
        <v>0.45993031358885034</v>
      </c>
      <c r="BO69" s="11">
        <f t="shared" si="49"/>
        <v>39.166666666666671</v>
      </c>
      <c r="BP69" s="11">
        <f t="shared" si="50"/>
        <v>20</v>
      </c>
      <c r="BQ69" s="10">
        <f t="shared" si="51"/>
        <v>0.51063829787234039</v>
      </c>
    </row>
    <row r="70" spans="1:69" x14ac:dyDescent="0.25">
      <c r="A70" s="14" t="s">
        <v>397</v>
      </c>
      <c r="B70" s="14" t="s">
        <v>396</v>
      </c>
      <c r="C70" s="13">
        <v>44561</v>
      </c>
      <c r="D70" s="11">
        <v>3</v>
      </c>
      <c r="E70" s="12">
        <v>0</v>
      </c>
      <c r="F70" s="10">
        <f t="shared" si="26"/>
        <v>0</v>
      </c>
      <c r="G70" s="11">
        <v>3</v>
      </c>
      <c r="H70" s="12">
        <v>0</v>
      </c>
      <c r="I70" s="10">
        <f t="shared" si="27"/>
        <v>0</v>
      </c>
      <c r="J70" s="11">
        <v>0</v>
      </c>
      <c r="K70" s="12">
        <v>0</v>
      </c>
      <c r="L70" s="10">
        <f t="shared" si="28"/>
        <v>0</v>
      </c>
      <c r="M70" s="11">
        <v>6</v>
      </c>
      <c r="N70" s="12">
        <v>1</v>
      </c>
      <c r="O70" s="10">
        <f t="shared" si="29"/>
        <v>0.16666666666666666</v>
      </c>
      <c r="P70" s="11">
        <v>5.5833333333333304</v>
      </c>
      <c r="Q70" s="12">
        <v>1</v>
      </c>
      <c r="R70" s="10">
        <f t="shared" si="30"/>
        <v>0.1791044776119404</v>
      </c>
      <c r="S70" s="11">
        <v>1</v>
      </c>
      <c r="T70" s="12">
        <v>0</v>
      </c>
      <c r="U70" s="10">
        <f t="shared" si="31"/>
        <v>0</v>
      </c>
      <c r="V70" s="11">
        <v>1</v>
      </c>
      <c r="W70" s="12">
        <v>0</v>
      </c>
      <c r="X70" s="10">
        <f t="shared" si="32"/>
        <v>0</v>
      </c>
      <c r="Y70" s="11">
        <v>0</v>
      </c>
      <c r="Z70" s="12">
        <v>0</v>
      </c>
      <c r="AA70" s="10">
        <f t="shared" si="33"/>
        <v>0</v>
      </c>
      <c r="AB70" s="11">
        <v>0</v>
      </c>
      <c r="AC70" s="12">
        <v>0</v>
      </c>
      <c r="AD70" s="10">
        <f t="shared" si="34"/>
        <v>0</v>
      </c>
      <c r="AE70" s="11">
        <v>0</v>
      </c>
      <c r="AF70" s="12">
        <v>0</v>
      </c>
      <c r="AG70" s="10">
        <f t="shared" si="35"/>
        <v>0</v>
      </c>
      <c r="AH70" s="11">
        <v>1</v>
      </c>
      <c r="AI70" s="12">
        <v>0</v>
      </c>
      <c r="AJ70" s="10">
        <f t="shared" si="36"/>
        <v>0</v>
      </c>
      <c r="AK70" s="11">
        <v>1</v>
      </c>
      <c r="AL70" s="12">
        <v>0</v>
      </c>
      <c r="AM70" s="10">
        <f t="shared" si="37"/>
        <v>0</v>
      </c>
      <c r="AN70" s="11">
        <v>11.75</v>
      </c>
      <c r="AO70" s="12">
        <v>8</v>
      </c>
      <c r="AP70" s="10">
        <f t="shared" si="38"/>
        <v>0.68085106382978722</v>
      </c>
      <c r="AQ70" s="11">
        <v>0</v>
      </c>
      <c r="AR70" s="12">
        <v>0</v>
      </c>
      <c r="AS70" s="10">
        <f t="shared" si="39"/>
        <v>0</v>
      </c>
      <c r="AT70" s="11">
        <v>8.0833333333333304</v>
      </c>
      <c r="AU70" s="12">
        <v>2</v>
      </c>
      <c r="AV70" s="10">
        <f t="shared" si="40"/>
        <v>0.24742268041237123</v>
      </c>
      <c r="AW70" s="11">
        <v>5.5833333333333304</v>
      </c>
      <c r="AX70" s="12">
        <v>4</v>
      </c>
      <c r="AY70" s="10">
        <f t="shared" si="41"/>
        <v>0.7164179104477616</v>
      </c>
      <c r="AZ70" s="11">
        <v>41.4166666666667</v>
      </c>
      <c r="BA70" s="12">
        <v>18</v>
      </c>
      <c r="BB70" s="10">
        <f t="shared" si="42"/>
        <v>0.43460764587525114</v>
      </c>
      <c r="BC70" s="11">
        <v>0</v>
      </c>
      <c r="BD70" s="12">
        <v>0</v>
      </c>
      <c r="BE70" s="10">
        <f t="shared" si="43"/>
        <v>0</v>
      </c>
      <c r="BF70" s="11">
        <v>0</v>
      </c>
      <c r="BG70" s="12">
        <v>0</v>
      </c>
      <c r="BH70" s="10">
        <f t="shared" si="44"/>
        <v>0</v>
      </c>
      <c r="BI70" s="11">
        <v>1</v>
      </c>
      <c r="BJ70" s="12">
        <v>0</v>
      </c>
      <c r="BK70" s="10">
        <f t="shared" si="45"/>
        <v>0</v>
      </c>
      <c r="BL70" s="11">
        <f t="shared" si="46"/>
        <v>89.416666666666686</v>
      </c>
      <c r="BM70" s="11">
        <f t="shared" si="47"/>
        <v>34</v>
      </c>
      <c r="BN70" s="10">
        <f t="shared" si="48"/>
        <v>0.38024231127679398</v>
      </c>
      <c r="BO70" s="11">
        <f t="shared" si="49"/>
        <v>55.083333333333357</v>
      </c>
      <c r="BP70" s="11">
        <f t="shared" si="50"/>
        <v>24</v>
      </c>
      <c r="BQ70" s="10">
        <f t="shared" si="51"/>
        <v>0.43570347957639921</v>
      </c>
    </row>
    <row r="71" spans="1:69" x14ac:dyDescent="0.25">
      <c r="A71" s="14" t="s">
        <v>395</v>
      </c>
      <c r="B71" s="14" t="s">
        <v>32</v>
      </c>
      <c r="C71" s="13">
        <v>44561</v>
      </c>
      <c r="D71" s="11">
        <v>1</v>
      </c>
      <c r="E71" s="12">
        <v>0</v>
      </c>
      <c r="F71" s="10">
        <f t="shared" si="26"/>
        <v>0</v>
      </c>
      <c r="G71" s="11">
        <v>1.4166666666666701</v>
      </c>
      <c r="H71" s="12">
        <v>1</v>
      </c>
      <c r="I71" s="10">
        <f t="shared" si="27"/>
        <v>0.70588235294117474</v>
      </c>
      <c r="J71" s="11">
        <v>0</v>
      </c>
      <c r="K71" s="12">
        <v>0</v>
      </c>
      <c r="L71" s="10">
        <f t="shared" si="28"/>
        <v>0</v>
      </c>
      <c r="M71" s="11">
        <v>0.91666666666666696</v>
      </c>
      <c r="N71" s="12">
        <v>3</v>
      </c>
      <c r="O71" s="10">
        <f t="shared" si="29"/>
        <v>3.2727272727272716</v>
      </c>
      <c r="P71" s="11">
        <v>3.6666666666666701</v>
      </c>
      <c r="Q71" s="12">
        <v>4</v>
      </c>
      <c r="R71" s="10">
        <f t="shared" si="30"/>
        <v>1.0909090909090899</v>
      </c>
      <c r="S71" s="11">
        <v>2</v>
      </c>
      <c r="T71" s="12">
        <v>0</v>
      </c>
      <c r="U71" s="10">
        <f t="shared" si="31"/>
        <v>0</v>
      </c>
      <c r="V71" s="11">
        <v>1.4166666666666701</v>
      </c>
      <c r="W71" s="12">
        <v>1</v>
      </c>
      <c r="X71" s="10">
        <f t="shared" si="32"/>
        <v>0.70588235294117474</v>
      </c>
      <c r="Y71" s="11">
        <v>0</v>
      </c>
      <c r="Z71" s="12">
        <v>0</v>
      </c>
      <c r="AA71" s="10">
        <f t="shared" si="33"/>
        <v>0</v>
      </c>
      <c r="AB71" s="11">
        <v>0</v>
      </c>
      <c r="AC71" s="12">
        <v>0</v>
      </c>
      <c r="AD71" s="10">
        <f t="shared" si="34"/>
        <v>0</v>
      </c>
      <c r="AE71" s="11">
        <v>0</v>
      </c>
      <c r="AF71" s="12">
        <v>0</v>
      </c>
      <c r="AG71" s="10">
        <f t="shared" si="35"/>
        <v>0</v>
      </c>
      <c r="AH71" s="11">
        <v>0.16666666666666699</v>
      </c>
      <c r="AI71" s="12">
        <v>1</v>
      </c>
      <c r="AJ71" s="10">
        <f t="shared" si="36"/>
        <v>5.9999999999999885</v>
      </c>
      <c r="AK71" s="11">
        <v>0</v>
      </c>
      <c r="AL71" s="12">
        <v>0</v>
      </c>
      <c r="AM71" s="10">
        <f t="shared" si="37"/>
        <v>0</v>
      </c>
      <c r="AN71" s="11">
        <v>8.25</v>
      </c>
      <c r="AO71" s="12">
        <v>10</v>
      </c>
      <c r="AP71" s="10">
        <f t="shared" si="38"/>
        <v>1.2121212121212122</v>
      </c>
      <c r="AQ71" s="11">
        <v>0</v>
      </c>
      <c r="AR71" s="12">
        <v>0</v>
      </c>
      <c r="AS71" s="10">
        <f t="shared" si="39"/>
        <v>0</v>
      </c>
      <c r="AT71" s="11">
        <v>6.4166666666666696</v>
      </c>
      <c r="AU71" s="12">
        <v>8</v>
      </c>
      <c r="AV71" s="10">
        <f t="shared" si="40"/>
        <v>1.2467532467532463</v>
      </c>
      <c r="AW71" s="11">
        <v>4.5</v>
      </c>
      <c r="AX71" s="12">
        <v>4</v>
      </c>
      <c r="AY71" s="10">
        <f t="shared" si="41"/>
        <v>0.88888888888888884</v>
      </c>
      <c r="AZ71" s="11">
        <v>24.25</v>
      </c>
      <c r="BA71" s="12">
        <v>27</v>
      </c>
      <c r="BB71" s="10">
        <f t="shared" si="42"/>
        <v>1.1134020618556701</v>
      </c>
      <c r="BC71" s="11">
        <v>1.4166666666666701</v>
      </c>
      <c r="BD71" s="12">
        <v>6</v>
      </c>
      <c r="BE71" s="10">
        <f t="shared" si="43"/>
        <v>4.2352941176470482</v>
      </c>
      <c r="BF71" s="11">
        <v>0</v>
      </c>
      <c r="BG71" s="12">
        <v>0</v>
      </c>
      <c r="BH71" s="10">
        <f t="shared" si="44"/>
        <v>0</v>
      </c>
      <c r="BI71" s="11">
        <v>0</v>
      </c>
      <c r="BJ71" s="12">
        <v>0</v>
      </c>
      <c r="BK71" s="10">
        <f t="shared" si="45"/>
        <v>0</v>
      </c>
      <c r="BL71" s="11">
        <f t="shared" si="46"/>
        <v>55.416666666666686</v>
      </c>
      <c r="BM71" s="11">
        <f t="shared" si="47"/>
        <v>65</v>
      </c>
      <c r="BN71" s="10">
        <f t="shared" si="48"/>
        <v>1.1729323308270672</v>
      </c>
      <c r="BO71" s="11">
        <f t="shared" si="49"/>
        <v>36.583333333333343</v>
      </c>
      <c r="BP71" s="11">
        <f t="shared" si="50"/>
        <v>45</v>
      </c>
      <c r="BQ71" s="10">
        <f t="shared" si="51"/>
        <v>1.2300683371298402</v>
      </c>
    </row>
    <row r="72" spans="1:69" x14ac:dyDescent="0.25">
      <c r="A72" s="14" t="s">
        <v>394</v>
      </c>
      <c r="B72" s="14"/>
      <c r="C72" s="13">
        <v>44377</v>
      </c>
      <c r="D72" s="11">
        <v>0</v>
      </c>
      <c r="E72" s="12">
        <v>0</v>
      </c>
      <c r="F72" s="10">
        <f t="shared" si="26"/>
        <v>0</v>
      </c>
      <c r="G72" s="11">
        <v>12.4166666666667</v>
      </c>
      <c r="H72" s="12">
        <v>6</v>
      </c>
      <c r="I72" s="10">
        <f t="shared" si="27"/>
        <v>0.48322147651006581</v>
      </c>
      <c r="J72" s="11">
        <v>0</v>
      </c>
      <c r="K72" s="12">
        <v>0</v>
      </c>
      <c r="L72" s="10">
        <f t="shared" si="28"/>
        <v>0</v>
      </c>
      <c r="M72" s="11">
        <v>2</v>
      </c>
      <c r="N72" s="12">
        <v>0</v>
      </c>
      <c r="O72" s="10">
        <f t="shared" si="29"/>
        <v>0</v>
      </c>
      <c r="P72" s="11">
        <v>10.5</v>
      </c>
      <c r="Q72" s="12">
        <v>2</v>
      </c>
      <c r="R72" s="10">
        <f t="shared" si="30"/>
        <v>0.19047619047619047</v>
      </c>
      <c r="S72" s="11">
        <v>5.3333333333333304</v>
      </c>
      <c r="T72" s="12">
        <v>3</v>
      </c>
      <c r="U72" s="10">
        <f t="shared" si="31"/>
        <v>0.56250000000000033</v>
      </c>
      <c r="V72" s="11">
        <v>4</v>
      </c>
      <c r="W72" s="12">
        <v>2</v>
      </c>
      <c r="X72" s="10">
        <f t="shared" si="32"/>
        <v>0.5</v>
      </c>
      <c r="Y72" s="11">
        <v>0</v>
      </c>
      <c r="Z72" s="12">
        <v>0</v>
      </c>
      <c r="AA72" s="10">
        <f t="shared" si="33"/>
        <v>0</v>
      </c>
      <c r="AB72" s="11">
        <v>1</v>
      </c>
      <c r="AC72" s="12">
        <v>0</v>
      </c>
      <c r="AD72" s="10">
        <f t="shared" si="34"/>
        <v>0</v>
      </c>
      <c r="AE72" s="11">
        <v>0</v>
      </c>
      <c r="AF72" s="12">
        <v>0</v>
      </c>
      <c r="AG72" s="10">
        <f t="shared" si="35"/>
        <v>0</v>
      </c>
      <c r="AH72" s="11">
        <v>5.4166666666666696</v>
      </c>
      <c r="AI72" s="12">
        <v>1</v>
      </c>
      <c r="AJ72" s="10">
        <f t="shared" si="36"/>
        <v>0.18461538461538451</v>
      </c>
      <c r="AK72" s="11">
        <v>2.9166666666666701</v>
      </c>
      <c r="AL72" s="12">
        <v>0</v>
      </c>
      <c r="AM72" s="10">
        <f t="shared" si="37"/>
        <v>0</v>
      </c>
      <c r="AN72" s="11">
        <v>27.3333333333333</v>
      </c>
      <c r="AO72" s="12">
        <v>15</v>
      </c>
      <c r="AP72" s="10">
        <f t="shared" si="38"/>
        <v>0.54878048780487876</v>
      </c>
      <c r="AQ72" s="11">
        <v>0</v>
      </c>
      <c r="AR72" s="12">
        <v>0</v>
      </c>
      <c r="AS72" s="10">
        <f t="shared" si="39"/>
        <v>0</v>
      </c>
      <c r="AT72" s="11">
        <v>18.25</v>
      </c>
      <c r="AU72" s="12">
        <v>8</v>
      </c>
      <c r="AV72" s="10">
        <f t="shared" si="40"/>
        <v>0.43835616438356162</v>
      </c>
      <c r="AW72" s="11">
        <v>13.5833333333333</v>
      </c>
      <c r="AX72" s="12">
        <v>7</v>
      </c>
      <c r="AY72" s="10">
        <f t="shared" si="41"/>
        <v>0.51533742331288468</v>
      </c>
      <c r="AZ72" s="11">
        <v>65.25</v>
      </c>
      <c r="BA72" s="12">
        <v>37</v>
      </c>
      <c r="BB72" s="10">
        <f t="shared" si="42"/>
        <v>0.56704980842911878</v>
      </c>
      <c r="BC72" s="11">
        <v>0</v>
      </c>
      <c r="BD72" s="12">
        <v>0</v>
      </c>
      <c r="BE72" s="10">
        <f t="shared" si="43"/>
        <v>0</v>
      </c>
      <c r="BF72" s="11">
        <v>0</v>
      </c>
      <c r="BG72" s="12">
        <v>0</v>
      </c>
      <c r="BH72" s="10">
        <f t="shared" si="44"/>
        <v>0</v>
      </c>
      <c r="BI72" s="11">
        <v>25.6666666666667</v>
      </c>
      <c r="BJ72" s="12">
        <v>7</v>
      </c>
      <c r="BK72" s="10">
        <f t="shared" si="45"/>
        <v>0.27272727272727237</v>
      </c>
      <c r="BL72" s="11">
        <f t="shared" si="46"/>
        <v>193.66666666666669</v>
      </c>
      <c r="BM72" s="11">
        <f t="shared" si="47"/>
        <v>88</v>
      </c>
      <c r="BN72" s="10">
        <f t="shared" si="48"/>
        <v>0.45438898450946641</v>
      </c>
      <c r="BO72" s="11">
        <f t="shared" si="49"/>
        <v>97.0833333333333</v>
      </c>
      <c r="BP72" s="11">
        <f t="shared" si="50"/>
        <v>52</v>
      </c>
      <c r="BQ72" s="10">
        <f t="shared" si="51"/>
        <v>0.53562231759656675</v>
      </c>
    </row>
    <row r="73" spans="1:69" x14ac:dyDescent="0.25">
      <c r="A73" s="14" t="s">
        <v>393</v>
      </c>
      <c r="B73" s="14" t="s">
        <v>392</v>
      </c>
      <c r="C73" s="13">
        <v>44377</v>
      </c>
      <c r="D73" s="11">
        <v>6</v>
      </c>
      <c r="E73" s="12">
        <v>0</v>
      </c>
      <c r="F73" s="10">
        <f t="shared" si="26"/>
        <v>0</v>
      </c>
      <c r="G73" s="11">
        <v>17</v>
      </c>
      <c r="H73" s="12">
        <v>2</v>
      </c>
      <c r="I73" s="10">
        <f t="shared" si="27"/>
        <v>0.11764705882352941</v>
      </c>
      <c r="J73" s="11">
        <v>0</v>
      </c>
      <c r="K73" s="12">
        <v>0</v>
      </c>
      <c r="L73" s="10">
        <f t="shared" si="28"/>
        <v>0</v>
      </c>
      <c r="M73" s="11">
        <v>5</v>
      </c>
      <c r="N73" s="12">
        <v>2</v>
      </c>
      <c r="O73" s="10">
        <f t="shared" si="29"/>
        <v>0.4</v>
      </c>
      <c r="P73" s="11">
        <v>4</v>
      </c>
      <c r="Q73" s="12">
        <v>0</v>
      </c>
      <c r="R73" s="10">
        <f t="shared" si="30"/>
        <v>0</v>
      </c>
      <c r="S73" s="11">
        <v>15.6666666666667</v>
      </c>
      <c r="T73" s="12">
        <v>0</v>
      </c>
      <c r="U73" s="10">
        <f t="shared" si="31"/>
        <v>0</v>
      </c>
      <c r="V73" s="11">
        <v>1</v>
      </c>
      <c r="W73" s="12">
        <v>0</v>
      </c>
      <c r="X73" s="10">
        <f t="shared" si="32"/>
        <v>0</v>
      </c>
      <c r="Y73" s="11">
        <v>4.5</v>
      </c>
      <c r="Z73" s="12">
        <v>0</v>
      </c>
      <c r="AA73" s="10">
        <f t="shared" si="33"/>
        <v>0</v>
      </c>
      <c r="AB73" s="11">
        <v>7.5833333333333304</v>
      </c>
      <c r="AC73" s="12">
        <v>0</v>
      </c>
      <c r="AD73" s="10">
        <f t="shared" si="34"/>
        <v>0</v>
      </c>
      <c r="AE73" s="11">
        <v>2</v>
      </c>
      <c r="AF73" s="12">
        <v>0</v>
      </c>
      <c r="AG73" s="10">
        <f t="shared" si="35"/>
        <v>0</v>
      </c>
      <c r="AH73" s="11">
        <v>20.25</v>
      </c>
      <c r="AI73" s="12">
        <v>5</v>
      </c>
      <c r="AJ73" s="10">
        <f t="shared" si="36"/>
        <v>0.24691358024691357</v>
      </c>
      <c r="AK73" s="11">
        <v>3.1666666666666701</v>
      </c>
      <c r="AL73" s="12">
        <v>2</v>
      </c>
      <c r="AM73" s="10">
        <f t="shared" si="37"/>
        <v>0.63157894736842035</v>
      </c>
      <c r="AN73" s="11">
        <v>15.8333333333333</v>
      </c>
      <c r="AO73" s="12">
        <v>8</v>
      </c>
      <c r="AP73" s="10">
        <f t="shared" si="38"/>
        <v>0.50526315789473786</v>
      </c>
      <c r="AQ73" s="11">
        <v>0</v>
      </c>
      <c r="AR73" s="12">
        <v>0</v>
      </c>
      <c r="AS73" s="10">
        <f t="shared" si="39"/>
        <v>0</v>
      </c>
      <c r="AT73" s="11">
        <v>59.1666666666667</v>
      </c>
      <c r="AU73" s="12">
        <v>10</v>
      </c>
      <c r="AV73" s="10">
        <f t="shared" si="40"/>
        <v>0.16901408450704217</v>
      </c>
      <c r="AW73" s="11">
        <v>13.5833333333333</v>
      </c>
      <c r="AX73" s="12">
        <v>1</v>
      </c>
      <c r="AY73" s="10">
        <f t="shared" si="41"/>
        <v>7.3619631901840676E-2</v>
      </c>
      <c r="AZ73" s="11">
        <v>60.25</v>
      </c>
      <c r="BA73" s="12">
        <v>37</v>
      </c>
      <c r="BB73" s="10">
        <f t="shared" si="42"/>
        <v>0.61410788381742742</v>
      </c>
      <c r="BC73" s="11">
        <v>1</v>
      </c>
      <c r="BD73" s="12">
        <v>0</v>
      </c>
      <c r="BE73" s="10">
        <f t="shared" si="43"/>
        <v>0</v>
      </c>
      <c r="BF73" s="11">
        <v>0</v>
      </c>
      <c r="BG73" s="12">
        <v>0</v>
      </c>
      <c r="BH73" s="10">
        <f t="shared" si="44"/>
        <v>0</v>
      </c>
      <c r="BI73" s="11">
        <v>36.75</v>
      </c>
      <c r="BJ73" s="12">
        <v>3</v>
      </c>
      <c r="BK73" s="10">
        <f t="shared" si="45"/>
        <v>8.1632653061224483E-2</v>
      </c>
      <c r="BL73" s="11">
        <f t="shared" si="46"/>
        <v>272.75</v>
      </c>
      <c r="BM73" s="11">
        <f t="shared" si="47"/>
        <v>70</v>
      </c>
      <c r="BN73" s="10">
        <f t="shared" si="48"/>
        <v>0.25664527956003669</v>
      </c>
      <c r="BO73" s="11">
        <f t="shared" si="49"/>
        <v>134</v>
      </c>
      <c r="BP73" s="11">
        <f t="shared" si="50"/>
        <v>48</v>
      </c>
      <c r="BQ73" s="10">
        <f t="shared" si="51"/>
        <v>0.35820895522388058</v>
      </c>
    </row>
    <row r="74" spans="1:69" x14ac:dyDescent="0.25">
      <c r="A74" s="14" t="s">
        <v>391</v>
      </c>
      <c r="B74" s="14"/>
      <c r="C74" s="13">
        <v>44561</v>
      </c>
      <c r="D74" s="11">
        <v>1</v>
      </c>
      <c r="E74" s="12">
        <v>0</v>
      </c>
      <c r="F74" s="10">
        <f t="shared" si="26"/>
        <v>0</v>
      </c>
      <c r="G74" s="11">
        <v>10.5833333333333</v>
      </c>
      <c r="H74" s="12">
        <v>6</v>
      </c>
      <c r="I74" s="10">
        <f t="shared" si="27"/>
        <v>0.56692913385826949</v>
      </c>
      <c r="J74" s="11">
        <v>2.25</v>
      </c>
      <c r="K74" s="12">
        <v>1</v>
      </c>
      <c r="L74" s="10">
        <f t="shared" si="28"/>
        <v>0.44444444444444442</v>
      </c>
      <c r="M74" s="11">
        <v>2.9166666666666701</v>
      </c>
      <c r="N74" s="12">
        <v>1</v>
      </c>
      <c r="O74" s="10">
        <f t="shared" si="29"/>
        <v>0.34285714285714247</v>
      </c>
      <c r="P74" s="11">
        <v>11.5833333333333</v>
      </c>
      <c r="Q74" s="12">
        <v>10</v>
      </c>
      <c r="R74" s="10">
        <f t="shared" si="30"/>
        <v>0.86330935251798813</v>
      </c>
      <c r="S74" s="11">
        <v>2.8333333333333299</v>
      </c>
      <c r="T74" s="12">
        <v>1</v>
      </c>
      <c r="U74" s="10">
        <f t="shared" si="31"/>
        <v>0.35294117647058865</v>
      </c>
      <c r="V74" s="11">
        <v>1.8333333333333299</v>
      </c>
      <c r="W74" s="12">
        <v>1</v>
      </c>
      <c r="X74" s="10">
        <f t="shared" si="32"/>
        <v>0.54545454545454641</v>
      </c>
      <c r="Y74" s="11">
        <v>0</v>
      </c>
      <c r="Z74" s="12">
        <v>0</v>
      </c>
      <c r="AA74" s="10">
        <f t="shared" si="33"/>
        <v>0</v>
      </c>
      <c r="AB74" s="11">
        <v>1</v>
      </c>
      <c r="AC74" s="12">
        <v>0</v>
      </c>
      <c r="AD74" s="10">
        <f t="shared" si="34"/>
        <v>0</v>
      </c>
      <c r="AE74" s="11">
        <v>0</v>
      </c>
      <c r="AF74" s="12">
        <v>0</v>
      </c>
      <c r="AG74" s="10">
        <f t="shared" si="35"/>
        <v>0</v>
      </c>
      <c r="AH74" s="11">
        <v>3.0833333333333299</v>
      </c>
      <c r="AI74" s="12">
        <v>4</v>
      </c>
      <c r="AJ74" s="10">
        <f t="shared" si="36"/>
        <v>1.2972972972972987</v>
      </c>
      <c r="AK74" s="11">
        <v>1</v>
      </c>
      <c r="AL74" s="12">
        <v>0</v>
      </c>
      <c r="AM74" s="10">
        <f t="shared" si="37"/>
        <v>0</v>
      </c>
      <c r="AN74" s="11">
        <v>24.6666666666667</v>
      </c>
      <c r="AO74" s="12">
        <v>9</v>
      </c>
      <c r="AP74" s="10">
        <f t="shared" si="38"/>
        <v>0.36486486486486436</v>
      </c>
      <c r="AQ74" s="11">
        <v>0</v>
      </c>
      <c r="AR74" s="12">
        <v>0</v>
      </c>
      <c r="AS74" s="10">
        <f t="shared" si="39"/>
        <v>0</v>
      </c>
      <c r="AT74" s="11">
        <v>11.9166666666667</v>
      </c>
      <c r="AU74" s="12">
        <v>8</v>
      </c>
      <c r="AV74" s="10">
        <f t="shared" si="40"/>
        <v>0.67132867132866947</v>
      </c>
      <c r="AW74" s="11">
        <v>12.25</v>
      </c>
      <c r="AX74" s="12">
        <v>5</v>
      </c>
      <c r="AY74" s="10">
        <f t="shared" si="41"/>
        <v>0.40816326530612246</v>
      </c>
      <c r="AZ74" s="11">
        <v>56.75</v>
      </c>
      <c r="BA74" s="12">
        <v>37</v>
      </c>
      <c r="BB74" s="10">
        <f t="shared" si="42"/>
        <v>0.65198237885462551</v>
      </c>
      <c r="BC74" s="11">
        <v>14.0833333333333</v>
      </c>
      <c r="BD74" s="12">
        <v>6</v>
      </c>
      <c r="BE74" s="10">
        <f t="shared" si="43"/>
        <v>0.42603550295858089</v>
      </c>
      <c r="BF74" s="11">
        <v>0</v>
      </c>
      <c r="BG74" s="12">
        <v>0</v>
      </c>
      <c r="BH74" s="10">
        <f t="shared" si="44"/>
        <v>0</v>
      </c>
      <c r="BI74" s="11">
        <v>0</v>
      </c>
      <c r="BJ74" s="12">
        <v>0</v>
      </c>
      <c r="BK74" s="10">
        <f t="shared" si="45"/>
        <v>0</v>
      </c>
      <c r="BL74" s="11">
        <f t="shared" si="46"/>
        <v>157.74999999999994</v>
      </c>
      <c r="BM74" s="11">
        <f t="shared" si="47"/>
        <v>89</v>
      </c>
      <c r="BN74" s="10">
        <f t="shared" si="48"/>
        <v>0.56418383518225057</v>
      </c>
      <c r="BO74" s="11">
        <f t="shared" si="49"/>
        <v>95</v>
      </c>
      <c r="BP74" s="11">
        <f t="shared" si="50"/>
        <v>56</v>
      </c>
      <c r="BQ74" s="10">
        <f t="shared" si="51"/>
        <v>0.58947368421052626</v>
      </c>
    </row>
    <row r="75" spans="1:69" x14ac:dyDescent="0.25">
      <c r="A75" s="14" t="s">
        <v>390</v>
      </c>
      <c r="B75" s="14"/>
      <c r="C75" s="13">
        <v>44561</v>
      </c>
      <c r="D75" s="11">
        <v>2</v>
      </c>
      <c r="E75" s="12">
        <v>0</v>
      </c>
      <c r="F75" s="10">
        <f t="shared" si="26"/>
        <v>0</v>
      </c>
      <c r="G75" s="11">
        <v>0</v>
      </c>
      <c r="H75" s="12">
        <v>0</v>
      </c>
      <c r="I75" s="10">
        <f t="shared" si="27"/>
        <v>0</v>
      </c>
      <c r="J75" s="11">
        <v>0</v>
      </c>
      <c r="K75" s="12">
        <v>0</v>
      </c>
      <c r="L75" s="10">
        <f t="shared" si="28"/>
        <v>0</v>
      </c>
      <c r="M75" s="11">
        <v>4.3333333333333304</v>
      </c>
      <c r="N75" s="12">
        <v>1</v>
      </c>
      <c r="O75" s="10">
        <f t="shared" si="29"/>
        <v>0.23076923076923092</v>
      </c>
      <c r="P75" s="11">
        <v>0</v>
      </c>
      <c r="Q75" s="12">
        <v>0</v>
      </c>
      <c r="R75" s="10">
        <f t="shared" si="30"/>
        <v>0</v>
      </c>
      <c r="S75" s="11">
        <v>1</v>
      </c>
      <c r="T75" s="12">
        <v>0</v>
      </c>
      <c r="U75" s="10">
        <f t="shared" si="31"/>
        <v>0</v>
      </c>
      <c r="V75" s="11">
        <v>1</v>
      </c>
      <c r="W75" s="12">
        <v>0</v>
      </c>
      <c r="X75" s="10">
        <f t="shared" si="32"/>
        <v>0</v>
      </c>
      <c r="Y75" s="11">
        <v>1</v>
      </c>
      <c r="Z75" s="12">
        <v>0</v>
      </c>
      <c r="AA75" s="10">
        <f t="shared" si="33"/>
        <v>0</v>
      </c>
      <c r="AB75" s="11">
        <v>0</v>
      </c>
      <c r="AC75" s="12">
        <v>0</v>
      </c>
      <c r="AD75" s="10">
        <f t="shared" si="34"/>
        <v>0</v>
      </c>
      <c r="AE75" s="11">
        <v>0</v>
      </c>
      <c r="AF75" s="12">
        <v>0</v>
      </c>
      <c r="AG75" s="10">
        <f t="shared" si="35"/>
        <v>0</v>
      </c>
      <c r="AH75" s="11">
        <v>2</v>
      </c>
      <c r="AI75" s="12">
        <v>0</v>
      </c>
      <c r="AJ75" s="10">
        <f t="shared" si="36"/>
        <v>0</v>
      </c>
      <c r="AK75" s="11">
        <v>1</v>
      </c>
      <c r="AL75" s="12">
        <v>0</v>
      </c>
      <c r="AM75" s="10">
        <f t="shared" si="37"/>
        <v>0</v>
      </c>
      <c r="AN75" s="11">
        <v>8.5</v>
      </c>
      <c r="AO75" s="12">
        <v>3</v>
      </c>
      <c r="AP75" s="10">
        <f t="shared" si="38"/>
        <v>0.35294117647058826</v>
      </c>
      <c r="AQ75" s="11">
        <v>0</v>
      </c>
      <c r="AR75" s="12">
        <v>0</v>
      </c>
      <c r="AS75" s="10">
        <f t="shared" si="39"/>
        <v>0</v>
      </c>
      <c r="AT75" s="11">
        <v>5.5</v>
      </c>
      <c r="AU75" s="12">
        <v>1</v>
      </c>
      <c r="AV75" s="10">
        <f t="shared" si="40"/>
        <v>0.18181818181818182</v>
      </c>
      <c r="AW75" s="11">
        <v>1</v>
      </c>
      <c r="AX75" s="12">
        <v>0</v>
      </c>
      <c r="AY75" s="10">
        <f t="shared" si="41"/>
        <v>0</v>
      </c>
      <c r="AZ75" s="11">
        <v>20</v>
      </c>
      <c r="BA75" s="12">
        <v>8</v>
      </c>
      <c r="BB75" s="10">
        <f t="shared" si="42"/>
        <v>0.4</v>
      </c>
      <c r="BC75" s="11">
        <v>2.1666666666666701</v>
      </c>
      <c r="BD75" s="12">
        <v>5</v>
      </c>
      <c r="BE75" s="10">
        <f t="shared" si="43"/>
        <v>2.3076923076923039</v>
      </c>
      <c r="BF75" s="11">
        <v>0</v>
      </c>
      <c r="BG75" s="12">
        <v>0</v>
      </c>
      <c r="BH75" s="10">
        <f t="shared" si="44"/>
        <v>0</v>
      </c>
      <c r="BI75" s="11">
        <v>4</v>
      </c>
      <c r="BJ75" s="12">
        <v>0</v>
      </c>
      <c r="BK75" s="10">
        <f t="shared" si="45"/>
        <v>0</v>
      </c>
      <c r="BL75" s="11">
        <f t="shared" si="46"/>
        <v>53.5</v>
      </c>
      <c r="BM75" s="11">
        <f t="shared" si="47"/>
        <v>18</v>
      </c>
      <c r="BN75" s="10">
        <f t="shared" si="48"/>
        <v>0.3364485981308411</v>
      </c>
      <c r="BO75" s="11">
        <f t="shared" si="49"/>
        <v>28.666666666666671</v>
      </c>
      <c r="BP75" s="11">
        <f t="shared" si="50"/>
        <v>14</v>
      </c>
      <c r="BQ75" s="10">
        <f t="shared" si="51"/>
        <v>0.48837209302325574</v>
      </c>
    </row>
    <row r="76" spans="1:69" x14ac:dyDescent="0.25">
      <c r="A76" s="14" t="s">
        <v>389</v>
      </c>
      <c r="B76" s="14" t="s">
        <v>388</v>
      </c>
      <c r="C76" s="13">
        <v>44561</v>
      </c>
      <c r="D76" s="11">
        <v>1</v>
      </c>
      <c r="E76" s="12">
        <v>0</v>
      </c>
      <c r="F76" s="10">
        <f t="shared" si="26"/>
        <v>0</v>
      </c>
      <c r="G76" s="11">
        <v>2.0833333333333299</v>
      </c>
      <c r="H76" s="12">
        <v>0</v>
      </c>
      <c r="I76" s="10">
        <f t="shared" si="27"/>
        <v>0</v>
      </c>
      <c r="J76" s="11">
        <v>0</v>
      </c>
      <c r="K76" s="12">
        <v>0</v>
      </c>
      <c r="L76" s="10">
        <f t="shared" si="28"/>
        <v>0</v>
      </c>
      <c r="M76" s="11">
        <v>1</v>
      </c>
      <c r="N76" s="12">
        <v>0</v>
      </c>
      <c r="O76" s="10">
        <f t="shared" si="29"/>
        <v>0</v>
      </c>
      <c r="P76" s="11">
        <v>4.6666666666666696</v>
      </c>
      <c r="Q76" s="12">
        <v>1</v>
      </c>
      <c r="R76" s="10">
        <f t="shared" si="30"/>
        <v>0.21428571428571416</v>
      </c>
      <c r="S76" s="11">
        <v>1</v>
      </c>
      <c r="T76" s="12">
        <v>0</v>
      </c>
      <c r="U76" s="10">
        <f t="shared" si="31"/>
        <v>0</v>
      </c>
      <c r="V76" s="11">
        <v>0</v>
      </c>
      <c r="W76" s="12">
        <v>0</v>
      </c>
      <c r="X76" s="10">
        <f t="shared" si="32"/>
        <v>0</v>
      </c>
      <c r="Y76" s="11">
        <v>1</v>
      </c>
      <c r="Z76" s="12">
        <v>0</v>
      </c>
      <c r="AA76" s="10">
        <f t="shared" si="33"/>
        <v>0</v>
      </c>
      <c r="AB76" s="11">
        <v>0</v>
      </c>
      <c r="AC76" s="12">
        <v>0</v>
      </c>
      <c r="AD76" s="10">
        <f t="shared" si="34"/>
        <v>0</v>
      </c>
      <c r="AE76" s="11">
        <v>0</v>
      </c>
      <c r="AF76" s="12">
        <v>0</v>
      </c>
      <c r="AG76" s="10">
        <f t="shared" si="35"/>
        <v>0</v>
      </c>
      <c r="AH76" s="11">
        <v>3.0833333333333299</v>
      </c>
      <c r="AI76" s="12">
        <v>1</v>
      </c>
      <c r="AJ76" s="10">
        <f t="shared" si="36"/>
        <v>0.32432432432432468</v>
      </c>
      <c r="AK76" s="11">
        <v>1</v>
      </c>
      <c r="AL76" s="12">
        <v>1</v>
      </c>
      <c r="AM76" s="10">
        <f t="shared" si="37"/>
        <v>1</v>
      </c>
      <c r="AN76" s="11">
        <v>11.4166666666667</v>
      </c>
      <c r="AO76" s="12">
        <v>4</v>
      </c>
      <c r="AP76" s="10">
        <f t="shared" si="38"/>
        <v>0.3503649635036486</v>
      </c>
      <c r="AQ76" s="11">
        <v>0</v>
      </c>
      <c r="AR76" s="12">
        <v>0</v>
      </c>
      <c r="AS76" s="10">
        <f t="shared" si="39"/>
        <v>0</v>
      </c>
      <c r="AT76" s="11">
        <v>6</v>
      </c>
      <c r="AU76" s="12">
        <v>1</v>
      </c>
      <c r="AV76" s="10">
        <f t="shared" si="40"/>
        <v>0.16666666666666666</v>
      </c>
      <c r="AW76" s="11">
        <v>5.5833333333333304</v>
      </c>
      <c r="AX76" s="12">
        <v>3</v>
      </c>
      <c r="AY76" s="10">
        <f t="shared" si="41"/>
        <v>0.53731343283582123</v>
      </c>
      <c r="AZ76" s="11">
        <v>16.8333333333333</v>
      </c>
      <c r="BA76" s="12">
        <v>10</v>
      </c>
      <c r="BB76" s="10">
        <f t="shared" si="42"/>
        <v>0.59405940594059525</v>
      </c>
      <c r="BC76" s="11">
        <v>0</v>
      </c>
      <c r="BD76" s="12">
        <v>0</v>
      </c>
      <c r="BE76" s="10">
        <f t="shared" si="43"/>
        <v>0</v>
      </c>
      <c r="BF76" s="11">
        <v>0</v>
      </c>
      <c r="BG76" s="12">
        <v>0</v>
      </c>
      <c r="BH76" s="10">
        <f t="shared" si="44"/>
        <v>0</v>
      </c>
      <c r="BI76" s="11">
        <v>1.5</v>
      </c>
      <c r="BJ76" s="12">
        <v>2</v>
      </c>
      <c r="BK76" s="10">
        <f t="shared" si="45"/>
        <v>1.3333333333333333</v>
      </c>
      <c r="BL76" s="11">
        <f t="shared" si="46"/>
        <v>56.166666666666657</v>
      </c>
      <c r="BM76" s="11">
        <f t="shared" si="47"/>
        <v>23</v>
      </c>
      <c r="BN76" s="10">
        <f t="shared" si="48"/>
        <v>0.40949554896142443</v>
      </c>
      <c r="BO76" s="11">
        <f t="shared" si="49"/>
        <v>28.416666666666629</v>
      </c>
      <c r="BP76" s="11">
        <f t="shared" si="50"/>
        <v>14</v>
      </c>
      <c r="BQ76" s="10">
        <f t="shared" si="51"/>
        <v>0.49266862170088044</v>
      </c>
    </row>
    <row r="77" spans="1:69" x14ac:dyDescent="0.25">
      <c r="A77" s="14" t="s">
        <v>387</v>
      </c>
      <c r="B77" s="14" t="s">
        <v>386</v>
      </c>
      <c r="C77" s="13">
        <v>44561</v>
      </c>
      <c r="D77" s="11">
        <v>1</v>
      </c>
      <c r="E77" s="12">
        <v>0</v>
      </c>
      <c r="F77" s="10">
        <f t="shared" si="26"/>
        <v>0</v>
      </c>
      <c r="G77" s="11">
        <v>3</v>
      </c>
      <c r="H77" s="12">
        <v>0</v>
      </c>
      <c r="I77" s="10">
        <f t="shared" si="27"/>
        <v>0</v>
      </c>
      <c r="J77" s="11">
        <v>0</v>
      </c>
      <c r="K77" s="12">
        <v>0</v>
      </c>
      <c r="L77" s="10">
        <f t="shared" si="28"/>
        <v>0</v>
      </c>
      <c r="M77" s="11">
        <v>2</v>
      </c>
      <c r="N77" s="12">
        <v>3</v>
      </c>
      <c r="O77" s="10">
        <f t="shared" si="29"/>
        <v>1.5</v>
      </c>
      <c r="P77" s="11">
        <v>2.3333333333333299</v>
      </c>
      <c r="Q77" s="12">
        <v>3</v>
      </c>
      <c r="R77" s="10">
        <f t="shared" si="30"/>
        <v>1.2857142857142876</v>
      </c>
      <c r="S77" s="11">
        <v>7</v>
      </c>
      <c r="T77" s="12">
        <v>1</v>
      </c>
      <c r="U77" s="10">
        <f t="shared" si="31"/>
        <v>0.14285714285714285</v>
      </c>
      <c r="V77" s="11">
        <v>1</v>
      </c>
      <c r="W77" s="12">
        <v>0</v>
      </c>
      <c r="X77" s="10">
        <f t="shared" si="32"/>
        <v>0</v>
      </c>
      <c r="Y77" s="11">
        <v>3</v>
      </c>
      <c r="Z77" s="12">
        <v>0</v>
      </c>
      <c r="AA77" s="10">
        <f t="shared" si="33"/>
        <v>0</v>
      </c>
      <c r="AB77" s="11">
        <v>0</v>
      </c>
      <c r="AC77" s="12">
        <v>0</v>
      </c>
      <c r="AD77" s="10">
        <f t="shared" si="34"/>
        <v>0</v>
      </c>
      <c r="AE77" s="11">
        <v>0</v>
      </c>
      <c r="AF77" s="12">
        <v>0</v>
      </c>
      <c r="AG77" s="10">
        <f t="shared" si="35"/>
        <v>0</v>
      </c>
      <c r="AH77" s="11">
        <v>1.6666666666666701</v>
      </c>
      <c r="AI77" s="12">
        <v>0</v>
      </c>
      <c r="AJ77" s="10">
        <f t="shared" si="36"/>
        <v>0</v>
      </c>
      <c r="AK77" s="11">
        <v>1</v>
      </c>
      <c r="AL77" s="12">
        <v>0</v>
      </c>
      <c r="AM77" s="10">
        <f t="shared" si="37"/>
        <v>0</v>
      </c>
      <c r="AN77" s="11">
        <v>14</v>
      </c>
      <c r="AO77" s="12">
        <v>14</v>
      </c>
      <c r="AP77" s="10">
        <f t="shared" si="38"/>
        <v>1</v>
      </c>
      <c r="AQ77" s="11">
        <v>0</v>
      </c>
      <c r="AR77" s="12">
        <v>0</v>
      </c>
      <c r="AS77" s="10">
        <f t="shared" si="39"/>
        <v>0</v>
      </c>
      <c r="AT77" s="11">
        <v>8.4166666666666696</v>
      </c>
      <c r="AU77" s="12">
        <v>5</v>
      </c>
      <c r="AV77" s="10">
        <f t="shared" si="40"/>
        <v>0.59405940594059381</v>
      </c>
      <c r="AW77" s="11">
        <v>7.5</v>
      </c>
      <c r="AX77" s="12">
        <v>5</v>
      </c>
      <c r="AY77" s="10">
        <f t="shared" si="41"/>
        <v>0.66666666666666663</v>
      </c>
      <c r="AZ77" s="11">
        <v>27</v>
      </c>
      <c r="BA77" s="12">
        <v>25</v>
      </c>
      <c r="BB77" s="10">
        <f t="shared" si="42"/>
        <v>0.92592592592592593</v>
      </c>
      <c r="BC77" s="11">
        <v>0</v>
      </c>
      <c r="BD77" s="12">
        <v>0</v>
      </c>
      <c r="BE77" s="10">
        <f t="shared" si="43"/>
        <v>0</v>
      </c>
      <c r="BF77" s="11">
        <v>0</v>
      </c>
      <c r="BG77" s="12">
        <v>0</v>
      </c>
      <c r="BH77" s="10">
        <f t="shared" si="44"/>
        <v>0</v>
      </c>
      <c r="BI77" s="11">
        <v>0</v>
      </c>
      <c r="BJ77" s="12">
        <v>0</v>
      </c>
      <c r="BK77" s="10">
        <f t="shared" si="45"/>
        <v>0</v>
      </c>
      <c r="BL77" s="11">
        <f t="shared" si="46"/>
        <v>78.916666666666671</v>
      </c>
      <c r="BM77" s="11">
        <f t="shared" si="47"/>
        <v>56</v>
      </c>
      <c r="BN77" s="10">
        <f t="shared" si="48"/>
        <v>0.70960929250263982</v>
      </c>
      <c r="BO77" s="11">
        <f t="shared" si="49"/>
        <v>42.916666666666671</v>
      </c>
      <c r="BP77" s="11">
        <f t="shared" si="50"/>
        <v>35</v>
      </c>
      <c r="BQ77" s="10">
        <f t="shared" si="51"/>
        <v>0.81553398058252413</v>
      </c>
    </row>
    <row r="78" spans="1:69" x14ac:dyDescent="0.25">
      <c r="A78" s="14" t="s">
        <v>385</v>
      </c>
      <c r="B78" s="14"/>
      <c r="C78" s="13">
        <v>44561</v>
      </c>
      <c r="D78" s="11">
        <v>1</v>
      </c>
      <c r="E78" s="12">
        <v>0</v>
      </c>
      <c r="F78" s="10">
        <f t="shared" si="26"/>
        <v>0</v>
      </c>
      <c r="G78" s="11">
        <v>0.33333333333333298</v>
      </c>
      <c r="H78" s="12">
        <v>1</v>
      </c>
      <c r="I78" s="10">
        <f t="shared" si="27"/>
        <v>3.0000000000000031</v>
      </c>
      <c r="J78" s="11">
        <v>0</v>
      </c>
      <c r="K78" s="12">
        <v>0</v>
      </c>
      <c r="L78" s="10">
        <f t="shared" si="28"/>
        <v>0</v>
      </c>
      <c r="M78" s="11">
        <v>0.83333333333333304</v>
      </c>
      <c r="N78" s="12">
        <v>2</v>
      </c>
      <c r="O78" s="10">
        <f t="shared" si="29"/>
        <v>2.4000000000000008</v>
      </c>
      <c r="P78" s="11">
        <v>3.5</v>
      </c>
      <c r="Q78" s="12">
        <v>1</v>
      </c>
      <c r="R78" s="10">
        <f t="shared" si="30"/>
        <v>0.2857142857142857</v>
      </c>
      <c r="S78" s="11">
        <v>1</v>
      </c>
      <c r="T78" s="12">
        <v>0</v>
      </c>
      <c r="U78" s="10">
        <f t="shared" si="31"/>
        <v>0</v>
      </c>
      <c r="V78" s="11">
        <v>1</v>
      </c>
      <c r="W78" s="12">
        <v>0</v>
      </c>
      <c r="X78" s="10">
        <f t="shared" si="32"/>
        <v>0</v>
      </c>
      <c r="Y78" s="11">
        <v>1</v>
      </c>
      <c r="Z78" s="12">
        <v>0</v>
      </c>
      <c r="AA78" s="10">
        <f t="shared" si="33"/>
        <v>0</v>
      </c>
      <c r="AB78" s="11">
        <v>0</v>
      </c>
      <c r="AC78" s="12">
        <v>0</v>
      </c>
      <c r="AD78" s="10">
        <f t="shared" si="34"/>
        <v>0</v>
      </c>
      <c r="AE78" s="11">
        <v>0</v>
      </c>
      <c r="AF78" s="12">
        <v>0</v>
      </c>
      <c r="AG78" s="10">
        <f t="shared" si="35"/>
        <v>0</v>
      </c>
      <c r="AH78" s="11">
        <v>3</v>
      </c>
      <c r="AI78" s="12">
        <v>0</v>
      </c>
      <c r="AJ78" s="10">
        <f t="shared" si="36"/>
        <v>0</v>
      </c>
      <c r="AK78" s="11">
        <v>1</v>
      </c>
      <c r="AL78" s="12">
        <v>0</v>
      </c>
      <c r="AM78" s="10">
        <f t="shared" si="37"/>
        <v>0</v>
      </c>
      <c r="AN78" s="11">
        <v>12.4166666666667</v>
      </c>
      <c r="AO78" s="12">
        <v>12</v>
      </c>
      <c r="AP78" s="10">
        <f t="shared" si="38"/>
        <v>0.96644295302013161</v>
      </c>
      <c r="AQ78" s="11">
        <v>0</v>
      </c>
      <c r="AR78" s="12">
        <v>0</v>
      </c>
      <c r="AS78" s="10">
        <f t="shared" si="39"/>
        <v>0</v>
      </c>
      <c r="AT78" s="11">
        <v>13.75</v>
      </c>
      <c r="AU78" s="12">
        <v>2</v>
      </c>
      <c r="AV78" s="10">
        <f t="shared" si="40"/>
        <v>0.14545454545454545</v>
      </c>
      <c r="AW78" s="11">
        <v>2.5833333333333299</v>
      </c>
      <c r="AX78" s="12">
        <v>1</v>
      </c>
      <c r="AY78" s="10">
        <f t="shared" si="41"/>
        <v>0.38709677419354888</v>
      </c>
      <c r="AZ78" s="11">
        <v>40.1666666666667</v>
      </c>
      <c r="BA78" s="12">
        <v>19</v>
      </c>
      <c r="BB78" s="10">
        <f t="shared" si="42"/>
        <v>0.47302904564315312</v>
      </c>
      <c r="BC78" s="11">
        <v>2.0833333333333299</v>
      </c>
      <c r="BD78" s="12">
        <v>1</v>
      </c>
      <c r="BE78" s="10">
        <f t="shared" si="43"/>
        <v>0.48000000000000076</v>
      </c>
      <c r="BF78" s="11">
        <v>0</v>
      </c>
      <c r="BG78" s="12">
        <v>0</v>
      </c>
      <c r="BH78" s="10">
        <f t="shared" si="44"/>
        <v>0</v>
      </c>
      <c r="BI78" s="11">
        <v>2</v>
      </c>
      <c r="BJ78" s="12">
        <v>0</v>
      </c>
      <c r="BK78" s="10">
        <f t="shared" si="45"/>
        <v>0</v>
      </c>
      <c r="BL78" s="11">
        <f t="shared" si="46"/>
        <v>85.666666666666728</v>
      </c>
      <c r="BM78" s="11">
        <f t="shared" si="47"/>
        <v>39</v>
      </c>
      <c r="BN78" s="10">
        <f t="shared" si="48"/>
        <v>0.4552529182879374</v>
      </c>
      <c r="BO78" s="11">
        <f t="shared" si="49"/>
        <v>58.583333333333357</v>
      </c>
      <c r="BP78" s="11">
        <f t="shared" si="50"/>
        <v>23</v>
      </c>
      <c r="BQ78" s="10">
        <f t="shared" si="51"/>
        <v>0.39260312944523457</v>
      </c>
    </row>
    <row r="79" spans="1:69" x14ac:dyDescent="0.25">
      <c r="A79" s="14" t="s">
        <v>384</v>
      </c>
      <c r="B79" s="14"/>
      <c r="C79" s="13">
        <v>44377</v>
      </c>
      <c r="D79" s="11">
        <v>1</v>
      </c>
      <c r="E79" s="12">
        <v>0</v>
      </c>
      <c r="F79" s="10">
        <f t="shared" si="26"/>
        <v>0</v>
      </c>
      <c r="G79" s="11">
        <v>2</v>
      </c>
      <c r="H79" s="12">
        <v>0</v>
      </c>
      <c r="I79" s="10">
        <f t="shared" si="27"/>
        <v>0</v>
      </c>
      <c r="J79" s="11">
        <v>0</v>
      </c>
      <c r="K79" s="12">
        <v>0</v>
      </c>
      <c r="L79" s="10">
        <f t="shared" si="28"/>
        <v>0</v>
      </c>
      <c r="M79" s="11">
        <v>0.25</v>
      </c>
      <c r="N79" s="12">
        <v>1</v>
      </c>
      <c r="O79" s="10">
        <f t="shared" si="29"/>
        <v>4</v>
      </c>
      <c r="P79" s="11">
        <v>6.4166666666666696</v>
      </c>
      <c r="Q79" s="12">
        <v>4</v>
      </c>
      <c r="R79" s="10">
        <f t="shared" si="30"/>
        <v>0.62337662337662314</v>
      </c>
      <c r="S79" s="11">
        <v>1</v>
      </c>
      <c r="T79" s="12">
        <v>0</v>
      </c>
      <c r="U79" s="10">
        <f t="shared" si="31"/>
        <v>0</v>
      </c>
      <c r="V79" s="11">
        <v>2</v>
      </c>
      <c r="W79" s="12">
        <v>0</v>
      </c>
      <c r="X79" s="10">
        <f t="shared" si="32"/>
        <v>0</v>
      </c>
      <c r="Y79" s="11">
        <v>0</v>
      </c>
      <c r="Z79" s="12">
        <v>0</v>
      </c>
      <c r="AA79" s="10">
        <f t="shared" si="33"/>
        <v>0</v>
      </c>
      <c r="AB79" s="11">
        <v>0</v>
      </c>
      <c r="AC79" s="12">
        <v>0</v>
      </c>
      <c r="AD79" s="10">
        <f t="shared" si="34"/>
        <v>0</v>
      </c>
      <c r="AE79" s="11">
        <v>0</v>
      </c>
      <c r="AF79" s="12">
        <v>0</v>
      </c>
      <c r="AG79" s="10">
        <f t="shared" si="35"/>
        <v>0</v>
      </c>
      <c r="AH79" s="11">
        <v>2</v>
      </c>
      <c r="AI79" s="12">
        <v>0</v>
      </c>
      <c r="AJ79" s="10">
        <f t="shared" si="36"/>
        <v>0</v>
      </c>
      <c r="AK79" s="11">
        <v>0</v>
      </c>
      <c r="AL79" s="12">
        <v>0</v>
      </c>
      <c r="AM79" s="10">
        <f t="shared" si="37"/>
        <v>0</v>
      </c>
      <c r="AN79" s="11">
        <v>7.6666666666666696</v>
      </c>
      <c r="AO79" s="12">
        <v>6</v>
      </c>
      <c r="AP79" s="10">
        <f t="shared" si="38"/>
        <v>0.78260869565217361</v>
      </c>
      <c r="AQ79" s="11">
        <v>0</v>
      </c>
      <c r="AR79" s="12">
        <v>0</v>
      </c>
      <c r="AS79" s="10">
        <f t="shared" si="39"/>
        <v>0</v>
      </c>
      <c r="AT79" s="11">
        <v>2.75</v>
      </c>
      <c r="AU79" s="12">
        <v>1</v>
      </c>
      <c r="AV79" s="10">
        <f t="shared" si="40"/>
        <v>0.36363636363636365</v>
      </c>
      <c r="AW79" s="11">
        <v>5</v>
      </c>
      <c r="AX79" s="12">
        <v>0</v>
      </c>
      <c r="AY79" s="10">
        <f t="shared" si="41"/>
        <v>0</v>
      </c>
      <c r="AZ79" s="11">
        <v>25.5</v>
      </c>
      <c r="BA79" s="12">
        <v>9</v>
      </c>
      <c r="BB79" s="10">
        <f t="shared" si="42"/>
        <v>0.35294117647058826</v>
      </c>
      <c r="BC79" s="11">
        <v>0</v>
      </c>
      <c r="BD79" s="12">
        <v>0</v>
      </c>
      <c r="BE79" s="10">
        <f t="shared" si="43"/>
        <v>0</v>
      </c>
      <c r="BF79" s="11">
        <v>0</v>
      </c>
      <c r="BG79" s="12">
        <v>0</v>
      </c>
      <c r="BH79" s="10">
        <f t="shared" si="44"/>
        <v>0</v>
      </c>
      <c r="BI79" s="11">
        <v>0</v>
      </c>
      <c r="BJ79" s="12">
        <v>0</v>
      </c>
      <c r="BK79" s="10">
        <f t="shared" si="45"/>
        <v>0</v>
      </c>
      <c r="BL79" s="11">
        <f t="shared" si="46"/>
        <v>55.583333333333343</v>
      </c>
      <c r="BM79" s="11">
        <f t="shared" si="47"/>
        <v>21</v>
      </c>
      <c r="BN79" s="10">
        <f t="shared" si="48"/>
        <v>0.37781109445277355</v>
      </c>
      <c r="BO79" s="11">
        <f t="shared" si="49"/>
        <v>33.25</v>
      </c>
      <c r="BP79" s="11">
        <f t="shared" si="50"/>
        <v>10</v>
      </c>
      <c r="BQ79" s="10">
        <f t="shared" si="51"/>
        <v>0.3007518796992481</v>
      </c>
    </row>
    <row r="80" spans="1:69" x14ac:dyDescent="0.25">
      <c r="A80" s="14" t="s">
        <v>383</v>
      </c>
      <c r="B80" s="14" t="s">
        <v>29</v>
      </c>
      <c r="C80" s="13">
        <v>44561</v>
      </c>
      <c r="D80" s="11">
        <v>1</v>
      </c>
      <c r="E80" s="12">
        <v>0</v>
      </c>
      <c r="F80" s="10">
        <f t="shared" si="26"/>
        <v>0</v>
      </c>
      <c r="G80" s="11">
        <v>4.3333333333333304</v>
      </c>
      <c r="H80" s="12">
        <v>5</v>
      </c>
      <c r="I80" s="10">
        <f t="shared" si="27"/>
        <v>1.1538461538461546</v>
      </c>
      <c r="J80" s="11">
        <v>1</v>
      </c>
      <c r="K80" s="12">
        <v>0</v>
      </c>
      <c r="L80" s="10">
        <f t="shared" si="28"/>
        <v>0</v>
      </c>
      <c r="M80" s="11">
        <v>0</v>
      </c>
      <c r="N80" s="12">
        <v>0</v>
      </c>
      <c r="O80" s="10">
        <f t="shared" si="29"/>
        <v>0</v>
      </c>
      <c r="P80" s="11">
        <v>5</v>
      </c>
      <c r="Q80" s="12">
        <v>2</v>
      </c>
      <c r="R80" s="10">
        <f t="shared" si="30"/>
        <v>0.4</v>
      </c>
      <c r="S80" s="11">
        <v>0</v>
      </c>
      <c r="T80" s="12">
        <v>0</v>
      </c>
      <c r="U80" s="10">
        <f t="shared" si="31"/>
        <v>0</v>
      </c>
      <c r="V80" s="11">
        <v>1</v>
      </c>
      <c r="W80" s="12">
        <v>0</v>
      </c>
      <c r="X80" s="10">
        <f t="shared" si="32"/>
        <v>0</v>
      </c>
      <c r="Y80" s="11">
        <v>0</v>
      </c>
      <c r="Z80" s="12">
        <v>0</v>
      </c>
      <c r="AA80" s="10">
        <f t="shared" si="33"/>
        <v>0</v>
      </c>
      <c r="AB80" s="11">
        <v>0</v>
      </c>
      <c r="AC80" s="12">
        <v>0</v>
      </c>
      <c r="AD80" s="10">
        <f t="shared" si="34"/>
        <v>0</v>
      </c>
      <c r="AE80" s="11">
        <v>0</v>
      </c>
      <c r="AF80" s="12">
        <v>0</v>
      </c>
      <c r="AG80" s="10">
        <f t="shared" si="35"/>
        <v>0</v>
      </c>
      <c r="AH80" s="11">
        <v>1.5</v>
      </c>
      <c r="AI80" s="12">
        <v>1</v>
      </c>
      <c r="AJ80" s="10">
        <f t="shared" si="36"/>
        <v>0.66666666666666663</v>
      </c>
      <c r="AK80" s="11">
        <v>1</v>
      </c>
      <c r="AL80" s="12">
        <v>1</v>
      </c>
      <c r="AM80" s="10">
        <f t="shared" si="37"/>
        <v>1</v>
      </c>
      <c r="AN80" s="11">
        <v>8.6666666666666696</v>
      </c>
      <c r="AO80" s="12">
        <v>8</v>
      </c>
      <c r="AP80" s="10">
        <f t="shared" si="38"/>
        <v>0.9230769230769228</v>
      </c>
      <c r="AQ80" s="11">
        <v>0</v>
      </c>
      <c r="AR80" s="12">
        <v>0</v>
      </c>
      <c r="AS80" s="10">
        <f t="shared" si="39"/>
        <v>0</v>
      </c>
      <c r="AT80" s="11">
        <v>4.0833333333333304</v>
      </c>
      <c r="AU80" s="12">
        <v>3</v>
      </c>
      <c r="AV80" s="10">
        <f t="shared" si="40"/>
        <v>0.73469387755102089</v>
      </c>
      <c r="AW80" s="11">
        <v>6.3333333333333304</v>
      </c>
      <c r="AX80" s="12">
        <v>0</v>
      </c>
      <c r="AY80" s="10">
        <f t="shared" si="41"/>
        <v>0</v>
      </c>
      <c r="AZ80" s="11">
        <v>25.5</v>
      </c>
      <c r="BA80" s="12">
        <v>11</v>
      </c>
      <c r="BB80" s="10">
        <f t="shared" si="42"/>
        <v>0.43137254901960786</v>
      </c>
      <c r="BC80" s="11">
        <v>2.5833333333333299</v>
      </c>
      <c r="BD80" s="12">
        <v>2</v>
      </c>
      <c r="BE80" s="10">
        <f t="shared" si="43"/>
        <v>0.77419354838709775</v>
      </c>
      <c r="BF80" s="11">
        <v>0.66666666666666696</v>
      </c>
      <c r="BG80" s="12">
        <v>2</v>
      </c>
      <c r="BH80" s="10">
        <f t="shared" si="44"/>
        <v>2.9999999999999987</v>
      </c>
      <c r="BI80" s="11">
        <v>5.5833333333333304</v>
      </c>
      <c r="BJ80" s="12">
        <v>2</v>
      </c>
      <c r="BK80" s="10">
        <f t="shared" si="45"/>
        <v>0.3582089552238808</v>
      </c>
      <c r="BL80" s="11">
        <f t="shared" si="46"/>
        <v>68.249999999999986</v>
      </c>
      <c r="BM80" s="11">
        <f t="shared" si="47"/>
        <v>37</v>
      </c>
      <c r="BN80" s="10">
        <f t="shared" si="48"/>
        <v>0.5421245421245422</v>
      </c>
      <c r="BO80" s="11">
        <f t="shared" si="49"/>
        <v>38.499999999999986</v>
      </c>
      <c r="BP80" s="11">
        <f t="shared" si="50"/>
        <v>16</v>
      </c>
      <c r="BQ80" s="10">
        <f t="shared" si="51"/>
        <v>0.41558441558441572</v>
      </c>
    </row>
    <row r="81" spans="1:69" x14ac:dyDescent="0.25">
      <c r="A81" s="14" t="s">
        <v>382</v>
      </c>
      <c r="B81" s="14"/>
      <c r="C81" s="13">
        <v>44469</v>
      </c>
      <c r="D81" s="11">
        <v>1</v>
      </c>
      <c r="E81" s="12">
        <v>0</v>
      </c>
      <c r="F81" s="10">
        <f t="shared" si="26"/>
        <v>0</v>
      </c>
      <c r="G81" s="11">
        <v>2</v>
      </c>
      <c r="H81" s="12">
        <v>0</v>
      </c>
      <c r="I81" s="10">
        <f t="shared" si="27"/>
        <v>0</v>
      </c>
      <c r="J81" s="11">
        <v>0</v>
      </c>
      <c r="K81" s="12">
        <v>0</v>
      </c>
      <c r="L81" s="10">
        <f t="shared" si="28"/>
        <v>0</v>
      </c>
      <c r="M81" s="11">
        <v>2</v>
      </c>
      <c r="N81" s="12">
        <v>0</v>
      </c>
      <c r="O81" s="10">
        <f t="shared" si="29"/>
        <v>0</v>
      </c>
      <c r="P81" s="11">
        <v>6.4166666666666696</v>
      </c>
      <c r="Q81" s="12">
        <v>4</v>
      </c>
      <c r="R81" s="10">
        <f t="shared" si="30"/>
        <v>0.62337662337662314</v>
      </c>
      <c r="S81" s="11">
        <v>3</v>
      </c>
      <c r="T81" s="12">
        <v>0</v>
      </c>
      <c r="U81" s="10">
        <f t="shared" si="31"/>
        <v>0</v>
      </c>
      <c r="V81" s="11">
        <v>1</v>
      </c>
      <c r="W81" s="12">
        <v>0</v>
      </c>
      <c r="X81" s="10">
        <f t="shared" si="32"/>
        <v>0</v>
      </c>
      <c r="Y81" s="11">
        <v>2</v>
      </c>
      <c r="Z81" s="12">
        <v>0</v>
      </c>
      <c r="AA81" s="10">
        <f t="shared" si="33"/>
        <v>0</v>
      </c>
      <c r="AB81" s="11">
        <v>0</v>
      </c>
      <c r="AC81" s="12">
        <v>0</v>
      </c>
      <c r="AD81" s="10">
        <f t="shared" si="34"/>
        <v>0</v>
      </c>
      <c r="AE81" s="11">
        <v>0</v>
      </c>
      <c r="AF81" s="12">
        <v>0</v>
      </c>
      <c r="AG81" s="10">
        <f t="shared" si="35"/>
        <v>0</v>
      </c>
      <c r="AH81" s="11">
        <v>2</v>
      </c>
      <c r="AI81" s="12">
        <v>0</v>
      </c>
      <c r="AJ81" s="10">
        <f t="shared" si="36"/>
        <v>0</v>
      </c>
      <c r="AK81" s="11">
        <v>1</v>
      </c>
      <c r="AL81" s="12">
        <v>0</v>
      </c>
      <c r="AM81" s="10">
        <f t="shared" si="37"/>
        <v>0</v>
      </c>
      <c r="AN81" s="11">
        <v>15.5833333333333</v>
      </c>
      <c r="AO81" s="12">
        <v>11</v>
      </c>
      <c r="AP81" s="10">
        <f t="shared" si="38"/>
        <v>0.70588235294117796</v>
      </c>
      <c r="AQ81" s="11">
        <v>0</v>
      </c>
      <c r="AR81" s="12">
        <v>0</v>
      </c>
      <c r="AS81" s="10">
        <f t="shared" si="39"/>
        <v>0</v>
      </c>
      <c r="AT81" s="11">
        <v>6.5</v>
      </c>
      <c r="AU81" s="12">
        <v>1</v>
      </c>
      <c r="AV81" s="10">
        <f t="shared" si="40"/>
        <v>0.15384615384615385</v>
      </c>
      <c r="AW81" s="11">
        <v>7.5833333333333304</v>
      </c>
      <c r="AX81" s="12">
        <v>1</v>
      </c>
      <c r="AY81" s="10">
        <f t="shared" si="41"/>
        <v>0.13186813186813193</v>
      </c>
      <c r="AZ81" s="11">
        <v>29.5</v>
      </c>
      <c r="BA81" s="12">
        <v>4</v>
      </c>
      <c r="BB81" s="10">
        <f t="shared" si="42"/>
        <v>0.13559322033898305</v>
      </c>
      <c r="BC81" s="11">
        <v>0</v>
      </c>
      <c r="BD81" s="12">
        <v>0</v>
      </c>
      <c r="BE81" s="10">
        <f t="shared" si="43"/>
        <v>0</v>
      </c>
      <c r="BF81" s="11">
        <v>3.9166666666666701</v>
      </c>
      <c r="BG81" s="12">
        <v>1</v>
      </c>
      <c r="BH81" s="10">
        <f t="shared" si="44"/>
        <v>0.25531914893616997</v>
      </c>
      <c r="BI81" s="11">
        <v>0</v>
      </c>
      <c r="BJ81" s="12">
        <v>0</v>
      </c>
      <c r="BK81" s="10">
        <f t="shared" si="45"/>
        <v>0</v>
      </c>
      <c r="BL81" s="11">
        <f t="shared" si="46"/>
        <v>83.499999999999972</v>
      </c>
      <c r="BM81" s="11">
        <f t="shared" si="47"/>
        <v>22</v>
      </c>
      <c r="BN81" s="10">
        <f t="shared" si="48"/>
        <v>0.26347305389221565</v>
      </c>
      <c r="BO81" s="11">
        <f t="shared" si="49"/>
        <v>43.583333333333329</v>
      </c>
      <c r="BP81" s="11">
        <f t="shared" si="50"/>
        <v>6</v>
      </c>
      <c r="BQ81" s="10">
        <f t="shared" si="51"/>
        <v>0.13766730401529639</v>
      </c>
    </row>
    <row r="82" spans="1:69" x14ac:dyDescent="0.25">
      <c r="A82" s="14" t="s">
        <v>381</v>
      </c>
      <c r="B82" s="14" t="s">
        <v>381</v>
      </c>
      <c r="C82" s="13">
        <v>44561</v>
      </c>
      <c r="D82" s="11">
        <v>0.75</v>
      </c>
      <c r="E82" s="12">
        <v>1</v>
      </c>
      <c r="F82" s="10">
        <f t="shared" si="26"/>
        <v>1.3333333333333333</v>
      </c>
      <c r="G82" s="11">
        <v>1.75</v>
      </c>
      <c r="H82" s="12">
        <v>0</v>
      </c>
      <c r="I82" s="10">
        <f t="shared" si="27"/>
        <v>0</v>
      </c>
      <c r="J82" s="11">
        <v>0</v>
      </c>
      <c r="K82" s="12">
        <v>0</v>
      </c>
      <c r="L82" s="10">
        <f t="shared" si="28"/>
        <v>0</v>
      </c>
      <c r="M82" s="11">
        <v>2</v>
      </c>
      <c r="N82" s="12">
        <v>0</v>
      </c>
      <c r="O82" s="10">
        <f t="shared" si="29"/>
        <v>0</v>
      </c>
      <c r="P82" s="11">
        <v>7.5833333333333304</v>
      </c>
      <c r="Q82" s="12">
        <v>3</v>
      </c>
      <c r="R82" s="10">
        <f t="shared" si="30"/>
        <v>0.39560439560439575</v>
      </c>
      <c r="S82" s="11">
        <v>2</v>
      </c>
      <c r="T82" s="12">
        <v>0</v>
      </c>
      <c r="U82" s="10">
        <f t="shared" si="31"/>
        <v>0</v>
      </c>
      <c r="V82" s="11">
        <v>1.6666666666666701</v>
      </c>
      <c r="W82" s="12">
        <v>1</v>
      </c>
      <c r="X82" s="10">
        <f t="shared" si="32"/>
        <v>0.59999999999999876</v>
      </c>
      <c r="Y82" s="11">
        <v>1.0833333333333299</v>
      </c>
      <c r="Z82" s="12">
        <v>0</v>
      </c>
      <c r="AA82" s="10">
        <f t="shared" si="33"/>
        <v>0</v>
      </c>
      <c r="AB82" s="11">
        <v>0</v>
      </c>
      <c r="AC82" s="12">
        <v>0</v>
      </c>
      <c r="AD82" s="10">
        <f t="shared" si="34"/>
        <v>0</v>
      </c>
      <c r="AE82" s="11">
        <v>0</v>
      </c>
      <c r="AF82" s="12">
        <v>0</v>
      </c>
      <c r="AG82" s="10">
        <f t="shared" si="35"/>
        <v>0</v>
      </c>
      <c r="AH82" s="11">
        <v>2.5</v>
      </c>
      <c r="AI82" s="12">
        <v>2</v>
      </c>
      <c r="AJ82" s="10">
        <f t="shared" si="36"/>
        <v>0.8</v>
      </c>
      <c r="AK82" s="11">
        <v>1</v>
      </c>
      <c r="AL82" s="12">
        <v>0</v>
      </c>
      <c r="AM82" s="10">
        <f t="shared" si="37"/>
        <v>0</v>
      </c>
      <c r="AN82" s="11">
        <v>15.75</v>
      </c>
      <c r="AO82" s="12">
        <v>2</v>
      </c>
      <c r="AP82" s="10">
        <f t="shared" si="38"/>
        <v>0.12698412698412698</v>
      </c>
      <c r="AQ82" s="11">
        <v>0</v>
      </c>
      <c r="AR82" s="12">
        <v>0</v>
      </c>
      <c r="AS82" s="10">
        <f t="shared" si="39"/>
        <v>0</v>
      </c>
      <c r="AT82" s="11">
        <v>8.6666666666666696</v>
      </c>
      <c r="AU82" s="12">
        <v>6</v>
      </c>
      <c r="AV82" s="10">
        <f t="shared" si="40"/>
        <v>0.69230769230769207</v>
      </c>
      <c r="AW82" s="11">
        <v>9.0833333333333304</v>
      </c>
      <c r="AX82" s="12">
        <v>6</v>
      </c>
      <c r="AY82" s="10">
        <f t="shared" si="41"/>
        <v>0.66055045871559659</v>
      </c>
      <c r="AZ82" s="11">
        <v>31.9166666666667</v>
      </c>
      <c r="BA82" s="12">
        <v>17</v>
      </c>
      <c r="BB82" s="10">
        <f t="shared" si="42"/>
        <v>0.53263707571801511</v>
      </c>
      <c r="BC82" s="11">
        <v>6.9166666666666696</v>
      </c>
      <c r="BD82" s="12">
        <v>3</v>
      </c>
      <c r="BE82" s="10">
        <f t="shared" si="43"/>
        <v>0.43373493975903593</v>
      </c>
      <c r="BF82" s="11">
        <v>0</v>
      </c>
      <c r="BG82" s="12">
        <v>0</v>
      </c>
      <c r="BH82" s="10">
        <f t="shared" si="44"/>
        <v>0</v>
      </c>
      <c r="BI82" s="11">
        <v>1</v>
      </c>
      <c r="BJ82" s="12">
        <v>0</v>
      </c>
      <c r="BK82" s="10">
        <f t="shared" si="45"/>
        <v>0</v>
      </c>
      <c r="BL82" s="11">
        <f t="shared" si="46"/>
        <v>93.6666666666667</v>
      </c>
      <c r="BM82" s="11">
        <f t="shared" si="47"/>
        <v>41</v>
      </c>
      <c r="BN82" s="10">
        <f t="shared" si="48"/>
        <v>0.43772241992882549</v>
      </c>
      <c r="BO82" s="11">
        <f t="shared" si="49"/>
        <v>56.583333333333371</v>
      </c>
      <c r="BP82" s="11">
        <f t="shared" si="50"/>
        <v>32</v>
      </c>
      <c r="BQ82" s="10">
        <f t="shared" si="51"/>
        <v>0.56553755522827653</v>
      </c>
    </row>
    <row r="83" spans="1:69" x14ac:dyDescent="0.25">
      <c r="A83" s="14" t="s">
        <v>380</v>
      </c>
      <c r="B83" s="14" t="s">
        <v>29</v>
      </c>
      <c r="C83" s="13">
        <v>44561</v>
      </c>
      <c r="D83" s="11">
        <v>1</v>
      </c>
      <c r="E83" s="12">
        <v>0</v>
      </c>
      <c r="F83" s="10">
        <f t="shared" si="26"/>
        <v>0</v>
      </c>
      <c r="G83" s="11">
        <v>4</v>
      </c>
      <c r="H83" s="12">
        <v>0</v>
      </c>
      <c r="I83" s="10">
        <f t="shared" si="27"/>
        <v>0</v>
      </c>
      <c r="J83" s="11">
        <v>0</v>
      </c>
      <c r="K83" s="12">
        <v>0</v>
      </c>
      <c r="L83" s="10">
        <f t="shared" si="28"/>
        <v>0</v>
      </c>
      <c r="M83" s="11">
        <v>2</v>
      </c>
      <c r="N83" s="12">
        <v>0</v>
      </c>
      <c r="O83" s="10">
        <f t="shared" si="29"/>
        <v>0</v>
      </c>
      <c r="P83" s="11">
        <v>6.4166666666666696</v>
      </c>
      <c r="Q83" s="12">
        <v>2</v>
      </c>
      <c r="R83" s="10">
        <f t="shared" si="30"/>
        <v>0.31168831168831157</v>
      </c>
      <c r="S83" s="11">
        <v>1.6666666666666701</v>
      </c>
      <c r="T83" s="12">
        <v>1</v>
      </c>
      <c r="U83" s="10">
        <f t="shared" si="31"/>
        <v>0.59999999999999876</v>
      </c>
      <c r="V83" s="11">
        <v>2</v>
      </c>
      <c r="W83" s="12">
        <v>0</v>
      </c>
      <c r="X83" s="10">
        <f t="shared" si="32"/>
        <v>0</v>
      </c>
      <c r="Y83" s="11">
        <v>1</v>
      </c>
      <c r="Z83" s="12">
        <v>0</v>
      </c>
      <c r="AA83" s="10">
        <f t="shared" si="33"/>
        <v>0</v>
      </c>
      <c r="AB83" s="11">
        <v>0</v>
      </c>
      <c r="AC83" s="12">
        <v>0</v>
      </c>
      <c r="AD83" s="10">
        <f t="shared" si="34"/>
        <v>0</v>
      </c>
      <c r="AE83" s="11">
        <v>0</v>
      </c>
      <c r="AF83" s="12">
        <v>0</v>
      </c>
      <c r="AG83" s="10">
        <f t="shared" si="35"/>
        <v>0</v>
      </c>
      <c r="AH83" s="11">
        <v>1.0833333333333299</v>
      </c>
      <c r="AI83" s="12">
        <v>1</v>
      </c>
      <c r="AJ83" s="10">
        <f t="shared" si="36"/>
        <v>0.92307692307692601</v>
      </c>
      <c r="AK83" s="11">
        <v>1</v>
      </c>
      <c r="AL83" s="12">
        <v>0</v>
      </c>
      <c r="AM83" s="10">
        <f t="shared" si="37"/>
        <v>0</v>
      </c>
      <c r="AN83" s="11">
        <v>15.9166666666667</v>
      </c>
      <c r="AO83" s="12">
        <v>13</v>
      </c>
      <c r="AP83" s="10">
        <f t="shared" si="38"/>
        <v>0.81675392670156899</v>
      </c>
      <c r="AQ83" s="11">
        <v>0</v>
      </c>
      <c r="AR83" s="12">
        <v>0</v>
      </c>
      <c r="AS83" s="10">
        <f t="shared" si="39"/>
        <v>0</v>
      </c>
      <c r="AT83" s="11">
        <v>2.6666666666666701</v>
      </c>
      <c r="AU83" s="12">
        <v>2</v>
      </c>
      <c r="AV83" s="10">
        <f t="shared" si="40"/>
        <v>0.749999999999999</v>
      </c>
      <c r="AW83" s="11">
        <v>8.25</v>
      </c>
      <c r="AX83" s="12">
        <v>2</v>
      </c>
      <c r="AY83" s="10">
        <f t="shared" si="41"/>
        <v>0.24242424242424243</v>
      </c>
      <c r="AZ83" s="11">
        <v>33.8333333333333</v>
      </c>
      <c r="BA83" s="12">
        <v>18</v>
      </c>
      <c r="BB83" s="10">
        <f t="shared" si="42"/>
        <v>0.53201970443349811</v>
      </c>
      <c r="BC83" s="11">
        <v>1</v>
      </c>
      <c r="BD83" s="12">
        <v>0</v>
      </c>
      <c r="BE83" s="10">
        <f t="shared" si="43"/>
        <v>0</v>
      </c>
      <c r="BF83" s="11">
        <v>1.0833333333333299</v>
      </c>
      <c r="BG83" s="12">
        <v>2</v>
      </c>
      <c r="BH83" s="10">
        <f t="shared" si="44"/>
        <v>1.846153846153852</v>
      </c>
      <c r="BI83" s="11">
        <v>2.3333333333333299</v>
      </c>
      <c r="BJ83" s="12">
        <v>2</v>
      </c>
      <c r="BK83" s="10">
        <f t="shared" si="45"/>
        <v>0.85714285714285843</v>
      </c>
      <c r="BL83" s="11">
        <f t="shared" si="46"/>
        <v>85.25</v>
      </c>
      <c r="BM83" s="11">
        <f t="shared" si="47"/>
        <v>43</v>
      </c>
      <c r="BN83" s="10">
        <f t="shared" si="48"/>
        <v>0.50439882697947214</v>
      </c>
      <c r="BO83" s="11">
        <f t="shared" si="49"/>
        <v>45.749999999999972</v>
      </c>
      <c r="BP83" s="11">
        <f t="shared" si="50"/>
        <v>22</v>
      </c>
      <c r="BQ83" s="10">
        <f t="shared" si="51"/>
        <v>0.48087431693989102</v>
      </c>
    </row>
    <row r="84" spans="1:69" x14ac:dyDescent="0.25">
      <c r="A84" s="14" t="s">
        <v>379</v>
      </c>
      <c r="B84" s="14" t="s">
        <v>32</v>
      </c>
      <c r="C84" s="13">
        <v>44561</v>
      </c>
      <c r="D84" s="11">
        <v>0.58333333333333304</v>
      </c>
      <c r="E84" s="12">
        <v>1</v>
      </c>
      <c r="F84" s="10">
        <f t="shared" si="26"/>
        <v>1.7142857142857151</v>
      </c>
      <c r="G84" s="11">
        <v>1</v>
      </c>
      <c r="H84" s="12">
        <v>0</v>
      </c>
      <c r="I84" s="10">
        <f t="shared" si="27"/>
        <v>0</v>
      </c>
      <c r="J84" s="11">
        <v>0</v>
      </c>
      <c r="K84" s="12">
        <v>0</v>
      </c>
      <c r="L84" s="10">
        <f t="shared" si="28"/>
        <v>0</v>
      </c>
      <c r="M84" s="11">
        <v>1.3333333333333299</v>
      </c>
      <c r="N84" s="12">
        <v>2</v>
      </c>
      <c r="O84" s="10">
        <f t="shared" si="29"/>
        <v>1.5000000000000038</v>
      </c>
      <c r="P84" s="11">
        <v>3.8333333333333299</v>
      </c>
      <c r="Q84" s="12">
        <v>7</v>
      </c>
      <c r="R84" s="10">
        <f t="shared" si="30"/>
        <v>1.8260869565217408</v>
      </c>
      <c r="S84" s="11">
        <v>1</v>
      </c>
      <c r="T84" s="12">
        <v>0</v>
      </c>
      <c r="U84" s="10">
        <f t="shared" si="31"/>
        <v>0</v>
      </c>
      <c r="V84" s="11">
        <v>1</v>
      </c>
      <c r="W84" s="12">
        <v>0</v>
      </c>
      <c r="X84" s="10">
        <f t="shared" si="32"/>
        <v>0</v>
      </c>
      <c r="Y84" s="11">
        <v>0</v>
      </c>
      <c r="Z84" s="12">
        <v>0</v>
      </c>
      <c r="AA84" s="10">
        <f t="shared" si="33"/>
        <v>0</v>
      </c>
      <c r="AB84" s="11">
        <v>0</v>
      </c>
      <c r="AC84" s="12">
        <v>0</v>
      </c>
      <c r="AD84" s="10">
        <f t="shared" si="34"/>
        <v>0</v>
      </c>
      <c r="AE84" s="11">
        <v>0</v>
      </c>
      <c r="AF84" s="12">
        <v>0</v>
      </c>
      <c r="AG84" s="10">
        <f t="shared" si="35"/>
        <v>0</v>
      </c>
      <c r="AH84" s="11">
        <v>0.83333333333333304</v>
      </c>
      <c r="AI84" s="12">
        <v>1</v>
      </c>
      <c r="AJ84" s="10">
        <f t="shared" si="36"/>
        <v>1.2000000000000004</v>
      </c>
      <c r="AK84" s="11">
        <v>1</v>
      </c>
      <c r="AL84" s="12">
        <v>0</v>
      </c>
      <c r="AM84" s="10">
        <f t="shared" si="37"/>
        <v>0</v>
      </c>
      <c r="AN84" s="11">
        <v>5.75</v>
      </c>
      <c r="AO84" s="12">
        <v>6</v>
      </c>
      <c r="AP84" s="10">
        <f t="shared" si="38"/>
        <v>1.0434782608695652</v>
      </c>
      <c r="AQ84" s="11">
        <v>0</v>
      </c>
      <c r="AR84" s="12">
        <v>0</v>
      </c>
      <c r="AS84" s="10">
        <f t="shared" si="39"/>
        <v>0</v>
      </c>
      <c r="AT84" s="11">
        <v>3</v>
      </c>
      <c r="AU84" s="12">
        <v>0</v>
      </c>
      <c r="AV84" s="10">
        <f t="shared" si="40"/>
        <v>0</v>
      </c>
      <c r="AW84" s="11">
        <v>2.9166666666666701</v>
      </c>
      <c r="AX84" s="12">
        <v>3</v>
      </c>
      <c r="AY84" s="10">
        <f t="shared" si="41"/>
        <v>1.0285714285714274</v>
      </c>
      <c r="AZ84" s="11">
        <v>14.3333333333333</v>
      </c>
      <c r="BA84" s="12">
        <v>17</v>
      </c>
      <c r="BB84" s="10">
        <f t="shared" si="42"/>
        <v>1.1860465116279097</v>
      </c>
      <c r="BC84" s="11">
        <v>0.41666666666666702</v>
      </c>
      <c r="BD84" s="12">
        <v>3</v>
      </c>
      <c r="BE84" s="10">
        <f t="shared" si="43"/>
        <v>7.199999999999994</v>
      </c>
      <c r="BF84" s="11">
        <v>0</v>
      </c>
      <c r="BG84" s="12">
        <v>0</v>
      </c>
      <c r="BH84" s="10">
        <f t="shared" si="44"/>
        <v>0</v>
      </c>
      <c r="BI84" s="11">
        <v>0</v>
      </c>
      <c r="BJ84" s="12">
        <v>0</v>
      </c>
      <c r="BK84" s="10">
        <f t="shared" si="45"/>
        <v>0</v>
      </c>
      <c r="BL84" s="11">
        <f t="shared" si="46"/>
        <v>36.999999999999964</v>
      </c>
      <c r="BM84" s="11">
        <f t="shared" si="47"/>
        <v>40</v>
      </c>
      <c r="BN84" s="10">
        <f t="shared" si="48"/>
        <v>1.081081081081082</v>
      </c>
      <c r="BO84" s="11">
        <f t="shared" si="49"/>
        <v>20.666666666666639</v>
      </c>
      <c r="BP84" s="11">
        <f t="shared" si="50"/>
        <v>23</v>
      </c>
      <c r="BQ84" s="10">
        <f t="shared" si="51"/>
        <v>1.1129032258064531</v>
      </c>
    </row>
    <row r="85" spans="1:69" x14ac:dyDescent="0.25">
      <c r="A85" s="14" t="s">
        <v>378</v>
      </c>
      <c r="B85" s="14" t="s">
        <v>32</v>
      </c>
      <c r="C85" s="13">
        <v>44561</v>
      </c>
      <c r="D85" s="11">
        <v>0.83333333333333304</v>
      </c>
      <c r="E85" s="12">
        <v>1</v>
      </c>
      <c r="F85" s="10">
        <f t="shared" si="26"/>
        <v>1.2000000000000004</v>
      </c>
      <c r="G85" s="11">
        <v>0.91666666666666696</v>
      </c>
      <c r="H85" s="12">
        <v>1</v>
      </c>
      <c r="I85" s="10">
        <f t="shared" si="27"/>
        <v>1.0909090909090906</v>
      </c>
      <c r="J85" s="11">
        <v>0</v>
      </c>
      <c r="K85" s="12">
        <v>0</v>
      </c>
      <c r="L85" s="10">
        <f t="shared" si="28"/>
        <v>0</v>
      </c>
      <c r="M85" s="11">
        <v>1</v>
      </c>
      <c r="N85" s="12">
        <v>0</v>
      </c>
      <c r="O85" s="10">
        <f t="shared" si="29"/>
        <v>0</v>
      </c>
      <c r="P85" s="11">
        <v>2.3333333333333299</v>
      </c>
      <c r="Q85" s="12">
        <v>2</v>
      </c>
      <c r="R85" s="10">
        <f t="shared" si="30"/>
        <v>0.85714285714285843</v>
      </c>
      <c r="S85" s="11">
        <v>1.1666666666666701</v>
      </c>
      <c r="T85" s="12">
        <v>1</v>
      </c>
      <c r="U85" s="10">
        <f t="shared" si="31"/>
        <v>0.85714285714285465</v>
      </c>
      <c r="V85" s="11">
        <v>1</v>
      </c>
      <c r="W85" s="12">
        <v>0</v>
      </c>
      <c r="X85" s="10">
        <f t="shared" si="32"/>
        <v>0</v>
      </c>
      <c r="Y85" s="11">
        <v>0</v>
      </c>
      <c r="Z85" s="12">
        <v>0</v>
      </c>
      <c r="AA85" s="10">
        <f t="shared" si="33"/>
        <v>0</v>
      </c>
      <c r="AB85" s="11">
        <v>0</v>
      </c>
      <c r="AC85" s="12">
        <v>0</v>
      </c>
      <c r="AD85" s="10">
        <f t="shared" si="34"/>
        <v>0</v>
      </c>
      <c r="AE85" s="11">
        <v>0</v>
      </c>
      <c r="AF85" s="12">
        <v>0</v>
      </c>
      <c r="AG85" s="10">
        <f t="shared" si="35"/>
        <v>0</v>
      </c>
      <c r="AH85" s="11">
        <v>0.91666666666666696</v>
      </c>
      <c r="AI85" s="12">
        <v>1</v>
      </c>
      <c r="AJ85" s="10">
        <f t="shared" si="36"/>
        <v>1.0909090909090906</v>
      </c>
      <c r="AK85" s="11">
        <v>0.33333333333333298</v>
      </c>
      <c r="AL85" s="12">
        <v>0</v>
      </c>
      <c r="AM85" s="10">
        <f t="shared" si="37"/>
        <v>0</v>
      </c>
      <c r="AN85" s="11">
        <v>10.4166666666667</v>
      </c>
      <c r="AO85" s="12">
        <v>5</v>
      </c>
      <c r="AP85" s="10">
        <f t="shared" si="38"/>
        <v>0.47999999999999848</v>
      </c>
      <c r="AQ85" s="11">
        <v>0</v>
      </c>
      <c r="AR85" s="12">
        <v>0</v>
      </c>
      <c r="AS85" s="10">
        <f t="shared" si="39"/>
        <v>0</v>
      </c>
      <c r="AT85" s="11">
        <v>5.4166666666666696</v>
      </c>
      <c r="AU85" s="12">
        <v>4</v>
      </c>
      <c r="AV85" s="10">
        <f t="shared" si="40"/>
        <v>0.73846153846153806</v>
      </c>
      <c r="AW85" s="11">
        <v>3.9166666666666701</v>
      </c>
      <c r="AX85" s="12">
        <v>1</v>
      </c>
      <c r="AY85" s="10">
        <f t="shared" si="41"/>
        <v>0.25531914893616997</v>
      </c>
      <c r="AZ85" s="11">
        <v>22</v>
      </c>
      <c r="BA85" s="12">
        <v>15</v>
      </c>
      <c r="BB85" s="10">
        <f t="shared" si="42"/>
        <v>0.68181818181818177</v>
      </c>
      <c r="BC85" s="11">
        <v>1.3333333333333299</v>
      </c>
      <c r="BD85" s="12">
        <v>4</v>
      </c>
      <c r="BE85" s="10">
        <f t="shared" si="43"/>
        <v>3.0000000000000075</v>
      </c>
      <c r="BF85" s="11">
        <v>0</v>
      </c>
      <c r="BG85" s="12">
        <v>0</v>
      </c>
      <c r="BH85" s="10">
        <f t="shared" si="44"/>
        <v>0</v>
      </c>
      <c r="BI85" s="11">
        <v>0</v>
      </c>
      <c r="BJ85" s="12">
        <v>0</v>
      </c>
      <c r="BK85" s="10">
        <f t="shared" si="45"/>
        <v>0</v>
      </c>
      <c r="BL85" s="11">
        <f t="shared" si="46"/>
        <v>51.583333333333371</v>
      </c>
      <c r="BM85" s="11">
        <f t="shared" si="47"/>
        <v>35</v>
      </c>
      <c r="BN85" s="10">
        <f t="shared" si="48"/>
        <v>0.67851373182552455</v>
      </c>
      <c r="BO85" s="11">
        <f t="shared" si="49"/>
        <v>32.666666666666671</v>
      </c>
      <c r="BP85" s="11">
        <f t="shared" si="50"/>
        <v>24</v>
      </c>
      <c r="BQ85" s="10">
        <f t="shared" si="51"/>
        <v>0.73469387755102034</v>
      </c>
    </row>
    <row r="86" spans="1:69" x14ac:dyDescent="0.25">
      <c r="A86" s="14" t="s">
        <v>377</v>
      </c>
      <c r="B86" s="14" t="s">
        <v>32</v>
      </c>
      <c r="C86" s="13">
        <v>44561</v>
      </c>
      <c r="D86" s="11">
        <v>1</v>
      </c>
      <c r="E86" s="12">
        <v>0</v>
      </c>
      <c r="F86" s="10">
        <f t="shared" si="26"/>
        <v>0</v>
      </c>
      <c r="G86" s="11">
        <v>2</v>
      </c>
      <c r="H86" s="12">
        <v>0</v>
      </c>
      <c r="I86" s="10">
        <f t="shared" si="27"/>
        <v>0</v>
      </c>
      <c r="J86" s="11">
        <v>0</v>
      </c>
      <c r="K86" s="12">
        <v>0</v>
      </c>
      <c r="L86" s="10">
        <f t="shared" si="28"/>
        <v>0</v>
      </c>
      <c r="M86" s="11">
        <v>1</v>
      </c>
      <c r="N86" s="12">
        <v>0</v>
      </c>
      <c r="O86" s="10">
        <f t="shared" si="29"/>
        <v>0</v>
      </c>
      <c r="P86" s="11">
        <v>4.75</v>
      </c>
      <c r="Q86" s="12">
        <v>4</v>
      </c>
      <c r="R86" s="10">
        <f t="shared" si="30"/>
        <v>0.84210526315789469</v>
      </c>
      <c r="S86" s="11">
        <v>1</v>
      </c>
      <c r="T86" s="12">
        <v>0</v>
      </c>
      <c r="U86" s="10">
        <f t="shared" si="31"/>
        <v>0</v>
      </c>
      <c r="V86" s="11">
        <v>1.75</v>
      </c>
      <c r="W86" s="12">
        <v>1</v>
      </c>
      <c r="X86" s="10">
        <f t="shared" si="32"/>
        <v>0.5714285714285714</v>
      </c>
      <c r="Y86" s="11">
        <v>1.8333333333333299</v>
      </c>
      <c r="Z86" s="12">
        <v>1</v>
      </c>
      <c r="AA86" s="10">
        <f t="shared" si="33"/>
        <v>0.54545454545454641</v>
      </c>
      <c r="AB86" s="11">
        <v>0</v>
      </c>
      <c r="AC86" s="12">
        <v>0</v>
      </c>
      <c r="AD86" s="10">
        <f t="shared" si="34"/>
        <v>0</v>
      </c>
      <c r="AE86" s="11">
        <v>0</v>
      </c>
      <c r="AF86" s="12">
        <v>0</v>
      </c>
      <c r="AG86" s="10">
        <f t="shared" si="35"/>
        <v>0</v>
      </c>
      <c r="AH86" s="11">
        <v>2</v>
      </c>
      <c r="AI86" s="12">
        <v>0</v>
      </c>
      <c r="AJ86" s="10">
        <f t="shared" si="36"/>
        <v>0</v>
      </c>
      <c r="AK86" s="11">
        <v>1</v>
      </c>
      <c r="AL86" s="12">
        <v>0</v>
      </c>
      <c r="AM86" s="10">
        <f t="shared" si="37"/>
        <v>0</v>
      </c>
      <c r="AN86" s="11">
        <v>8.25</v>
      </c>
      <c r="AO86" s="12">
        <v>5</v>
      </c>
      <c r="AP86" s="10">
        <f t="shared" si="38"/>
        <v>0.60606060606060608</v>
      </c>
      <c r="AQ86" s="11">
        <v>0</v>
      </c>
      <c r="AR86" s="12">
        <v>0</v>
      </c>
      <c r="AS86" s="10">
        <f t="shared" si="39"/>
        <v>0</v>
      </c>
      <c r="AT86" s="11">
        <v>7.1666666666666696</v>
      </c>
      <c r="AU86" s="12">
        <v>4</v>
      </c>
      <c r="AV86" s="10">
        <f t="shared" si="40"/>
        <v>0.5581395348837207</v>
      </c>
      <c r="AW86" s="11">
        <v>6.5833333333333304</v>
      </c>
      <c r="AX86" s="12">
        <v>9</v>
      </c>
      <c r="AY86" s="10">
        <f t="shared" si="41"/>
        <v>1.3670886075949373</v>
      </c>
      <c r="AZ86" s="11">
        <v>19.8333333333333</v>
      </c>
      <c r="BA86" s="12">
        <v>26</v>
      </c>
      <c r="BB86" s="10">
        <f t="shared" si="42"/>
        <v>1.3109243697479014</v>
      </c>
      <c r="BC86" s="11">
        <v>0.58333333333333304</v>
      </c>
      <c r="BD86" s="12">
        <v>4</v>
      </c>
      <c r="BE86" s="10">
        <f t="shared" si="43"/>
        <v>6.8571428571428603</v>
      </c>
      <c r="BF86" s="11">
        <v>0</v>
      </c>
      <c r="BG86" s="12">
        <v>0</v>
      </c>
      <c r="BH86" s="10">
        <f t="shared" si="44"/>
        <v>0</v>
      </c>
      <c r="BI86" s="11">
        <v>0</v>
      </c>
      <c r="BJ86" s="12">
        <v>0</v>
      </c>
      <c r="BK86" s="10">
        <f t="shared" si="45"/>
        <v>0</v>
      </c>
      <c r="BL86" s="11">
        <f t="shared" si="46"/>
        <v>58.749999999999964</v>
      </c>
      <c r="BM86" s="11">
        <f t="shared" si="47"/>
        <v>54</v>
      </c>
      <c r="BN86" s="10">
        <f t="shared" si="48"/>
        <v>0.91914893617021332</v>
      </c>
      <c r="BO86" s="11">
        <f t="shared" si="49"/>
        <v>34.166666666666636</v>
      </c>
      <c r="BP86" s="11">
        <f t="shared" si="50"/>
        <v>43</v>
      </c>
      <c r="BQ86" s="10">
        <f t="shared" si="51"/>
        <v>1.2585365853658548</v>
      </c>
    </row>
    <row r="87" spans="1:69" x14ac:dyDescent="0.25">
      <c r="A87" s="14" t="s">
        <v>376</v>
      </c>
      <c r="B87" s="14"/>
      <c r="C87" s="13">
        <v>44500</v>
      </c>
      <c r="D87" s="11">
        <v>1</v>
      </c>
      <c r="E87" s="12">
        <v>0</v>
      </c>
      <c r="F87" s="10">
        <f t="shared" si="26"/>
        <v>0</v>
      </c>
      <c r="G87" s="11">
        <v>0.91666666666666696</v>
      </c>
      <c r="H87" s="12">
        <v>1</v>
      </c>
      <c r="I87" s="10">
        <f t="shared" si="27"/>
        <v>1.0909090909090906</v>
      </c>
      <c r="J87" s="11">
        <v>0</v>
      </c>
      <c r="K87" s="12">
        <v>0</v>
      </c>
      <c r="L87" s="10">
        <f t="shared" si="28"/>
        <v>0</v>
      </c>
      <c r="M87" s="11">
        <v>0</v>
      </c>
      <c r="N87" s="12">
        <v>0</v>
      </c>
      <c r="O87" s="10">
        <f t="shared" si="29"/>
        <v>0</v>
      </c>
      <c r="P87" s="11">
        <v>2.5</v>
      </c>
      <c r="Q87" s="12">
        <v>5</v>
      </c>
      <c r="R87" s="10">
        <f t="shared" si="30"/>
        <v>2</v>
      </c>
      <c r="S87" s="11">
        <v>1.6666666666666701</v>
      </c>
      <c r="T87" s="12">
        <v>1</v>
      </c>
      <c r="U87" s="10">
        <f t="shared" si="31"/>
        <v>0.59999999999999876</v>
      </c>
      <c r="V87" s="11">
        <v>1.0833333333333299</v>
      </c>
      <c r="W87" s="12">
        <v>1</v>
      </c>
      <c r="X87" s="10">
        <f t="shared" si="32"/>
        <v>0.92307692307692601</v>
      </c>
      <c r="Y87" s="11">
        <v>1</v>
      </c>
      <c r="Z87" s="12">
        <v>0</v>
      </c>
      <c r="AA87" s="10">
        <f t="shared" si="33"/>
        <v>0</v>
      </c>
      <c r="AB87" s="11">
        <v>0</v>
      </c>
      <c r="AC87" s="12">
        <v>0</v>
      </c>
      <c r="AD87" s="10">
        <f t="shared" si="34"/>
        <v>0</v>
      </c>
      <c r="AE87" s="11">
        <v>0</v>
      </c>
      <c r="AF87" s="12">
        <v>0</v>
      </c>
      <c r="AG87" s="10">
        <f t="shared" si="35"/>
        <v>0</v>
      </c>
      <c r="AH87" s="11">
        <v>3.5</v>
      </c>
      <c r="AI87" s="12">
        <v>4</v>
      </c>
      <c r="AJ87" s="10">
        <f t="shared" si="36"/>
        <v>1.1428571428571428</v>
      </c>
      <c r="AK87" s="11">
        <v>0</v>
      </c>
      <c r="AL87" s="12">
        <v>0</v>
      </c>
      <c r="AM87" s="10">
        <f t="shared" si="37"/>
        <v>0</v>
      </c>
      <c r="AN87" s="11">
        <v>7.5833333333333304</v>
      </c>
      <c r="AO87" s="12">
        <v>3</v>
      </c>
      <c r="AP87" s="10">
        <f t="shared" si="38"/>
        <v>0.39560439560439575</v>
      </c>
      <c r="AQ87" s="11">
        <v>0</v>
      </c>
      <c r="AR87" s="12">
        <v>0</v>
      </c>
      <c r="AS87" s="10">
        <f t="shared" si="39"/>
        <v>0</v>
      </c>
      <c r="AT87" s="11">
        <v>5.25</v>
      </c>
      <c r="AU87" s="12">
        <v>2</v>
      </c>
      <c r="AV87" s="10">
        <f t="shared" si="40"/>
        <v>0.38095238095238093</v>
      </c>
      <c r="AW87" s="11">
        <v>3.8333333333333299</v>
      </c>
      <c r="AX87" s="12">
        <v>2</v>
      </c>
      <c r="AY87" s="10">
        <f t="shared" si="41"/>
        <v>0.52173913043478304</v>
      </c>
      <c r="AZ87" s="11">
        <v>23.6666666666667</v>
      </c>
      <c r="BA87" s="12">
        <v>13</v>
      </c>
      <c r="BB87" s="10">
        <f t="shared" si="42"/>
        <v>0.54929577464788659</v>
      </c>
      <c r="BC87" s="11">
        <v>0.16666666666666699</v>
      </c>
      <c r="BD87" s="12">
        <v>0</v>
      </c>
      <c r="BE87" s="10">
        <f t="shared" si="43"/>
        <v>0</v>
      </c>
      <c r="BF87" s="11">
        <v>0</v>
      </c>
      <c r="BG87" s="12">
        <v>0</v>
      </c>
      <c r="BH87" s="10">
        <f t="shared" si="44"/>
        <v>0</v>
      </c>
      <c r="BI87" s="11">
        <v>4</v>
      </c>
      <c r="BJ87" s="12">
        <v>0</v>
      </c>
      <c r="BK87" s="10">
        <f t="shared" si="45"/>
        <v>0</v>
      </c>
      <c r="BL87" s="11">
        <f t="shared" si="46"/>
        <v>56.166666666666693</v>
      </c>
      <c r="BM87" s="11">
        <f t="shared" si="47"/>
        <v>32</v>
      </c>
      <c r="BN87" s="10">
        <f t="shared" si="48"/>
        <v>0.56973293768545963</v>
      </c>
      <c r="BO87" s="11">
        <f t="shared" si="49"/>
        <v>32.916666666666693</v>
      </c>
      <c r="BP87" s="11">
        <f t="shared" si="50"/>
        <v>17</v>
      </c>
      <c r="BQ87" s="10">
        <f t="shared" si="51"/>
        <v>0.51645569620253129</v>
      </c>
    </row>
    <row r="88" spans="1:69" x14ac:dyDescent="0.25">
      <c r="A88" s="14" t="s">
        <v>375</v>
      </c>
      <c r="B88" s="14" t="s">
        <v>374</v>
      </c>
      <c r="C88" s="13">
        <v>44377</v>
      </c>
      <c r="D88" s="11">
        <v>1</v>
      </c>
      <c r="E88" s="12">
        <v>0</v>
      </c>
      <c r="F88" s="10">
        <f t="shared" si="26"/>
        <v>0</v>
      </c>
      <c r="G88" s="11">
        <v>1</v>
      </c>
      <c r="H88" s="12">
        <v>1</v>
      </c>
      <c r="I88" s="10">
        <f t="shared" si="27"/>
        <v>1</v>
      </c>
      <c r="J88" s="11">
        <v>0</v>
      </c>
      <c r="K88" s="12">
        <v>0</v>
      </c>
      <c r="L88" s="10">
        <f t="shared" si="28"/>
        <v>0</v>
      </c>
      <c r="M88" s="11">
        <v>2</v>
      </c>
      <c r="N88" s="12">
        <v>0</v>
      </c>
      <c r="O88" s="10">
        <f t="shared" si="29"/>
        <v>0</v>
      </c>
      <c r="P88" s="11">
        <v>2.9166666666666701</v>
      </c>
      <c r="Q88" s="12">
        <v>1</v>
      </c>
      <c r="R88" s="10">
        <f t="shared" si="30"/>
        <v>0.34285714285714247</v>
      </c>
      <c r="S88" s="11">
        <v>1</v>
      </c>
      <c r="T88" s="12">
        <v>0</v>
      </c>
      <c r="U88" s="10">
        <f t="shared" si="31"/>
        <v>0</v>
      </c>
      <c r="V88" s="11">
        <v>1</v>
      </c>
      <c r="W88" s="12">
        <v>0</v>
      </c>
      <c r="X88" s="10">
        <f t="shared" si="32"/>
        <v>0</v>
      </c>
      <c r="Y88" s="11">
        <v>1</v>
      </c>
      <c r="Z88" s="12">
        <v>0</v>
      </c>
      <c r="AA88" s="10">
        <f t="shared" si="33"/>
        <v>0</v>
      </c>
      <c r="AB88" s="11">
        <v>0</v>
      </c>
      <c r="AC88" s="12">
        <v>0</v>
      </c>
      <c r="AD88" s="10">
        <f t="shared" si="34"/>
        <v>0</v>
      </c>
      <c r="AE88" s="11">
        <v>0</v>
      </c>
      <c r="AF88" s="12">
        <v>0</v>
      </c>
      <c r="AG88" s="10">
        <f t="shared" si="35"/>
        <v>0</v>
      </c>
      <c r="AH88" s="11">
        <v>3</v>
      </c>
      <c r="AI88" s="12">
        <v>0</v>
      </c>
      <c r="AJ88" s="10">
        <f t="shared" si="36"/>
        <v>0</v>
      </c>
      <c r="AK88" s="11">
        <v>1</v>
      </c>
      <c r="AL88" s="12">
        <v>0</v>
      </c>
      <c r="AM88" s="10">
        <f t="shared" si="37"/>
        <v>0</v>
      </c>
      <c r="AN88" s="11">
        <v>6.8333333333333304</v>
      </c>
      <c r="AO88" s="12">
        <v>8</v>
      </c>
      <c r="AP88" s="10">
        <f t="shared" si="38"/>
        <v>1.1707317073170738</v>
      </c>
      <c r="AQ88" s="11">
        <v>0</v>
      </c>
      <c r="AR88" s="12">
        <v>0</v>
      </c>
      <c r="AS88" s="10">
        <f t="shared" si="39"/>
        <v>0</v>
      </c>
      <c r="AT88" s="11">
        <v>1</v>
      </c>
      <c r="AU88" s="12">
        <v>1</v>
      </c>
      <c r="AV88" s="10">
        <f t="shared" si="40"/>
        <v>1</v>
      </c>
      <c r="AW88" s="11">
        <v>2.5833333333333299</v>
      </c>
      <c r="AX88" s="12">
        <v>1</v>
      </c>
      <c r="AY88" s="10">
        <f t="shared" si="41"/>
        <v>0.38709677419354888</v>
      </c>
      <c r="AZ88" s="11">
        <v>13.8333333333333</v>
      </c>
      <c r="BA88" s="12">
        <v>20</v>
      </c>
      <c r="BB88" s="10">
        <f t="shared" si="42"/>
        <v>1.445783132530124</v>
      </c>
      <c r="BC88" s="11">
        <v>0</v>
      </c>
      <c r="BD88" s="12">
        <v>0</v>
      </c>
      <c r="BE88" s="10">
        <f t="shared" si="43"/>
        <v>0</v>
      </c>
      <c r="BF88" s="11">
        <v>0</v>
      </c>
      <c r="BG88" s="12">
        <v>0</v>
      </c>
      <c r="BH88" s="10">
        <f t="shared" si="44"/>
        <v>0</v>
      </c>
      <c r="BI88" s="11">
        <v>0</v>
      </c>
      <c r="BJ88" s="12">
        <v>0</v>
      </c>
      <c r="BK88" s="10">
        <f t="shared" si="45"/>
        <v>0</v>
      </c>
      <c r="BL88" s="11">
        <f t="shared" si="46"/>
        <v>38.166666666666629</v>
      </c>
      <c r="BM88" s="11">
        <f t="shared" si="47"/>
        <v>32</v>
      </c>
      <c r="BN88" s="10">
        <f t="shared" si="48"/>
        <v>0.83842794759825412</v>
      </c>
      <c r="BO88" s="11">
        <f t="shared" si="49"/>
        <v>17.416666666666629</v>
      </c>
      <c r="BP88" s="11">
        <f t="shared" si="50"/>
        <v>22</v>
      </c>
      <c r="BQ88" s="10">
        <f t="shared" si="51"/>
        <v>1.2631578947368449</v>
      </c>
    </row>
    <row r="89" spans="1:69" x14ac:dyDescent="0.25">
      <c r="A89" s="14" t="s">
        <v>373</v>
      </c>
      <c r="B89" s="14" t="s">
        <v>24</v>
      </c>
      <c r="C89" s="13">
        <v>44561</v>
      </c>
      <c r="D89" s="11">
        <v>0.25</v>
      </c>
      <c r="E89" s="12">
        <v>2</v>
      </c>
      <c r="F89" s="10">
        <f t="shared" si="26"/>
        <v>8</v>
      </c>
      <c r="G89" s="11">
        <v>1</v>
      </c>
      <c r="H89" s="12">
        <v>0</v>
      </c>
      <c r="I89" s="10">
        <f t="shared" si="27"/>
        <v>0</v>
      </c>
      <c r="J89" s="11">
        <v>0</v>
      </c>
      <c r="K89" s="12">
        <v>0</v>
      </c>
      <c r="L89" s="10">
        <f t="shared" si="28"/>
        <v>0</v>
      </c>
      <c r="M89" s="11">
        <v>0</v>
      </c>
      <c r="N89" s="12">
        <v>0</v>
      </c>
      <c r="O89" s="10">
        <f t="shared" si="29"/>
        <v>0</v>
      </c>
      <c r="P89" s="11">
        <v>2.9166666666666701</v>
      </c>
      <c r="Q89" s="12">
        <v>8</v>
      </c>
      <c r="R89" s="10">
        <f t="shared" si="30"/>
        <v>2.7428571428571398</v>
      </c>
      <c r="S89" s="11">
        <v>1</v>
      </c>
      <c r="T89" s="12">
        <v>0</v>
      </c>
      <c r="U89" s="10">
        <f t="shared" si="31"/>
        <v>0</v>
      </c>
      <c r="V89" s="11">
        <v>0</v>
      </c>
      <c r="W89" s="12">
        <v>0</v>
      </c>
      <c r="X89" s="10">
        <f t="shared" si="32"/>
        <v>0</v>
      </c>
      <c r="Y89" s="11">
        <v>1</v>
      </c>
      <c r="Z89" s="12">
        <v>0</v>
      </c>
      <c r="AA89" s="10">
        <f t="shared" si="33"/>
        <v>0</v>
      </c>
      <c r="AB89" s="11">
        <v>0</v>
      </c>
      <c r="AC89" s="12">
        <v>0</v>
      </c>
      <c r="AD89" s="10">
        <f t="shared" si="34"/>
        <v>0</v>
      </c>
      <c r="AE89" s="11">
        <v>0</v>
      </c>
      <c r="AF89" s="12">
        <v>0</v>
      </c>
      <c r="AG89" s="10">
        <f t="shared" si="35"/>
        <v>0</v>
      </c>
      <c r="AH89" s="11">
        <v>1</v>
      </c>
      <c r="AI89" s="12">
        <v>0</v>
      </c>
      <c r="AJ89" s="10">
        <f t="shared" si="36"/>
        <v>0</v>
      </c>
      <c r="AK89" s="11">
        <v>0.5</v>
      </c>
      <c r="AL89" s="12">
        <v>0</v>
      </c>
      <c r="AM89" s="10">
        <f t="shared" si="37"/>
        <v>0</v>
      </c>
      <c r="AN89" s="11">
        <v>3.0833333333333299</v>
      </c>
      <c r="AO89" s="12">
        <v>12</v>
      </c>
      <c r="AP89" s="10">
        <f t="shared" si="38"/>
        <v>3.8918918918918961</v>
      </c>
      <c r="AQ89" s="11">
        <v>0</v>
      </c>
      <c r="AR89" s="12">
        <v>0</v>
      </c>
      <c r="AS89" s="10">
        <f t="shared" si="39"/>
        <v>0</v>
      </c>
      <c r="AT89" s="11">
        <v>3.9166666666666701</v>
      </c>
      <c r="AU89" s="12">
        <v>4</v>
      </c>
      <c r="AV89" s="10">
        <f t="shared" si="40"/>
        <v>1.0212765957446799</v>
      </c>
      <c r="AW89" s="11">
        <v>1.75</v>
      </c>
      <c r="AX89" s="12">
        <v>4</v>
      </c>
      <c r="AY89" s="10">
        <f t="shared" si="41"/>
        <v>2.2857142857142856</v>
      </c>
      <c r="AZ89" s="11">
        <v>13.8333333333333</v>
      </c>
      <c r="BA89" s="12">
        <v>22</v>
      </c>
      <c r="BB89" s="10">
        <f t="shared" si="42"/>
        <v>1.5903614457831363</v>
      </c>
      <c r="BC89" s="11">
        <v>0</v>
      </c>
      <c r="BD89" s="12">
        <v>0</v>
      </c>
      <c r="BE89" s="10">
        <f t="shared" si="43"/>
        <v>0</v>
      </c>
      <c r="BF89" s="11">
        <v>0</v>
      </c>
      <c r="BG89" s="12">
        <v>0</v>
      </c>
      <c r="BH89" s="10">
        <f t="shared" si="44"/>
        <v>0</v>
      </c>
      <c r="BI89" s="11">
        <v>0</v>
      </c>
      <c r="BJ89" s="12">
        <v>0</v>
      </c>
      <c r="BK89" s="10">
        <f t="shared" si="45"/>
        <v>0</v>
      </c>
      <c r="BL89" s="11">
        <f t="shared" si="46"/>
        <v>30.249999999999972</v>
      </c>
      <c r="BM89" s="11">
        <f t="shared" si="47"/>
        <v>52</v>
      </c>
      <c r="BN89" s="10">
        <f t="shared" si="48"/>
        <v>1.7190082644628115</v>
      </c>
      <c r="BO89" s="11">
        <f t="shared" si="49"/>
        <v>19.499999999999972</v>
      </c>
      <c r="BP89" s="11">
        <f t="shared" si="50"/>
        <v>30</v>
      </c>
      <c r="BQ89" s="10">
        <f t="shared" si="51"/>
        <v>1.5384615384615408</v>
      </c>
    </row>
    <row r="90" spans="1:69" x14ac:dyDescent="0.25">
      <c r="A90" s="14" t="s">
        <v>372</v>
      </c>
      <c r="B90" s="14"/>
      <c r="C90" s="13">
        <v>44561</v>
      </c>
      <c r="D90" s="11">
        <v>1</v>
      </c>
      <c r="E90" s="12">
        <v>0</v>
      </c>
      <c r="F90" s="10">
        <f t="shared" si="26"/>
        <v>0</v>
      </c>
      <c r="G90" s="11">
        <v>0.83333333333333304</v>
      </c>
      <c r="H90" s="12">
        <v>1</v>
      </c>
      <c r="I90" s="10">
        <f t="shared" si="27"/>
        <v>1.2000000000000004</v>
      </c>
      <c r="J90" s="11">
        <v>0</v>
      </c>
      <c r="K90" s="12">
        <v>0</v>
      </c>
      <c r="L90" s="10">
        <f t="shared" si="28"/>
        <v>0</v>
      </c>
      <c r="M90" s="11">
        <v>0</v>
      </c>
      <c r="N90" s="12">
        <v>0</v>
      </c>
      <c r="O90" s="10">
        <f t="shared" si="29"/>
        <v>0</v>
      </c>
      <c r="P90" s="11">
        <v>0</v>
      </c>
      <c r="Q90" s="12">
        <v>0</v>
      </c>
      <c r="R90" s="10">
        <f t="shared" si="30"/>
        <v>0</v>
      </c>
      <c r="S90" s="11">
        <v>1.1666666666666701</v>
      </c>
      <c r="T90" s="12">
        <v>1</v>
      </c>
      <c r="U90" s="10">
        <f t="shared" si="31"/>
        <v>0.85714285714285465</v>
      </c>
      <c r="V90" s="11">
        <v>1</v>
      </c>
      <c r="W90" s="12">
        <v>1</v>
      </c>
      <c r="X90" s="10">
        <f t="shared" si="32"/>
        <v>1</v>
      </c>
      <c r="Y90" s="11">
        <v>0</v>
      </c>
      <c r="Z90" s="12">
        <v>0</v>
      </c>
      <c r="AA90" s="10">
        <f t="shared" si="33"/>
        <v>0</v>
      </c>
      <c r="AB90" s="11">
        <v>0</v>
      </c>
      <c r="AC90" s="12">
        <v>0</v>
      </c>
      <c r="AD90" s="10">
        <f t="shared" si="34"/>
        <v>0</v>
      </c>
      <c r="AE90" s="11">
        <v>0</v>
      </c>
      <c r="AF90" s="12">
        <v>0</v>
      </c>
      <c r="AG90" s="10">
        <f t="shared" si="35"/>
        <v>0</v>
      </c>
      <c r="AH90" s="11">
        <v>0</v>
      </c>
      <c r="AI90" s="12">
        <v>0</v>
      </c>
      <c r="AJ90" s="10">
        <f t="shared" si="36"/>
        <v>0</v>
      </c>
      <c r="AK90" s="11">
        <v>0</v>
      </c>
      <c r="AL90" s="12">
        <v>0</v>
      </c>
      <c r="AM90" s="10">
        <f t="shared" si="37"/>
        <v>0</v>
      </c>
      <c r="AN90" s="11">
        <v>12.5833333333333</v>
      </c>
      <c r="AO90" s="12">
        <v>4</v>
      </c>
      <c r="AP90" s="10">
        <f t="shared" si="38"/>
        <v>0.3178807947019876</v>
      </c>
      <c r="AQ90" s="11">
        <v>0</v>
      </c>
      <c r="AR90" s="12">
        <v>0</v>
      </c>
      <c r="AS90" s="10">
        <f t="shared" si="39"/>
        <v>0</v>
      </c>
      <c r="AT90" s="11">
        <v>10.8333333333333</v>
      </c>
      <c r="AU90" s="12">
        <v>7</v>
      </c>
      <c r="AV90" s="10">
        <f t="shared" si="40"/>
        <v>0.64615384615384808</v>
      </c>
      <c r="AW90" s="11">
        <v>6.0833333333333304</v>
      </c>
      <c r="AX90" s="12">
        <v>5</v>
      </c>
      <c r="AY90" s="10">
        <f t="shared" si="41"/>
        <v>0.82191780821917848</v>
      </c>
      <c r="AZ90" s="11">
        <v>34.1666666666667</v>
      </c>
      <c r="BA90" s="12">
        <v>13</v>
      </c>
      <c r="BB90" s="10">
        <f t="shared" si="42"/>
        <v>0.3804878048780484</v>
      </c>
      <c r="BC90" s="11">
        <v>0</v>
      </c>
      <c r="BD90" s="12">
        <v>0</v>
      </c>
      <c r="BE90" s="10">
        <f t="shared" si="43"/>
        <v>0</v>
      </c>
      <c r="BF90" s="11">
        <v>0</v>
      </c>
      <c r="BG90" s="12">
        <v>0</v>
      </c>
      <c r="BH90" s="10">
        <f t="shared" si="44"/>
        <v>0</v>
      </c>
      <c r="BI90" s="11">
        <v>0</v>
      </c>
      <c r="BJ90" s="12">
        <v>0</v>
      </c>
      <c r="BK90" s="10">
        <f t="shared" si="45"/>
        <v>0</v>
      </c>
      <c r="BL90" s="11">
        <f t="shared" si="46"/>
        <v>67.666666666666629</v>
      </c>
      <c r="BM90" s="11">
        <f t="shared" si="47"/>
        <v>32</v>
      </c>
      <c r="BN90" s="10">
        <f t="shared" si="48"/>
        <v>0.47290640394088695</v>
      </c>
      <c r="BO90" s="11">
        <f t="shared" si="49"/>
        <v>51.083333333333329</v>
      </c>
      <c r="BP90" s="11">
        <f t="shared" si="50"/>
        <v>25</v>
      </c>
      <c r="BQ90" s="10">
        <f t="shared" si="51"/>
        <v>0.48939641109298537</v>
      </c>
    </row>
    <row r="91" spans="1:69" x14ac:dyDescent="0.25">
      <c r="A91" s="14" t="s">
        <v>371</v>
      </c>
      <c r="B91" s="14" t="s">
        <v>90</v>
      </c>
      <c r="C91" s="13">
        <v>44561</v>
      </c>
      <c r="D91" s="11">
        <v>1</v>
      </c>
      <c r="E91" s="12">
        <v>0</v>
      </c>
      <c r="F91" s="10">
        <f t="shared" si="26"/>
        <v>0</v>
      </c>
      <c r="G91" s="11">
        <v>1</v>
      </c>
      <c r="H91" s="12">
        <v>0</v>
      </c>
      <c r="I91" s="10">
        <f t="shared" si="27"/>
        <v>0</v>
      </c>
      <c r="J91" s="11">
        <v>0</v>
      </c>
      <c r="K91" s="12">
        <v>0</v>
      </c>
      <c r="L91" s="10">
        <f t="shared" si="28"/>
        <v>0</v>
      </c>
      <c r="M91" s="11">
        <v>1</v>
      </c>
      <c r="N91" s="12">
        <v>1</v>
      </c>
      <c r="O91" s="10">
        <f t="shared" si="29"/>
        <v>1</v>
      </c>
      <c r="P91" s="11">
        <v>1</v>
      </c>
      <c r="Q91" s="12">
        <v>1</v>
      </c>
      <c r="R91" s="10">
        <f t="shared" si="30"/>
        <v>1</v>
      </c>
      <c r="S91" s="11">
        <v>1.75</v>
      </c>
      <c r="T91" s="12">
        <v>2</v>
      </c>
      <c r="U91" s="10">
        <f t="shared" si="31"/>
        <v>1.1428571428571428</v>
      </c>
      <c r="V91" s="11">
        <v>0</v>
      </c>
      <c r="W91" s="12">
        <v>0</v>
      </c>
      <c r="X91" s="10">
        <f t="shared" si="32"/>
        <v>0</v>
      </c>
      <c r="Y91" s="11">
        <v>2.6666666666666701</v>
      </c>
      <c r="Z91" s="12">
        <v>0</v>
      </c>
      <c r="AA91" s="10">
        <f t="shared" si="33"/>
        <v>0</v>
      </c>
      <c r="AB91" s="11">
        <v>0</v>
      </c>
      <c r="AC91" s="12">
        <v>0</v>
      </c>
      <c r="AD91" s="10">
        <f t="shared" si="34"/>
        <v>0</v>
      </c>
      <c r="AE91" s="11">
        <v>0</v>
      </c>
      <c r="AF91" s="12">
        <v>0</v>
      </c>
      <c r="AG91" s="10">
        <f t="shared" si="35"/>
        <v>0</v>
      </c>
      <c r="AH91" s="11">
        <v>2</v>
      </c>
      <c r="AI91" s="12">
        <v>0</v>
      </c>
      <c r="AJ91" s="10">
        <f t="shared" si="36"/>
        <v>0</v>
      </c>
      <c r="AK91" s="11">
        <v>0</v>
      </c>
      <c r="AL91" s="12">
        <v>0</v>
      </c>
      <c r="AM91" s="10">
        <f t="shared" si="37"/>
        <v>0</v>
      </c>
      <c r="AN91" s="11">
        <v>7</v>
      </c>
      <c r="AO91" s="12">
        <v>9</v>
      </c>
      <c r="AP91" s="10">
        <f t="shared" si="38"/>
        <v>1.2857142857142858</v>
      </c>
      <c r="AQ91" s="11">
        <v>0</v>
      </c>
      <c r="AR91" s="12">
        <v>0</v>
      </c>
      <c r="AS91" s="10">
        <f t="shared" si="39"/>
        <v>0</v>
      </c>
      <c r="AT91" s="11">
        <v>5.8333333333333304</v>
      </c>
      <c r="AU91" s="12">
        <v>1</v>
      </c>
      <c r="AV91" s="10">
        <f t="shared" si="40"/>
        <v>0.17142857142857151</v>
      </c>
      <c r="AW91" s="11">
        <v>4.4166666666666696</v>
      </c>
      <c r="AX91" s="12">
        <v>5</v>
      </c>
      <c r="AY91" s="10">
        <f t="shared" si="41"/>
        <v>1.1320754716981125</v>
      </c>
      <c r="AZ91" s="11">
        <v>10.25</v>
      </c>
      <c r="BA91" s="12">
        <v>22</v>
      </c>
      <c r="BB91" s="10">
        <f t="shared" si="42"/>
        <v>2.1463414634146343</v>
      </c>
      <c r="BC91" s="11">
        <v>0</v>
      </c>
      <c r="BD91" s="12">
        <v>0</v>
      </c>
      <c r="BE91" s="10">
        <f t="shared" si="43"/>
        <v>0</v>
      </c>
      <c r="BF91" s="11">
        <v>0</v>
      </c>
      <c r="BG91" s="12">
        <v>0</v>
      </c>
      <c r="BH91" s="10">
        <f t="shared" si="44"/>
        <v>0</v>
      </c>
      <c r="BI91" s="11">
        <v>0</v>
      </c>
      <c r="BJ91" s="12">
        <v>0</v>
      </c>
      <c r="BK91" s="10">
        <f t="shared" si="45"/>
        <v>0</v>
      </c>
      <c r="BL91" s="11">
        <f t="shared" si="46"/>
        <v>37.916666666666671</v>
      </c>
      <c r="BM91" s="11">
        <f t="shared" si="47"/>
        <v>41</v>
      </c>
      <c r="BN91" s="10">
        <f t="shared" si="48"/>
        <v>1.0813186813186813</v>
      </c>
      <c r="BO91" s="11">
        <f t="shared" si="49"/>
        <v>20.5</v>
      </c>
      <c r="BP91" s="11">
        <f t="shared" si="50"/>
        <v>28</v>
      </c>
      <c r="BQ91" s="10">
        <f t="shared" si="51"/>
        <v>1.3658536585365855</v>
      </c>
    </row>
    <row r="92" spans="1:69" x14ac:dyDescent="0.25">
      <c r="A92" s="14" t="s">
        <v>370</v>
      </c>
      <c r="B92" s="14" t="s">
        <v>32</v>
      </c>
      <c r="C92" s="13">
        <v>44561</v>
      </c>
      <c r="D92" s="11">
        <v>1</v>
      </c>
      <c r="E92" s="12">
        <v>0</v>
      </c>
      <c r="F92" s="10">
        <f t="shared" si="26"/>
        <v>0</v>
      </c>
      <c r="G92" s="11">
        <v>0.83333333333333304</v>
      </c>
      <c r="H92" s="12">
        <v>0</v>
      </c>
      <c r="I92" s="10">
        <f t="shared" si="27"/>
        <v>0</v>
      </c>
      <c r="J92" s="11">
        <v>0</v>
      </c>
      <c r="K92" s="12">
        <v>0</v>
      </c>
      <c r="L92" s="10">
        <f t="shared" si="28"/>
        <v>0</v>
      </c>
      <c r="M92" s="11">
        <v>0.16666666666666699</v>
      </c>
      <c r="N92" s="12">
        <v>0</v>
      </c>
      <c r="O92" s="10">
        <f t="shared" si="29"/>
        <v>0</v>
      </c>
      <c r="P92" s="11">
        <v>6.8333333333333304</v>
      </c>
      <c r="Q92" s="12">
        <v>5</v>
      </c>
      <c r="R92" s="10">
        <f t="shared" si="30"/>
        <v>0.73170731707317105</v>
      </c>
      <c r="S92" s="11">
        <v>1.8333333333333299</v>
      </c>
      <c r="T92" s="12">
        <v>0</v>
      </c>
      <c r="U92" s="10">
        <f t="shared" si="31"/>
        <v>0</v>
      </c>
      <c r="V92" s="11">
        <v>0</v>
      </c>
      <c r="W92" s="12">
        <v>0</v>
      </c>
      <c r="X92" s="10">
        <f t="shared" si="32"/>
        <v>0</v>
      </c>
      <c r="Y92" s="11">
        <v>0</v>
      </c>
      <c r="Z92" s="12">
        <v>0</v>
      </c>
      <c r="AA92" s="10">
        <f t="shared" si="33"/>
        <v>0</v>
      </c>
      <c r="AB92" s="11">
        <v>0</v>
      </c>
      <c r="AC92" s="12">
        <v>0</v>
      </c>
      <c r="AD92" s="10">
        <f t="shared" si="34"/>
        <v>0</v>
      </c>
      <c r="AE92" s="11">
        <v>0</v>
      </c>
      <c r="AF92" s="12">
        <v>0</v>
      </c>
      <c r="AG92" s="10">
        <f t="shared" si="35"/>
        <v>0</v>
      </c>
      <c r="AH92" s="11">
        <v>0.91666666666666696</v>
      </c>
      <c r="AI92" s="12">
        <v>1</v>
      </c>
      <c r="AJ92" s="10">
        <f t="shared" si="36"/>
        <v>1.0909090909090906</v>
      </c>
      <c r="AK92" s="11">
        <v>1</v>
      </c>
      <c r="AL92" s="12">
        <v>0</v>
      </c>
      <c r="AM92" s="10">
        <f t="shared" si="37"/>
        <v>0</v>
      </c>
      <c r="AN92" s="11">
        <v>7.9166666666666696</v>
      </c>
      <c r="AO92" s="12">
        <v>3</v>
      </c>
      <c r="AP92" s="10">
        <f t="shared" si="38"/>
        <v>0.37894736842105248</v>
      </c>
      <c r="AQ92" s="11">
        <v>0</v>
      </c>
      <c r="AR92" s="12">
        <v>0</v>
      </c>
      <c r="AS92" s="10">
        <f t="shared" si="39"/>
        <v>0</v>
      </c>
      <c r="AT92" s="11">
        <v>4.9166666666666696</v>
      </c>
      <c r="AU92" s="12">
        <v>6</v>
      </c>
      <c r="AV92" s="10">
        <f t="shared" si="40"/>
        <v>1.2203389830508466</v>
      </c>
      <c r="AW92" s="11">
        <v>9.3333333333333304</v>
      </c>
      <c r="AX92" s="12">
        <v>6</v>
      </c>
      <c r="AY92" s="10">
        <f t="shared" si="41"/>
        <v>0.64285714285714302</v>
      </c>
      <c r="AZ92" s="11">
        <v>24.9166666666667</v>
      </c>
      <c r="BA92" s="12">
        <v>32</v>
      </c>
      <c r="BB92" s="10">
        <f t="shared" si="42"/>
        <v>1.2842809364548478</v>
      </c>
      <c r="BC92" s="11">
        <v>1.0833333333333299</v>
      </c>
      <c r="BD92" s="12">
        <v>6</v>
      </c>
      <c r="BE92" s="10">
        <f t="shared" si="43"/>
        <v>5.5384615384615561</v>
      </c>
      <c r="BF92" s="11">
        <v>0</v>
      </c>
      <c r="BG92" s="12">
        <v>0</v>
      </c>
      <c r="BH92" s="10">
        <f t="shared" si="44"/>
        <v>0</v>
      </c>
      <c r="BI92" s="11">
        <v>0</v>
      </c>
      <c r="BJ92" s="12">
        <v>0</v>
      </c>
      <c r="BK92" s="10">
        <f t="shared" si="45"/>
        <v>0</v>
      </c>
      <c r="BL92" s="11">
        <f t="shared" si="46"/>
        <v>60.750000000000028</v>
      </c>
      <c r="BM92" s="11">
        <f t="shared" si="47"/>
        <v>59</v>
      </c>
      <c r="BN92" s="10">
        <f t="shared" si="48"/>
        <v>0.97119341563785966</v>
      </c>
      <c r="BO92" s="11">
        <f t="shared" si="49"/>
        <v>40.250000000000028</v>
      </c>
      <c r="BP92" s="11">
        <f t="shared" si="50"/>
        <v>50</v>
      </c>
      <c r="BQ92" s="10">
        <f t="shared" si="51"/>
        <v>1.2422360248447195</v>
      </c>
    </row>
    <row r="93" spans="1:69" x14ac:dyDescent="0.25">
      <c r="A93" s="14" t="s">
        <v>369</v>
      </c>
      <c r="B93" s="14" t="s">
        <v>83</v>
      </c>
      <c r="C93" s="13">
        <v>44561</v>
      </c>
      <c r="D93" s="11">
        <v>1</v>
      </c>
      <c r="E93" s="12">
        <v>0</v>
      </c>
      <c r="F93" s="10">
        <f t="shared" si="26"/>
        <v>0</v>
      </c>
      <c r="G93" s="11">
        <v>0</v>
      </c>
      <c r="H93" s="12">
        <v>0</v>
      </c>
      <c r="I93" s="10">
        <f t="shared" si="27"/>
        <v>0</v>
      </c>
      <c r="J93" s="11">
        <v>0</v>
      </c>
      <c r="K93" s="12">
        <v>0</v>
      </c>
      <c r="L93" s="10">
        <f t="shared" si="28"/>
        <v>0</v>
      </c>
      <c r="M93" s="11">
        <v>3</v>
      </c>
      <c r="N93" s="12">
        <v>0</v>
      </c>
      <c r="O93" s="10">
        <f t="shared" si="29"/>
        <v>0</v>
      </c>
      <c r="P93" s="11">
        <v>4.0833333333333304</v>
      </c>
      <c r="Q93" s="12">
        <v>1</v>
      </c>
      <c r="R93" s="10">
        <f t="shared" si="30"/>
        <v>0.24489795918367366</v>
      </c>
      <c r="S93" s="11">
        <v>1</v>
      </c>
      <c r="T93" s="12">
        <v>0</v>
      </c>
      <c r="U93" s="10">
        <f t="shared" si="31"/>
        <v>0</v>
      </c>
      <c r="V93" s="11">
        <v>0</v>
      </c>
      <c r="W93" s="12">
        <v>0</v>
      </c>
      <c r="X93" s="10">
        <f t="shared" si="32"/>
        <v>0</v>
      </c>
      <c r="Y93" s="11">
        <v>0</v>
      </c>
      <c r="Z93" s="12">
        <v>0</v>
      </c>
      <c r="AA93" s="10">
        <f t="shared" si="33"/>
        <v>0</v>
      </c>
      <c r="AB93" s="11">
        <v>0</v>
      </c>
      <c r="AC93" s="12">
        <v>0</v>
      </c>
      <c r="AD93" s="10">
        <f t="shared" si="34"/>
        <v>0</v>
      </c>
      <c r="AE93" s="11">
        <v>0</v>
      </c>
      <c r="AF93" s="12">
        <v>0</v>
      </c>
      <c r="AG93" s="10">
        <f t="shared" si="35"/>
        <v>0</v>
      </c>
      <c r="AH93" s="11">
        <v>0</v>
      </c>
      <c r="AI93" s="12">
        <v>0</v>
      </c>
      <c r="AJ93" s="10">
        <f t="shared" si="36"/>
        <v>0</v>
      </c>
      <c r="AK93" s="11">
        <v>0</v>
      </c>
      <c r="AL93" s="12">
        <v>0</v>
      </c>
      <c r="AM93" s="10">
        <f t="shared" si="37"/>
        <v>0</v>
      </c>
      <c r="AN93" s="11">
        <v>8</v>
      </c>
      <c r="AO93" s="12">
        <v>8</v>
      </c>
      <c r="AP93" s="10">
        <f t="shared" si="38"/>
        <v>1</v>
      </c>
      <c r="AQ93" s="11">
        <v>0</v>
      </c>
      <c r="AR93" s="12">
        <v>0</v>
      </c>
      <c r="AS93" s="10">
        <f t="shared" si="39"/>
        <v>0</v>
      </c>
      <c r="AT93" s="11">
        <v>3.4166666666666701</v>
      </c>
      <c r="AU93" s="12">
        <v>2</v>
      </c>
      <c r="AV93" s="10">
        <f t="shared" si="40"/>
        <v>0.585365853658536</v>
      </c>
      <c r="AW93" s="11">
        <v>3.9166666666666701</v>
      </c>
      <c r="AX93" s="12">
        <v>1</v>
      </c>
      <c r="AY93" s="10">
        <f t="shared" si="41"/>
        <v>0.25531914893616997</v>
      </c>
      <c r="AZ93" s="11">
        <v>13.6666666666667</v>
      </c>
      <c r="BA93" s="12">
        <v>6</v>
      </c>
      <c r="BB93" s="10">
        <f t="shared" si="42"/>
        <v>0.43902439024390139</v>
      </c>
      <c r="BC93" s="11">
        <v>0</v>
      </c>
      <c r="BD93" s="12">
        <v>0</v>
      </c>
      <c r="BE93" s="10">
        <f t="shared" si="43"/>
        <v>0</v>
      </c>
      <c r="BF93" s="11">
        <v>0</v>
      </c>
      <c r="BG93" s="12">
        <v>0</v>
      </c>
      <c r="BH93" s="10">
        <f t="shared" si="44"/>
        <v>0</v>
      </c>
      <c r="BI93" s="11">
        <v>0</v>
      </c>
      <c r="BJ93" s="12">
        <v>0</v>
      </c>
      <c r="BK93" s="10">
        <f t="shared" si="45"/>
        <v>0</v>
      </c>
      <c r="BL93" s="11">
        <f t="shared" si="46"/>
        <v>38.083333333333371</v>
      </c>
      <c r="BM93" s="11">
        <f t="shared" si="47"/>
        <v>18</v>
      </c>
      <c r="BN93" s="10">
        <f t="shared" si="48"/>
        <v>0.47264770240700171</v>
      </c>
      <c r="BO93" s="11">
        <f t="shared" si="49"/>
        <v>21.000000000000039</v>
      </c>
      <c r="BP93" s="11">
        <f t="shared" si="50"/>
        <v>9</v>
      </c>
      <c r="BQ93" s="10">
        <f t="shared" si="51"/>
        <v>0.42857142857142777</v>
      </c>
    </row>
    <row r="94" spans="1:69" x14ac:dyDescent="0.25">
      <c r="A94" s="14" t="s">
        <v>368</v>
      </c>
      <c r="B94" s="14"/>
      <c r="C94" s="13">
        <v>44561</v>
      </c>
      <c r="D94" s="11">
        <v>1</v>
      </c>
      <c r="E94" s="12">
        <v>0</v>
      </c>
      <c r="F94" s="10">
        <f t="shared" si="26"/>
        <v>0</v>
      </c>
      <c r="G94" s="11">
        <v>2</v>
      </c>
      <c r="H94" s="12">
        <v>1</v>
      </c>
      <c r="I94" s="10">
        <f t="shared" si="27"/>
        <v>0.5</v>
      </c>
      <c r="J94" s="11">
        <v>0</v>
      </c>
      <c r="K94" s="12">
        <v>0</v>
      </c>
      <c r="L94" s="10">
        <f t="shared" si="28"/>
        <v>0</v>
      </c>
      <c r="M94" s="11">
        <v>0</v>
      </c>
      <c r="N94" s="12">
        <v>0</v>
      </c>
      <c r="O94" s="10">
        <f t="shared" si="29"/>
        <v>0</v>
      </c>
      <c r="P94" s="11">
        <v>6.8333333333333304</v>
      </c>
      <c r="Q94" s="12">
        <v>1</v>
      </c>
      <c r="R94" s="10">
        <f t="shared" si="30"/>
        <v>0.14634146341463422</v>
      </c>
      <c r="S94" s="11">
        <v>1</v>
      </c>
      <c r="T94" s="12">
        <v>0</v>
      </c>
      <c r="U94" s="10">
        <f t="shared" si="31"/>
        <v>0</v>
      </c>
      <c r="V94" s="11">
        <v>1</v>
      </c>
      <c r="W94" s="12">
        <v>0</v>
      </c>
      <c r="X94" s="10">
        <f t="shared" si="32"/>
        <v>0</v>
      </c>
      <c r="Y94" s="11">
        <v>1.25</v>
      </c>
      <c r="Z94" s="12">
        <v>1</v>
      </c>
      <c r="AA94" s="10">
        <f t="shared" si="33"/>
        <v>0.8</v>
      </c>
      <c r="AB94" s="11">
        <v>0</v>
      </c>
      <c r="AC94" s="12">
        <v>0</v>
      </c>
      <c r="AD94" s="10">
        <f t="shared" si="34"/>
        <v>0</v>
      </c>
      <c r="AE94" s="11">
        <v>0</v>
      </c>
      <c r="AF94" s="12">
        <v>0</v>
      </c>
      <c r="AG94" s="10">
        <f t="shared" si="35"/>
        <v>0</v>
      </c>
      <c r="AH94" s="11">
        <v>1.9166666666666701</v>
      </c>
      <c r="AI94" s="12">
        <v>2</v>
      </c>
      <c r="AJ94" s="10">
        <f t="shared" si="36"/>
        <v>1.0434782608695634</v>
      </c>
      <c r="AK94" s="11">
        <v>1</v>
      </c>
      <c r="AL94" s="12">
        <v>0</v>
      </c>
      <c r="AM94" s="10">
        <f t="shared" si="37"/>
        <v>0</v>
      </c>
      <c r="AN94" s="11">
        <v>14.25</v>
      </c>
      <c r="AO94" s="12">
        <v>16</v>
      </c>
      <c r="AP94" s="10">
        <f t="shared" si="38"/>
        <v>1.1228070175438596</v>
      </c>
      <c r="AQ94" s="11">
        <v>0</v>
      </c>
      <c r="AR94" s="12">
        <v>0</v>
      </c>
      <c r="AS94" s="10">
        <f t="shared" si="39"/>
        <v>0</v>
      </c>
      <c r="AT94" s="11">
        <v>3.9166666666666701</v>
      </c>
      <c r="AU94" s="12">
        <v>0</v>
      </c>
      <c r="AV94" s="10">
        <f t="shared" si="40"/>
        <v>0</v>
      </c>
      <c r="AW94" s="11">
        <v>2.0833333333333299</v>
      </c>
      <c r="AX94" s="12">
        <v>0</v>
      </c>
      <c r="AY94" s="10">
        <f t="shared" si="41"/>
        <v>0</v>
      </c>
      <c r="AZ94" s="11">
        <v>37.4166666666667</v>
      </c>
      <c r="BA94" s="12">
        <v>14</v>
      </c>
      <c r="BB94" s="10">
        <f t="shared" si="42"/>
        <v>0.37416481069042284</v>
      </c>
      <c r="BC94" s="11">
        <v>0</v>
      </c>
      <c r="BD94" s="12">
        <v>0</v>
      </c>
      <c r="BE94" s="10">
        <f t="shared" si="43"/>
        <v>0</v>
      </c>
      <c r="BF94" s="11">
        <v>0</v>
      </c>
      <c r="BG94" s="12">
        <v>0</v>
      </c>
      <c r="BH94" s="10">
        <f t="shared" si="44"/>
        <v>0</v>
      </c>
      <c r="BI94" s="11">
        <v>0</v>
      </c>
      <c r="BJ94" s="12">
        <v>0</v>
      </c>
      <c r="BK94" s="10">
        <f t="shared" si="45"/>
        <v>0</v>
      </c>
      <c r="BL94" s="11">
        <f t="shared" si="46"/>
        <v>73.6666666666667</v>
      </c>
      <c r="BM94" s="11">
        <f t="shared" si="47"/>
        <v>35</v>
      </c>
      <c r="BN94" s="10">
        <f t="shared" si="48"/>
        <v>0.47511312217194551</v>
      </c>
      <c r="BO94" s="11">
        <f t="shared" si="49"/>
        <v>43.4166666666667</v>
      </c>
      <c r="BP94" s="11">
        <f t="shared" si="50"/>
        <v>14</v>
      </c>
      <c r="BQ94" s="10">
        <f t="shared" si="51"/>
        <v>0.32245681381957747</v>
      </c>
    </row>
    <row r="95" spans="1:69" x14ac:dyDescent="0.25">
      <c r="A95" s="14" t="s">
        <v>367</v>
      </c>
      <c r="B95" s="14" t="s">
        <v>32</v>
      </c>
      <c r="C95" s="13">
        <v>44561</v>
      </c>
      <c r="D95" s="11">
        <v>1.5</v>
      </c>
      <c r="E95" s="12">
        <v>1</v>
      </c>
      <c r="F95" s="10">
        <f t="shared" si="26"/>
        <v>0.66666666666666663</v>
      </c>
      <c r="G95" s="11">
        <v>1.75</v>
      </c>
      <c r="H95" s="12">
        <v>3</v>
      </c>
      <c r="I95" s="10">
        <f t="shared" si="27"/>
        <v>1.7142857142857142</v>
      </c>
      <c r="J95" s="11">
        <v>0</v>
      </c>
      <c r="K95" s="12">
        <v>0</v>
      </c>
      <c r="L95" s="10">
        <f t="shared" si="28"/>
        <v>0</v>
      </c>
      <c r="M95" s="11">
        <v>1</v>
      </c>
      <c r="N95" s="12">
        <v>0</v>
      </c>
      <c r="O95" s="10">
        <f t="shared" si="29"/>
        <v>0</v>
      </c>
      <c r="P95" s="11">
        <v>4.9166666666666696</v>
      </c>
      <c r="Q95" s="12">
        <v>3</v>
      </c>
      <c r="R95" s="10">
        <f t="shared" si="30"/>
        <v>0.61016949152542332</v>
      </c>
      <c r="S95" s="11">
        <v>1.0833333333333299</v>
      </c>
      <c r="T95" s="12">
        <v>1</v>
      </c>
      <c r="U95" s="10">
        <f t="shared" si="31"/>
        <v>0.92307692307692601</v>
      </c>
      <c r="V95" s="11">
        <v>1.5</v>
      </c>
      <c r="W95" s="12">
        <v>1</v>
      </c>
      <c r="X95" s="10">
        <f t="shared" si="32"/>
        <v>0.66666666666666663</v>
      </c>
      <c r="Y95" s="11">
        <v>0.33333333333333298</v>
      </c>
      <c r="Z95" s="12">
        <v>0</v>
      </c>
      <c r="AA95" s="10">
        <f t="shared" si="33"/>
        <v>0</v>
      </c>
      <c r="AB95" s="11">
        <v>0</v>
      </c>
      <c r="AC95" s="12">
        <v>0</v>
      </c>
      <c r="AD95" s="10">
        <f t="shared" si="34"/>
        <v>0</v>
      </c>
      <c r="AE95" s="11">
        <v>0</v>
      </c>
      <c r="AF95" s="12">
        <v>0</v>
      </c>
      <c r="AG95" s="10">
        <f t="shared" si="35"/>
        <v>0</v>
      </c>
      <c r="AH95" s="11">
        <v>1</v>
      </c>
      <c r="AI95" s="12">
        <v>0</v>
      </c>
      <c r="AJ95" s="10">
        <f t="shared" si="36"/>
        <v>0</v>
      </c>
      <c r="AK95" s="11">
        <v>1</v>
      </c>
      <c r="AL95" s="12">
        <v>1</v>
      </c>
      <c r="AM95" s="10">
        <f t="shared" si="37"/>
        <v>1</v>
      </c>
      <c r="AN95" s="11">
        <v>11.25</v>
      </c>
      <c r="AO95" s="12">
        <v>10</v>
      </c>
      <c r="AP95" s="10">
        <f t="shared" si="38"/>
        <v>0.88888888888888884</v>
      </c>
      <c r="AQ95" s="11">
        <v>0</v>
      </c>
      <c r="AR95" s="12">
        <v>0</v>
      </c>
      <c r="AS95" s="10">
        <f t="shared" si="39"/>
        <v>0</v>
      </c>
      <c r="AT95" s="11">
        <v>6.4166666666666696</v>
      </c>
      <c r="AU95" s="12">
        <v>2</v>
      </c>
      <c r="AV95" s="10">
        <f t="shared" si="40"/>
        <v>0.31168831168831157</v>
      </c>
      <c r="AW95" s="11">
        <v>3.1666666666666701</v>
      </c>
      <c r="AX95" s="12">
        <v>3</v>
      </c>
      <c r="AY95" s="10">
        <f t="shared" si="41"/>
        <v>0.94736842105263053</v>
      </c>
      <c r="AZ95" s="11">
        <v>41.1666666666667</v>
      </c>
      <c r="BA95" s="12">
        <v>31</v>
      </c>
      <c r="BB95" s="10">
        <f t="shared" si="42"/>
        <v>0.75303643724696301</v>
      </c>
      <c r="BC95" s="11">
        <v>1.3333333333333299</v>
      </c>
      <c r="BD95" s="12">
        <v>10</v>
      </c>
      <c r="BE95" s="10">
        <f t="shared" si="43"/>
        <v>7.5000000000000195</v>
      </c>
      <c r="BF95" s="11">
        <v>0</v>
      </c>
      <c r="BG95" s="12">
        <v>0</v>
      </c>
      <c r="BH95" s="10">
        <f t="shared" si="44"/>
        <v>0</v>
      </c>
      <c r="BI95" s="11">
        <v>0</v>
      </c>
      <c r="BJ95" s="12">
        <v>0</v>
      </c>
      <c r="BK95" s="10">
        <f t="shared" si="45"/>
        <v>0</v>
      </c>
      <c r="BL95" s="11">
        <f t="shared" si="46"/>
        <v>77.4166666666667</v>
      </c>
      <c r="BM95" s="11">
        <f t="shared" si="47"/>
        <v>66</v>
      </c>
      <c r="BN95" s="10">
        <f t="shared" si="48"/>
        <v>0.85252960172228165</v>
      </c>
      <c r="BO95" s="11">
        <f t="shared" si="49"/>
        <v>52.083333333333371</v>
      </c>
      <c r="BP95" s="11">
        <f t="shared" si="50"/>
        <v>46</v>
      </c>
      <c r="BQ95" s="10">
        <f t="shared" si="51"/>
        <v>0.88319999999999932</v>
      </c>
    </row>
    <row r="96" spans="1:69" x14ac:dyDescent="0.25">
      <c r="A96" s="14" t="s">
        <v>366</v>
      </c>
      <c r="B96" s="14"/>
      <c r="C96" s="13">
        <v>44561</v>
      </c>
      <c r="D96" s="11">
        <v>1</v>
      </c>
      <c r="E96" s="12">
        <v>0</v>
      </c>
      <c r="F96" s="10">
        <f t="shared" si="26"/>
        <v>0</v>
      </c>
      <c r="G96" s="11">
        <v>1.8333333333333299</v>
      </c>
      <c r="H96" s="12">
        <v>0</v>
      </c>
      <c r="I96" s="10">
        <f t="shared" si="27"/>
        <v>0</v>
      </c>
      <c r="J96" s="11">
        <v>0</v>
      </c>
      <c r="K96" s="12">
        <v>0</v>
      </c>
      <c r="L96" s="10">
        <f t="shared" si="28"/>
        <v>0</v>
      </c>
      <c r="M96" s="11">
        <v>1.9166666666666701</v>
      </c>
      <c r="N96" s="12">
        <v>0</v>
      </c>
      <c r="O96" s="10">
        <f t="shared" si="29"/>
        <v>0</v>
      </c>
      <c r="P96" s="11">
        <v>6.0833333333333304</v>
      </c>
      <c r="Q96" s="12">
        <v>11</v>
      </c>
      <c r="R96" s="10">
        <f t="shared" si="30"/>
        <v>1.8082191780821926</v>
      </c>
      <c r="S96" s="11">
        <v>2</v>
      </c>
      <c r="T96" s="12">
        <v>0</v>
      </c>
      <c r="U96" s="10">
        <f t="shared" si="31"/>
        <v>0</v>
      </c>
      <c r="V96" s="11">
        <v>2</v>
      </c>
      <c r="W96" s="12">
        <v>0</v>
      </c>
      <c r="X96" s="10">
        <f t="shared" si="32"/>
        <v>0</v>
      </c>
      <c r="Y96" s="11">
        <v>1</v>
      </c>
      <c r="Z96" s="12">
        <v>1</v>
      </c>
      <c r="AA96" s="10">
        <f t="shared" si="33"/>
        <v>1</v>
      </c>
      <c r="AB96" s="11">
        <v>0</v>
      </c>
      <c r="AC96" s="12">
        <v>0</v>
      </c>
      <c r="AD96" s="10">
        <f t="shared" si="34"/>
        <v>0</v>
      </c>
      <c r="AE96" s="11">
        <v>0</v>
      </c>
      <c r="AF96" s="12">
        <v>0</v>
      </c>
      <c r="AG96" s="10">
        <f t="shared" si="35"/>
        <v>0</v>
      </c>
      <c r="AH96" s="11">
        <v>2.25</v>
      </c>
      <c r="AI96" s="12">
        <v>4</v>
      </c>
      <c r="AJ96" s="10">
        <f t="shared" si="36"/>
        <v>1.7777777777777777</v>
      </c>
      <c r="AK96" s="11">
        <v>1</v>
      </c>
      <c r="AL96" s="12">
        <v>0</v>
      </c>
      <c r="AM96" s="10">
        <f t="shared" si="37"/>
        <v>0</v>
      </c>
      <c r="AN96" s="11">
        <v>8.6666666666666696</v>
      </c>
      <c r="AO96" s="12">
        <v>10</v>
      </c>
      <c r="AP96" s="10">
        <f t="shared" si="38"/>
        <v>1.1538461538461535</v>
      </c>
      <c r="AQ96" s="11">
        <v>0</v>
      </c>
      <c r="AR96" s="12">
        <v>0</v>
      </c>
      <c r="AS96" s="10">
        <f t="shared" si="39"/>
        <v>0</v>
      </c>
      <c r="AT96" s="11">
        <v>4.4166666666666696</v>
      </c>
      <c r="AU96" s="12">
        <v>3</v>
      </c>
      <c r="AV96" s="10">
        <f t="shared" si="40"/>
        <v>0.67924528301886744</v>
      </c>
      <c r="AW96" s="11">
        <v>7.0833333333333304</v>
      </c>
      <c r="AX96" s="12">
        <v>2</v>
      </c>
      <c r="AY96" s="10">
        <f t="shared" si="41"/>
        <v>0.2823529411764707</v>
      </c>
      <c r="AZ96" s="11">
        <v>17.75</v>
      </c>
      <c r="BA96" s="12">
        <v>18</v>
      </c>
      <c r="BB96" s="10">
        <f t="shared" si="42"/>
        <v>1.0140845070422535</v>
      </c>
      <c r="BC96" s="11">
        <v>0</v>
      </c>
      <c r="BD96" s="12">
        <v>0</v>
      </c>
      <c r="BE96" s="10">
        <f t="shared" si="43"/>
        <v>0</v>
      </c>
      <c r="BF96" s="11">
        <v>0</v>
      </c>
      <c r="BG96" s="12">
        <v>0</v>
      </c>
      <c r="BH96" s="10">
        <f t="shared" si="44"/>
        <v>0</v>
      </c>
      <c r="BI96" s="11">
        <v>0</v>
      </c>
      <c r="BJ96" s="12">
        <v>0</v>
      </c>
      <c r="BK96" s="10">
        <f t="shared" si="45"/>
        <v>0</v>
      </c>
      <c r="BL96" s="11">
        <f t="shared" si="46"/>
        <v>57</v>
      </c>
      <c r="BM96" s="11">
        <f t="shared" si="47"/>
        <v>49</v>
      </c>
      <c r="BN96" s="10">
        <f t="shared" si="48"/>
        <v>0.85964912280701755</v>
      </c>
      <c r="BO96" s="11">
        <f t="shared" si="49"/>
        <v>29.25</v>
      </c>
      <c r="BP96" s="11">
        <f t="shared" si="50"/>
        <v>23</v>
      </c>
      <c r="BQ96" s="10">
        <f t="shared" si="51"/>
        <v>0.78632478632478631</v>
      </c>
    </row>
    <row r="97" spans="1:69" x14ac:dyDescent="0.25">
      <c r="A97" s="14" t="s">
        <v>365</v>
      </c>
      <c r="B97" s="14"/>
      <c r="C97" s="13">
        <v>44561</v>
      </c>
      <c r="D97" s="11">
        <v>1</v>
      </c>
      <c r="E97" s="12">
        <v>0</v>
      </c>
      <c r="F97" s="10">
        <f t="shared" si="26"/>
        <v>0</v>
      </c>
      <c r="G97" s="11">
        <v>3</v>
      </c>
      <c r="H97" s="12">
        <v>0</v>
      </c>
      <c r="I97" s="10">
        <f t="shared" si="27"/>
        <v>0</v>
      </c>
      <c r="J97" s="11">
        <v>0</v>
      </c>
      <c r="K97" s="12">
        <v>0</v>
      </c>
      <c r="L97" s="10">
        <f t="shared" si="28"/>
        <v>0</v>
      </c>
      <c r="M97" s="11">
        <v>0</v>
      </c>
      <c r="N97" s="12">
        <v>1</v>
      </c>
      <c r="O97" s="10">
        <f t="shared" si="29"/>
        <v>0</v>
      </c>
      <c r="P97" s="11">
        <v>2.75</v>
      </c>
      <c r="Q97" s="12">
        <v>3</v>
      </c>
      <c r="R97" s="10">
        <f t="shared" si="30"/>
        <v>1.0909090909090908</v>
      </c>
      <c r="S97" s="11">
        <v>1</v>
      </c>
      <c r="T97" s="12">
        <v>0</v>
      </c>
      <c r="U97" s="10">
        <f t="shared" si="31"/>
        <v>0</v>
      </c>
      <c r="V97" s="11">
        <v>1</v>
      </c>
      <c r="W97" s="12">
        <v>0</v>
      </c>
      <c r="X97" s="10">
        <f t="shared" si="32"/>
        <v>0</v>
      </c>
      <c r="Y97" s="11">
        <v>0</v>
      </c>
      <c r="Z97" s="12">
        <v>0</v>
      </c>
      <c r="AA97" s="10">
        <f t="shared" si="33"/>
        <v>0</v>
      </c>
      <c r="AB97" s="11">
        <v>0</v>
      </c>
      <c r="AC97" s="12">
        <v>0</v>
      </c>
      <c r="AD97" s="10">
        <f t="shared" si="34"/>
        <v>0</v>
      </c>
      <c r="AE97" s="11">
        <v>1</v>
      </c>
      <c r="AF97" s="12">
        <v>0</v>
      </c>
      <c r="AG97" s="10">
        <f t="shared" si="35"/>
        <v>0</v>
      </c>
      <c r="AH97" s="11">
        <v>1</v>
      </c>
      <c r="AI97" s="12">
        <v>0</v>
      </c>
      <c r="AJ97" s="10">
        <f t="shared" si="36"/>
        <v>0</v>
      </c>
      <c r="AK97" s="11">
        <v>0.33333333333333298</v>
      </c>
      <c r="AL97" s="12">
        <v>0</v>
      </c>
      <c r="AM97" s="10">
        <f t="shared" si="37"/>
        <v>0</v>
      </c>
      <c r="AN97" s="11">
        <v>7.1666666666666696</v>
      </c>
      <c r="AO97" s="12">
        <v>13</v>
      </c>
      <c r="AP97" s="10">
        <f t="shared" si="38"/>
        <v>1.8139534883720922</v>
      </c>
      <c r="AQ97" s="11">
        <v>1</v>
      </c>
      <c r="AR97" s="12">
        <v>0</v>
      </c>
      <c r="AS97" s="10">
        <f t="shared" si="39"/>
        <v>0</v>
      </c>
      <c r="AT97" s="11">
        <v>2.1666666666666701</v>
      </c>
      <c r="AU97" s="12">
        <v>2</v>
      </c>
      <c r="AV97" s="10">
        <f t="shared" si="40"/>
        <v>0.92307692307692157</v>
      </c>
      <c r="AW97" s="11">
        <v>3.25</v>
      </c>
      <c r="AX97" s="12">
        <v>2</v>
      </c>
      <c r="AY97" s="10">
        <f t="shared" si="41"/>
        <v>0.61538461538461542</v>
      </c>
      <c r="AZ97" s="11">
        <v>10.5833333333333</v>
      </c>
      <c r="BA97" s="12">
        <v>6</v>
      </c>
      <c r="BB97" s="10">
        <f t="shared" si="42"/>
        <v>0.56692913385826949</v>
      </c>
      <c r="BC97" s="11">
        <v>0</v>
      </c>
      <c r="BD97" s="12">
        <v>0</v>
      </c>
      <c r="BE97" s="10">
        <f t="shared" si="43"/>
        <v>0</v>
      </c>
      <c r="BF97" s="11">
        <v>0</v>
      </c>
      <c r="BG97" s="12">
        <v>0</v>
      </c>
      <c r="BH97" s="10">
        <f t="shared" si="44"/>
        <v>0</v>
      </c>
      <c r="BI97" s="11">
        <v>0</v>
      </c>
      <c r="BJ97" s="12">
        <v>0</v>
      </c>
      <c r="BK97" s="10">
        <f t="shared" si="45"/>
        <v>0</v>
      </c>
      <c r="BL97" s="11">
        <f t="shared" si="46"/>
        <v>35.249999999999972</v>
      </c>
      <c r="BM97" s="11">
        <f t="shared" si="47"/>
        <v>27</v>
      </c>
      <c r="BN97" s="10">
        <f t="shared" si="48"/>
        <v>0.7659574468085113</v>
      </c>
      <c r="BO97" s="11">
        <f t="shared" si="49"/>
        <v>15.99999999999997</v>
      </c>
      <c r="BP97" s="11">
        <f t="shared" si="50"/>
        <v>10</v>
      </c>
      <c r="BQ97" s="10">
        <f t="shared" si="51"/>
        <v>0.62500000000000122</v>
      </c>
    </row>
    <row r="98" spans="1:69" x14ac:dyDescent="0.25">
      <c r="A98" s="14" t="s">
        <v>364</v>
      </c>
      <c r="B98" s="14" t="s">
        <v>241</v>
      </c>
      <c r="C98" s="13">
        <v>44439</v>
      </c>
      <c r="D98" s="11">
        <v>1.0833333333333299</v>
      </c>
      <c r="E98" s="12">
        <v>1</v>
      </c>
      <c r="F98" s="10">
        <f t="shared" si="26"/>
        <v>0.92307692307692601</v>
      </c>
      <c r="G98" s="11">
        <v>1</v>
      </c>
      <c r="H98" s="12">
        <v>0</v>
      </c>
      <c r="I98" s="10">
        <f t="shared" si="27"/>
        <v>0</v>
      </c>
      <c r="J98" s="11">
        <v>0</v>
      </c>
      <c r="K98" s="12">
        <v>0</v>
      </c>
      <c r="L98" s="10">
        <f t="shared" si="28"/>
        <v>0</v>
      </c>
      <c r="M98" s="11">
        <v>3.6666666666666701</v>
      </c>
      <c r="N98" s="12">
        <v>0</v>
      </c>
      <c r="O98" s="10">
        <f t="shared" si="29"/>
        <v>0</v>
      </c>
      <c r="P98" s="11">
        <v>5</v>
      </c>
      <c r="Q98" s="12">
        <v>2</v>
      </c>
      <c r="R98" s="10">
        <f t="shared" si="30"/>
        <v>0.4</v>
      </c>
      <c r="S98" s="11">
        <v>2</v>
      </c>
      <c r="T98" s="12">
        <v>1</v>
      </c>
      <c r="U98" s="10">
        <f t="shared" si="31"/>
        <v>0.5</v>
      </c>
      <c r="V98" s="11">
        <v>1</v>
      </c>
      <c r="W98" s="12">
        <v>0</v>
      </c>
      <c r="X98" s="10">
        <f t="shared" si="32"/>
        <v>0</v>
      </c>
      <c r="Y98" s="11">
        <v>2</v>
      </c>
      <c r="Z98" s="12">
        <v>0</v>
      </c>
      <c r="AA98" s="10">
        <f t="shared" si="33"/>
        <v>0</v>
      </c>
      <c r="AB98" s="11">
        <v>0</v>
      </c>
      <c r="AC98" s="12">
        <v>0</v>
      </c>
      <c r="AD98" s="10">
        <f t="shared" si="34"/>
        <v>0</v>
      </c>
      <c r="AE98" s="11">
        <v>0</v>
      </c>
      <c r="AF98" s="12">
        <v>0</v>
      </c>
      <c r="AG98" s="10">
        <f t="shared" si="35"/>
        <v>0</v>
      </c>
      <c r="AH98" s="11">
        <v>2.25</v>
      </c>
      <c r="AI98" s="12">
        <v>0</v>
      </c>
      <c r="AJ98" s="10">
        <f t="shared" si="36"/>
        <v>0</v>
      </c>
      <c r="AK98" s="11">
        <v>1</v>
      </c>
      <c r="AL98" s="12">
        <v>0</v>
      </c>
      <c r="AM98" s="10">
        <f t="shared" si="37"/>
        <v>0</v>
      </c>
      <c r="AN98" s="11">
        <v>11.4166666666667</v>
      </c>
      <c r="AO98" s="12">
        <v>1</v>
      </c>
      <c r="AP98" s="10">
        <f t="shared" si="38"/>
        <v>8.7591240875912149E-2</v>
      </c>
      <c r="AQ98" s="11">
        <v>0</v>
      </c>
      <c r="AR98" s="12">
        <v>0</v>
      </c>
      <c r="AS98" s="10">
        <f t="shared" si="39"/>
        <v>0</v>
      </c>
      <c r="AT98" s="11">
        <v>2</v>
      </c>
      <c r="AU98" s="12">
        <v>0</v>
      </c>
      <c r="AV98" s="10">
        <f t="shared" si="40"/>
        <v>0</v>
      </c>
      <c r="AW98" s="11">
        <v>4.8333333333333304</v>
      </c>
      <c r="AX98" s="12">
        <v>0</v>
      </c>
      <c r="AY98" s="10">
        <f t="shared" si="41"/>
        <v>0</v>
      </c>
      <c r="AZ98" s="11">
        <v>34.5</v>
      </c>
      <c r="BA98" s="12">
        <v>13</v>
      </c>
      <c r="BB98" s="10">
        <f t="shared" si="42"/>
        <v>0.37681159420289856</v>
      </c>
      <c r="BC98" s="11">
        <v>1.6666666666666701</v>
      </c>
      <c r="BD98" s="12">
        <v>0</v>
      </c>
      <c r="BE98" s="10">
        <f t="shared" si="43"/>
        <v>0</v>
      </c>
      <c r="BF98" s="11">
        <v>1</v>
      </c>
      <c r="BG98" s="12">
        <v>0</v>
      </c>
      <c r="BH98" s="10">
        <f t="shared" si="44"/>
        <v>0</v>
      </c>
      <c r="BI98" s="11">
        <v>0</v>
      </c>
      <c r="BJ98" s="12">
        <v>0</v>
      </c>
      <c r="BK98" s="10">
        <f t="shared" si="45"/>
        <v>0</v>
      </c>
      <c r="BL98" s="11">
        <f t="shared" si="46"/>
        <v>74.4166666666667</v>
      </c>
      <c r="BM98" s="11">
        <f t="shared" si="47"/>
        <v>18</v>
      </c>
      <c r="BN98" s="10">
        <f t="shared" si="48"/>
        <v>0.24188129899216115</v>
      </c>
      <c r="BO98" s="11">
        <f t="shared" si="49"/>
        <v>43</v>
      </c>
      <c r="BP98" s="11">
        <f t="shared" si="50"/>
        <v>13</v>
      </c>
      <c r="BQ98" s="10">
        <f t="shared" si="51"/>
        <v>0.30232558139534882</v>
      </c>
    </row>
    <row r="99" spans="1:69" x14ac:dyDescent="0.25">
      <c r="A99" s="14" t="s">
        <v>363</v>
      </c>
      <c r="B99" s="14" t="s">
        <v>362</v>
      </c>
      <c r="C99" s="13">
        <v>44561</v>
      </c>
      <c r="D99" s="11">
        <v>1</v>
      </c>
      <c r="E99" s="12">
        <v>0</v>
      </c>
      <c r="F99" s="10">
        <f t="shared" si="26"/>
        <v>0</v>
      </c>
      <c r="G99" s="11">
        <v>2</v>
      </c>
      <c r="H99" s="12">
        <v>0</v>
      </c>
      <c r="I99" s="10">
        <f t="shared" si="27"/>
        <v>0</v>
      </c>
      <c r="J99" s="11">
        <v>0</v>
      </c>
      <c r="K99" s="12">
        <v>0</v>
      </c>
      <c r="L99" s="10">
        <f t="shared" si="28"/>
        <v>0</v>
      </c>
      <c r="M99" s="11">
        <v>2.5</v>
      </c>
      <c r="N99" s="12">
        <v>1</v>
      </c>
      <c r="O99" s="10">
        <f t="shared" si="29"/>
        <v>0.4</v>
      </c>
      <c r="P99" s="11">
        <v>1.75</v>
      </c>
      <c r="Q99" s="12">
        <v>4</v>
      </c>
      <c r="R99" s="10">
        <f t="shared" si="30"/>
        <v>2.2857142857142856</v>
      </c>
      <c r="S99" s="11">
        <v>1</v>
      </c>
      <c r="T99" s="12">
        <v>1</v>
      </c>
      <c r="U99" s="10">
        <f t="shared" si="31"/>
        <v>1</v>
      </c>
      <c r="V99" s="11">
        <v>2</v>
      </c>
      <c r="W99" s="12">
        <v>0</v>
      </c>
      <c r="X99" s="10">
        <f t="shared" si="32"/>
        <v>0</v>
      </c>
      <c r="Y99" s="11">
        <v>1</v>
      </c>
      <c r="Z99" s="12">
        <v>0</v>
      </c>
      <c r="AA99" s="10">
        <f t="shared" si="33"/>
        <v>0</v>
      </c>
      <c r="AB99" s="11">
        <v>0</v>
      </c>
      <c r="AC99" s="12">
        <v>0</v>
      </c>
      <c r="AD99" s="10">
        <f t="shared" si="34"/>
        <v>0</v>
      </c>
      <c r="AE99" s="11">
        <v>0</v>
      </c>
      <c r="AF99" s="12">
        <v>0</v>
      </c>
      <c r="AG99" s="10">
        <f t="shared" si="35"/>
        <v>0</v>
      </c>
      <c r="AH99" s="11">
        <v>3.1666666666666701</v>
      </c>
      <c r="AI99" s="12">
        <v>3</v>
      </c>
      <c r="AJ99" s="10">
        <f t="shared" si="36"/>
        <v>0.94736842105263053</v>
      </c>
      <c r="AK99" s="11">
        <v>1</v>
      </c>
      <c r="AL99" s="12">
        <v>0</v>
      </c>
      <c r="AM99" s="10">
        <f t="shared" si="37"/>
        <v>0</v>
      </c>
      <c r="AN99" s="11">
        <v>3.4166666666666701</v>
      </c>
      <c r="AO99" s="12">
        <v>1</v>
      </c>
      <c r="AP99" s="10">
        <f t="shared" si="38"/>
        <v>0.292682926829268</v>
      </c>
      <c r="AQ99" s="11">
        <v>0</v>
      </c>
      <c r="AR99" s="12">
        <v>0</v>
      </c>
      <c r="AS99" s="10">
        <f t="shared" si="39"/>
        <v>0</v>
      </c>
      <c r="AT99" s="11">
        <v>5</v>
      </c>
      <c r="AU99" s="12">
        <v>0</v>
      </c>
      <c r="AV99" s="10">
        <f t="shared" si="40"/>
        <v>0</v>
      </c>
      <c r="AW99" s="11">
        <v>3.6666666666666701</v>
      </c>
      <c r="AX99" s="12">
        <v>0</v>
      </c>
      <c r="AY99" s="10">
        <f t="shared" si="41"/>
        <v>0</v>
      </c>
      <c r="AZ99" s="11">
        <v>8.25</v>
      </c>
      <c r="BA99" s="12">
        <v>3</v>
      </c>
      <c r="BB99" s="10">
        <f t="shared" si="42"/>
        <v>0.36363636363636365</v>
      </c>
      <c r="BC99" s="11">
        <v>0</v>
      </c>
      <c r="BD99" s="12">
        <v>0</v>
      </c>
      <c r="BE99" s="10">
        <f t="shared" si="43"/>
        <v>0</v>
      </c>
      <c r="BF99" s="11">
        <v>0</v>
      </c>
      <c r="BG99" s="12">
        <v>0</v>
      </c>
      <c r="BH99" s="10">
        <f t="shared" si="44"/>
        <v>0</v>
      </c>
      <c r="BI99" s="11">
        <v>0</v>
      </c>
      <c r="BJ99" s="12">
        <v>0</v>
      </c>
      <c r="BK99" s="10">
        <f t="shared" si="45"/>
        <v>0</v>
      </c>
      <c r="BL99" s="11">
        <f t="shared" si="46"/>
        <v>35.750000000000014</v>
      </c>
      <c r="BM99" s="11">
        <f t="shared" si="47"/>
        <v>13</v>
      </c>
      <c r="BN99" s="10">
        <f t="shared" si="48"/>
        <v>0.36363636363636348</v>
      </c>
      <c r="BO99" s="11">
        <f t="shared" si="49"/>
        <v>16.916666666666671</v>
      </c>
      <c r="BP99" s="11">
        <f t="shared" si="50"/>
        <v>3</v>
      </c>
      <c r="BQ99" s="10">
        <f t="shared" si="51"/>
        <v>0.17733990147783246</v>
      </c>
    </row>
    <row r="100" spans="1:69" x14ac:dyDescent="0.25">
      <c r="A100" s="14" t="s">
        <v>361</v>
      </c>
      <c r="B100" s="14" t="s">
        <v>90</v>
      </c>
      <c r="C100" s="13">
        <v>44561</v>
      </c>
      <c r="D100" s="11">
        <v>1</v>
      </c>
      <c r="E100" s="12">
        <v>0</v>
      </c>
      <c r="F100" s="10">
        <f t="shared" si="26"/>
        <v>0</v>
      </c>
      <c r="G100" s="11">
        <v>1</v>
      </c>
      <c r="H100" s="12">
        <v>0</v>
      </c>
      <c r="I100" s="10">
        <f t="shared" si="27"/>
        <v>0</v>
      </c>
      <c r="J100" s="11">
        <v>0</v>
      </c>
      <c r="K100" s="12">
        <v>0</v>
      </c>
      <c r="L100" s="10">
        <f t="shared" si="28"/>
        <v>0</v>
      </c>
      <c r="M100" s="11">
        <v>1</v>
      </c>
      <c r="N100" s="12">
        <v>0</v>
      </c>
      <c r="O100" s="10">
        <f t="shared" si="29"/>
        <v>0</v>
      </c>
      <c r="P100" s="11">
        <v>3</v>
      </c>
      <c r="Q100" s="12">
        <v>0</v>
      </c>
      <c r="R100" s="10">
        <f t="shared" si="30"/>
        <v>0</v>
      </c>
      <c r="S100" s="11">
        <v>1</v>
      </c>
      <c r="T100" s="12">
        <v>0</v>
      </c>
      <c r="U100" s="10">
        <f t="shared" si="31"/>
        <v>0</v>
      </c>
      <c r="V100" s="11">
        <v>1</v>
      </c>
      <c r="W100" s="12">
        <v>0</v>
      </c>
      <c r="X100" s="10">
        <f t="shared" si="32"/>
        <v>0</v>
      </c>
      <c r="Y100" s="11">
        <v>1.6666666666666701</v>
      </c>
      <c r="Z100" s="12">
        <v>1</v>
      </c>
      <c r="AA100" s="10">
        <f t="shared" si="33"/>
        <v>0.59999999999999876</v>
      </c>
      <c r="AB100" s="11">
        <v>0</v>
      </c>
      <c r="AC100" s="12">
        <v>0</v>
      </c>
      <c r="AD100" s="10">
        <f t="shared" si="34"/>
        <v>0</v>
      </c>
      <c r="AE100" s="11">
        <v>0</v>
      </c>
      <c r="AF100" s="12">
        <v>0</v>
      </c>
      <c r="AG100" s="10">
        <f t="shared" si="35"/>
        <v>0</v>
      </c>
      <c r="AH100" s="11">
        <v>2</v>
      </c>
      <c r="AI100" s="12">
        <v>0</v>
      </c>
      <c r="AJ100" s="10">
        <f t="shared" si="36"/>
        <v>0</v>
      </c>
      <c r="AK100" s="11">
        <v>1</v>
      </c>
      <c r="AL100" s="12">
        <v>0</v>
      </c>
      <c r="AM100" s="10">
        <f t="shared" si="37"/>
        <v>0</v>
      </c>
      <c r="AN100" s="11">
        <v>5.3333333333333304</v>
      </c>
      <c r="AO100" s="12">
        <v>5</v>
      </c>
      <c r="AP100" s="10">
        <f t="shared" si="38"/>
        <v>0.93750000000000056</v>
      </c>
      <c r="AQ100" s="11">
        <v>0</v>
      </c>
      <c r="AR100" s="12">
        <v>0</v>
      </c>
      <c r="AS100" s="10">
        <f t="shared" si="39"/>
        <v>0</v>
      </c>
      <c r="AT100" s="11">
        <v>1.9166666666666701</v>
      </c>
      <c r="AU100" s="12">
        <v>2</v>
      </c>
      <c r="AV100" s="10">
        <f t="shared" si="40"/>
        <v>1.0434782608695634</v>
      </c>
      <c r="AW100" s="11">
        <v>6.4166666666666696</v>
      </c>
      <c r="AX100" s="12">
        <v>2</v>
      </c>
      <c r="AY100" s="10">
        <f t="shared" si="41"/>
        <v>0.31168831168831157</v>
      </c>
      <c r="AZ100" s="11">
        <v>11.6666666666667</v>
      </c>
      <c r="BA100" s="12">
        <v>11</v>
      </c>
      <c r="BB100" s="10">
        <f t="shared" si="42"/>
        <v>0.94285714285714017</v>
      </c>
      <c r="BC100" s="11">
        <v>0</v>
      </c>
      <c r="BD100" s="12">
        <v>0</v>
      </c>
      <c r="BE100" s="10">
        <f t="shared" si="43"/>
        <v>0</v>
      </c>
      <c r="BF100" s="11">
        <v>0</v>
      </c>
      <c r="BG100" s="12">
        <v>0</v>
      </c>
      <c r="BH100" s="10">
        <f t="shared" si="44"/>
        <v>0</v>
      </c>
      <c r="BI100" s="11">
        <v>0.16666666666666699</v>
      </c>
      <c r="BJ100" s="12">
        <v>1</v>
      </c>
      <c r="BK100" s="10">
        <f t="shared" si="45"/>
        <v>5.9999999999999885</v>
      </c>
      <c r="BL100" s="11">
        <f t="shared" si="46"/>
        <v>38.166666666666707</v>
      </c>
      <c r="BM100" s="11">
        <f t="shared" si="47"/>
        <v>22</v>
      </c>
      <c r="BN100" s="10">
        <f t="shared" si="48"/>
        <v>0.57641921397379847</v>
      </c>
      <c r="BO100" s="11">
        <f t="shared" si="49"/>
        <v>20.000000000000039</v>
      </c>
      <c r="BP100" s="11">
        <f t="shared" si="50"/>
        <v>15</v>
      </c>
      <c r="BQ100" s="10">
        <f t="shared" si="51"/>
        <v>0.74999999999999856</v>
      </c>
    </row>
    <row r="101" spans="1:69" x14ac:dyDescent="0.25">
      <c r="A101" s="14" t="s">
        <v>360</v>
      </c>
      <c r="B101" s="14"/>
      <c r="C101" s="13">
        <v>44561</v>
      </c>
      <c r="D101" s="11">
        <v>1</v>
      </c>
      <c r="E101" s="12">
        <v>0</v>
      </c>
      <c r="F101" s="10">
        <f t="shared" si="26"/>
        <v>0</v>
      </c>
      <c r="G101" s="11">
        <v>0</v>
      </c>
      <c r="H101" s="12">
        <v>0</v>
      </c>
      <c r="I101" s="10">
        <f t="shared" si="27"/>
        <v>0</v>
      </c>
      <c r="J101" s="11">
        <v>0</v>
      </c>
      <c r="K101" s="12">
        <v>0</v>
      </c>
      <c r="L101" s="10">
        <f t="shared" si="28"/>
        <v>0</v>
      </c>
      <c r="M101" s="11">
        <v>0</v>
      </c>
      <c r="N101" s="12">
        <v>0</v>
      </c>
      <c r="O101" s="10">
        <f t="shared" si="29"/>
        <v>0</v>
      </c>
      <c r="P101" s="11">
        <v>3.1666666666666701</v>
      </c>
      <c r="Q101" s="12">
        <v>0</v>
      </c>
      <c r="R101" s="10">
        <f t="shared" si="30"/>
        <v>0</v>
      </c>
      <c r="S101" s="11">
        <v>1.4166666666666701</v>
      </c>
      <c r="T101" s="12">
        <v>1</v>
      </c>
      <c r="U101" s="10">
        <f t="shared" si="31"/>
        <v>0.70588235294117474</v>
      </c>
      <c r="V101" s="11">
        <v>2</v>
      </c>
      <c r="W101" s="12">
        <v>0</v>
      </c>
      <c r="X101" s="10">
        <f t="shared" si="32"/>
        <v>0</v>
      </c>
      <c r="Y101" s="11">
        <v>0</v>
      </c>
      <c r="Z101" s="12">
        <v>0</v>
      </c>
      <c r="AA101" s="10">
        <f t="shared" si="33"/>
        <v>0</v>
      </c>
      <c r="AB101" s="11">
        <v>0</v>
      </c>
      <c r="AC101" s="12">
        <v>0</v>
      </c>
      <c r="AD101" s="10">
        <f t="shared" si="34"/>
        <v>0</v>
      </c>
      <c r="AE101" s="11">
        <v>0</v>
      </c>
      <c r="AF101" s="12">
        <v>0</v>
      </c>
      <c r="AG101" s="10">
        <f t="shared" si="35"/>
        <v>0</v>
      </c>
      <c r="AH101" s="11">
        <v>2.3333333333333299</v>
      </c>
      <c r="AI101" s="12">
        <v>1</v>
      </c>
      <c r="AJ101" s="10">
        <f t="shared" si="36"/>
        <v>0.42857142857142921</v>
      </c>
      <c r="AK101" s="11">
        <v>0</v>
      </c>
      <c r="AL101" s="12">
        <v>0</v>
      </c>
      <c r="AM101" s="10">
        <f t="shared" si="37"/>
        <v>0</v>
      </c>
      <c r="AN101" s="11">
        <v>7.1666666666666696</v>
      </c>
      <c r="AO101" s="12">
        <v>0</v>
      </c>
      <c r="AP101" s="10">
        <f t="shared" si="38"/>
        <v>0</v>
      </c>
      <c r="AQ101" s="11">
        <v>0</v>
      </c>
      <c r="AR101" s="12">
        <v>0</v>
      </c>
      <c r="AS101" s="10">
        <f t="shared" si="39"/>
        <v>0</v>
      </c>
      <c r="AT101" s="11">
        <v>4.5</v>
      </c>
      <c r="AU101" s="12">
        <v>2</v>
      </c>
      <c r="AV101" s="10">
        <f t="shared" si="40"/>
        <v>0.44444444444444442</v>
      </c>
      <c r="AW101" s="11">
        <v>3</v>
      </c>
      <c r="AX101" s="12">
        <v>0</v>
      </c>
      <c r="AY101" s="10">
        <f t="shared" si="41"/>
        <v>0</v>
      </c>
      <c r="AZ101" s="11">
        <v>14.9166666666667</v>
      </c>
      <c r="BA101" s="12">
        <v>14</v>
      </c>
      <c r="BB101" s="10">
        <f t="shared" si="42"/>
        <v>0.93854748603351745</v>
      </c>
      <c r="BC101" s="11">
        <v>0</v>
      </c>
      <c r="BD101" s="12">
        <v>0</v>
      </c>
      <c r="BE101" s="10">
        <f t="shared" si="43"/>
        <v>0</v>
      </c>
      <c r="BF101" s="11">
        <v>0</v>
      </c>
      <c r="BG101" s="12">
        <v>0</v>
      </c>
      <c r="BH101" s="10">
        <f t="shared" si="44"/>
        <v>0</v>
      </c>
      <c r="BI101" s="11">
        <v>0</v>
      </c>
      <c r="BJ101" s="12">
        <v>0</v>
      </c>
      <c r="BK101" s="10">
        <f t="shared" si="45"/>
        <v>0</v>
      </c>
      <c r="BL101" s="11">
        <f t="shared" si="46"/>
        <v>39.500000000000043</v>
      </c>
      <c r="BM101" s="11">
        <f t="shared" si="47"/>
        <v>18</v>
      </c>
      <c r="BN101" s="10">
        <f t="shared" si="48"/>
        <v>0.45569620253164506</v>
      </c>
      <c r="BO101" s="11">
        <f t="shared" si="49"/>
        <v>22.4166666666667</v>
      </c>
      <c r="BP101" s="11">
        <f t="shared" si="50"/>
        <v>16</v>
      </c>
      <c r="BQ101" s="10">
        <f t="shared" si="51"/>
        <v>0.71375464684014767</v>
      </c>
    </row>
    <row r="102" spans="1:69" x14ac:dyDescent="0.25">
      <c r="A102" s="14" t="s">
        <v>359</v>
      </c>
      <c r="B102" s="14" t="s">
        <v>32</v>
      </c>
      <c r="C102" s="13">
        <v>44561</v>
      </c>
      <c r="D102" s="11">
        <v>0.83333333333333304</v>
      </c>
      <c r="E102" s="12">
        <v>0</v>
      </c>
      <c r="F102" s="10">
        <f t="shared" si="26"/>
        <v>0</v>
      </c>
      <c r="G102" s="11">
        <v>3.1666666666666701</v>
      </c>
      <c r="H102" s="12">
        <v>2</v>
      </c>
      <c r="I102" s="10">
        <f t="shared" si="27"/>
        <v>0.63157894736842035</v>
      </c>
      <c r="J102" s="11">
        <v>0</v>
      </c>
      <c r="K102" s="12">
        <v>0</v>
      </c>
      <c r="L102" s="10">
        <f t="shared" si="28"/>
        <v>0</v>
      </c>
      <c r="M102" s="11">
        <v>2.0833333333333299</v>
      </c>
      <c r="N102" s="12">
        <v>2</v>
      </c>
      <c r="O102" s="10">
        <f t="shared" si="29"/>
        <v>0.96000000000000152</v>
      </c>
      <c r="P102" s="11">
        <v>2.5833333333333299</v>
      </c>
      <c r="Q102" s="12">
        <v>1</v>
      </c>
      <c r="R102" s="10">
        <f t="shared" si="30"/>
        <v>0.38709677419354888</v>
      </c>
      <c r="S102" s="11">
        <v>0.75</v>
      </c>
      <c r="T102" s="12">
        <v>1</v>
      </c>
      <c r="U102" s="10">
        <f t="shared" si="31"/>
        <v>1.3333333333333333</v>
      </c>
      <c r="V102" s="11">
        <v>1</v>
      </c>
      <c r="W102" s="12">
        <v>2</v>
      </c>
      <c r="X102" s="10">
        <f t="shared" si="32"/>
        <v>2</v>
      </c>
      <c r="Y102" s="11">
        <v>0.66666666666666696</v>
      </c>
      <c r="Z102" s="12">
        <v>0</v>
      </c>
      <c r="AA102" s="10">
        <f t="shared" si="33"/>
        <v>0</v>
      </c>
      <c r="AB102" s="11">
        <v>0</v>
      </c>
      <c r="AC102" s="12">
        <v>0</v>
      </c>
      <c r="AD102" s="10">
        <f t="shared" si="34"/>
        <v>0</v>
      </c>
      <c r="AE102" s="11">
        <v>0</v>
      </c>
      <c r="AF102" s="12">
        <v>0</v>
      </c>
      <c r="AG102" s="10">
        <f t="shared" si="35"/>
        <v>0</v>
      </c>
      <c r="AH102" s="11">
        <v>1.25</v>
      </c>
      <c r="AI102" s="12">
        <v>1</v>
      </c>
      <c r="AJ102" s="10">
        <f t="shared" si="36"/>
        <v>0.8</v>
      </c>
      <c r="AK102" s="11">
        <v>1</v>
      </c>
      <c r="AL102" s="12">
        <v>0</v>
      </c>
      <c r="AM102" s="10">
        <f t="shared" si="37"/>
        <v>0</v>
      </c>
      <c r="AN102" s="11">
        <v>10.5833333333333</v>
      </c>
      <c r="AO102" s="12">
        <v>7</v>
      </c>
      <c r="AP102" s="10">
        <f t="shared" si="38"/>
        <v>0.66141732283464771</v>
      </c>
      <c r="AQ102" s="11">
        <v>0</v>
      </c>
      <c r="AR102" s="12">
        <v>0</v>
      </c>
      <c r="AS102" s="10">
        <f t="shared" si="39"/>
        <v>0</v>
      </c>
      <c r="AT102" s="11">
        <v>3</v>
      </c>
      <c r="AU102" s="12">
        <v>3</v>
      </c>
      <c r="AV102" s="10">
        <f t="shared" si="40"/>
        <v>1</v>
      </c>
      <c r="AW102" s="11">
        <v>4.6666666666666696</v>
      </c>
      <c r="AX102" s="12">
        <v>4</v>
      </c>
      <c r="AY102" s="10">
        <f t="shared" si="41"/>
        <v>0.85714285714285665</v>
      </c>
      <c r="AZ102" s="11">
        <v>26.5833333333333</v>
      </c>
      <c r="BA102" s="12">
        <v>33</v>
      </c>
      <c r="BB102" s="10">
        <f t="shared" si="42"/>
        <v>1.2413793103448292</v>
      </c>
      <c r="BC102" s="11">
        <v>1.75</v>
      </c>
      <c r="BD102" s="12">
        <v>9</v>
      </c>
      <c r="BE102" s="10">
        <f t="shared" si="43"/>
        <v>5.1428571428571432</v>
      </c>
      <c r="BF102" s="11">
        <v>0</v>
      </c>
      <c r="BG102" s="12">
        <v>0</v>
      </c>
      <c r="BH102" s="10">
        <f t="shared" si="44"/>
        <v>0</v>
      </c>
      <c r="BI102" s="11">
        <v>0</v>
      </c>
      <c r="BJ102" s="12">
        <v>0</v>
      </c>
      <c r="BK102" s="10">
        <f t="shared" si="45"/>
        <v>0</v>
      </c>
      <c r="BL102" s="11">
        <f t="shared" si="46"/>
        <v>59.9166666666666</v>
      </c>
      <c r="BM102" s="11">
        <f t="shared" si="47"/>
        <v>65</v>
      </c>
      <c r="BN102" s="10">
        <f t="shared" si="48"/>
        <v>1.0848400556328246</v>
      </c>
      <c r="BO102" s="11">
        <f t="shared" si="49"/>
        <v>35.999999999999972</v>
      </c>
      <c r="BP102" s="11">
        <f t="shared" si="50"/>
        <v>49</v>
      </c>
      <c r="BQ102" s="10">
        <f t="shared" si="51"/>
        <v>1.3611111111111123</v>
      </c>
    </row>
    <row r="103" spans="1:69" x14ac:dyDescent="0.25">
      <c r="A103" s="14" t="s">
        <v>358</v>
      </c>
      <c r="B103" s="14" t="s">
        <v>29</v>
      </c>
      <c r="C103" s="13">
        <v>44561</v>
      </c>
      <c r="D103" s="11">
        <v>1</v>
      </c>
      <c r="E103" s="12">
        <v>0</v>
      </c>
      <c r="F103" s="10">
        <f t="shared" si="26"/>
        <v>0</v>
      </c>
      <c r="G103" s="11">
        <v>1</v>
      </c>
      <c r="H103" s="12">
        <v>0</v>
      </c>
      <c r="I103" s="10">
        <f t="shared" si="27"/>
        <v>0</v>
      </c>
      <c r="J103" s="11">
        <v>0</v>
      </c>
      <c r="K103" s="12">
        <v>0</v>
      </c>
      <c r="L103" s="10">
        <f t="shared" si="28"/>
        <v>0</v>
      </c>
      <c r="M103" s="11">
        <v>1.6666666666666701</v>
      </c>
      <c r="N103" s="12">
        <v>2</v>
      </c>
      <c r="O103" s="10">
        <f t="shared" si="29"/>
        <v>1.1999999999999975</v>
      </c>
      <c r="P103" s="11">
        <v>2.5</v>
      </c>
      <c r="Q103" s="12">
        <v>1</v>
      </c>
      <c r="R103" s="10">
        <f t="shared" si="30"/>
        <v>0.4</v>
      </c>
      <c r="S103" s="11">
        <v>2.0833333333333299</v>
      </c>
      <c r="T103" s="12">
        <v>1</v>
      </c>
      <c r="U103" s="10">
        <f t="shared" si="31"/>
        <v>0.48000000000000076</v>
      </c>
      <c r="V103" s="11">
        <v>0.33333333333333298</v>
      </c>
      <c r="W103" s="12">
        <v>0</v>
      </c>
      <c r="X103" s="10">
        <f t="shared" si="32"/>
        <v>0</v>
      </c>
      <c r="Y103" s="11">
        <v>0</v>
      </c>
      <c r="Z103" s="12">
        <v>0</v>
      </c>
      <c r="AA103" s="10">
        <f t="shared" si="33"/>
        <v>0</v>
      </c>
      <c r="AB103" s="11">
        <v>0</v>
      </c>
      <c r="AC103" s="12">
        <v>0</v>
      </c>
      <c r="AD103" s="10">
        <f t="shared" si="34"/>
        <v>0</v>
      </c>
      <c r="AE103" s="11">
        <v>0</v>
      </c>
      <c r="AF103" s="12">
        <v>0</v>
      </c>
      <c r="AG103" s="10">
        <f t="shared" si="35"/>
        <v>0</v>
      </c>
      <c r="AH103" s="11">
        <v>1.9166666666666701</v>
      </c>
      <c r="AI103" s="12">
        <v>1</v>
      </c>
      <c r="AJ103" s="10">
        <f t="shared" si="36"/>
        <v>0.52173913043478171</v>
      </c>
      <c r="AK103" s="11">
        <v>0</v>
      </c>
      <c r="AL103" s="12">
        <v>0</v>
      </c>
      <c r="AM103" s="10">
        <f t="shared" si="37"/>
        <v>0</v>
      </c>
      <c r="AN103" s="11">
        <v>7.0833333333333304</v>
      </c>
      <c r="AO103" s="12">
        <v>2</v>
      </c>
      <c r="AP103" s="10">
        <f t="shared" si="38"/>
        <v>0.2823529411764707</v>
      </c>
      <c r="AQ103" s="11">
        <v>0</v>
      </c>
      <c r="AR103" s="12">
        <v>0</v>
      </c>
      <c r="AS103" s="10">
        <f t="shared" si="39"/>
        <v>0</v>
      </c>
      <c r="AT103" s="11">
        <v>7.25</v>
      </c>
      <c r="AU103" s="12">
        <v>0</v>
      </c>
      <c r="AV103" s="10">
        <f t="shared" si="40"/>
        <v>0</v>
      </c>
      <c r="AW103" s="11">
        <v>5</v>
      </c>
      <c r="AX103" s="12">
        <v>0</v>
      </c>
      <c r="AY103" s="10">
        <f t="shared" si="41"/>
        <v>0</v>
      </c>
      <c r="AZ103" s="11">
        <v>14.5833333333333</v>
      </c>
      <c r="BA103" s="12">
        <v>4</v>
      </c>
      <c r="BB103" s="10">
        <f t="shared" si="42"/>
        <v>0.27428571428571491</v>
      </c>
      <c r="BC103" s="11">
        <v>0</v>
      </c>
      <c r="BD103" s="12">
        <v>0</v>
      </c>
      <c r="BE103" s="10">
        <f t="shared" si="43"/>
        <v>0</v>
      </c>
      <c r="BF103" s="11">
        <v>0</v>
      </c>
      <c r="BG103" s="12">
        <v>0</v>
      </c>
      <c r="BH103" s="10">
        <f t="shared" si="44"/>
        <v>0</v>
      </c>
      <c r="BI103" s="11">
        <v>1.75</v>
      </c>
      <c r="BJ103" s="12">
        <v>1</v>
      </c>
      <c r="BK103" s="10">
        <f t="shared" si="45"/>
        <v>0.5714285714285714</v>
      </c>
      <c r="BL103" s="11">
        <f t="shared" si="46"/>
        <v>46.166666666666629</v>
      </c>
      <c r="BM103" s="11">
        <f t="shared" si="47"/>
        <v>12</v>
      </c>
      <c r="BN103" s="10">
        <f t="shared" si="48"/>
        <v>0.25992779783393521</v>
      </c>
      <c r="BO103" s="11">
        <f t="shared" si="49"/>
        <v>26.8333333333333</v>
      </c>
      <c r="BP103" s="11">
        <f t="shared" si="50"/>
        <v>4</v>
      </c>
      <c r="BQ103" s="10">
        <f t="shared" si="51"/>
        <v>0.14906832298136663</v>
      </c>
    </row>
    <row r="104" spans="1:69" x14ac:dyDescent="0.25">
      <c r="A104" s="14" t="s">
        <v>357</v>
      </c>
      <c r="B104" s="14" t="s">
        <v>32</v>
      </c>
      <c r="C104" s="13">
        <v>44561</v>
      </c>
      <c r="D104" s="11">
        <v>0.41666666666666702</v>
      </c>
      <c r="E104" s="12">
        <v>0</v>
      </c>
      <c r="F104" s="10">
        <f t="shared" si="26"/>
        <v>0</v>
      </c>
      <c r="G104" s="11">
        <v>1.0833333333333299</v>
      </c>
      <c r="H104" s="12">
        <v>1</v>
      </c>
      <c r="I104" s="10">
        <f t="shared" si="27"/>
        <v>0.92307692307692601</v>
      </c>
      <c r="J104" s="11">
        <v>0</v>
      </c>
      <c r="K104" s="12">
        <v>0</v>
      </c>
      <c r="L104" s="10">
        <f t="shared" si="28"/>
        <v>0</v>
      </c>
      <c r="M104" s="11">
        <v>2.3333333333333299</v>
      </c>
      <c r="N104" s="12">
        <v>1</v>
      </c>
      <c r="O104" s="10">
        <f t="shared" si="29"/>
        <v>0.42857142857142921</v>
      </c>
      <c r="P104" s="11">
        <v>2.3333333333333299</v>
      </c>
      <c r="Q104" s="12">
        <v>3</v>
      </c>
      <c r="R104" s="10">
        <f t="shared" si="30"/>
        <v>1.2857142857142876</v>
      </c>
      <c r="S104" s="11">
        <v>1</v>
      </c>
      <c r="T104" s="12">
        <v>0</v>
      </c>
      <c r="U104" s="10">
        <f t="shared" si="31"/>
        <v>0</v>
      </c>
      <c r="V104" s="11">
        <v>0.16666666666666699</v>
      </c>
      <c r="W104" s="12">
        <v>1</v>
      </c>
      <c r="X104" s="10">
        <f t="shared" si="32"/>
        <v>5.9999999999999885</v>
      </c>
      <c r="Y104" s="11">
        <v>1</v>
      </c>
      <c r="Z104" s="12">
        <v>0</v>
      </c>
      <c r="AA104" s="10">
        <f t="shared" si="33"/>
        <v>0</v>
      </c>
      <c r="AB104" s="11">
        <v>0</v>
      </c>
      <c r="AC104" s="12">
        <v>0</v>
      </c>
      <c r="AD104" s="10">
        <f t="shared" si="34"/>
        <v>0</v>
      </c>
      <c r="AE104" s="11">
        <v>0</v>
      </c>
      <c r="AF104" s="12">
        <v>0</v>
      </c>
      <c r="AG104" s="10">
        <f t="shared" si="35"/>
        <v>0</v>
      </c>
      <c r="AH104" s="11">
        <v>1.0833333333333299</v>
      </c>
      <c r="AI104" s="12">
        <v>2</v>
      </c>
      <c r="AJ104" s="10">
        <f t="shared" si="36"/>
        <v>1.846153846153852</v>
      </c>
      <c r="AK104" s="11">
        <v>1</v>
      </c>
      <c r="AL104" s="12">
        <v>1</v>
      </c>
      <c r="AM104" s="10">
        <f t="shared" si="37"/>
        <v>1</v>
      </c>
      <c r="AN104" s="11">
        <v>7.8333333333333304</v>
      </c>
      <c r="AO104" s="12">
        <v>12</v>
      </c>
      <c r="AP104" s="10">
        <f t="shared" si="38"/>
        <v>1.5319148936170219</v>
      </c>
      <c r="AQ104" s="11">
        <v>0</v>
      </c>
      <c r="AR104" s="12">
        <v>0</v>
      </c>
      <c r="AS104" s="10">
        <f t="shared" si="39"/>
        <v>0</v>
      </c>
      <c r="AT104" s="11">
        <v>2.5833333333333299</v>
      </c>
      <c r="AU104" s="12">
        <v>2</v>
      </c>
      <c r="AV104" s="10">
        <f t="shared" si="40"/>
        <v>0.77419354838709775</v>
      </c>
      <c r="AW104" s="11">
        <v>5.4166666666666696</v>
      </c>
      <c r="AX104" s="12">
        <v>1</v>
      </c>
      <c r="AY104" s="10">
        <f t="shared" si="41"/>
        <v>0.18461538461538451</v>
      </c>
      <c r="AZ104" s="11">
        <v>23</v>
      </c>
      <c r="BA104" s="12">
        <v>31</v>
      </c>
      <c r="BB104" s="10">
        <f t="shared" si="42"/>
        <v>1.3478260869565217</v>
      </c>
      <c r="BC104" s="11">
        <v>2.4166666666666701</v>
      </c>
      <c r="BD104" s="12">
        <v>2</v>
      </c>
      <c r="BE104" s="10">
        <f t="shared" si="43"/>
        <v>0.8275862068965506</v>
      </c>
      <c r="BF104" s="11">
        <v>0</v>
      </c>
      <c r="BG104" s="12">
        <v>0</v>
      </c>
      <c r="BH104" s="10">
        <f t="shared" si="44"/>
        <v>0</v>
      </c>
      <c r="BI104" s="11">
        <v>0</v>
      </c>
      <c r="BJ104" s="12">
        <v>0</v>
      </c>
      <c r="BK104" s="10">
        <f t="shared" si="45"/>
        <v>0</v>
      </c>
      <c r="BL104" s="11">
        <f t="shared" si="46"/>
        <v>51.666666666666657</v>
      </c>
      <c r="BM104" s="11">
        <f t="shared" si="47"/>
        <v>57</v>
      </c>
      <c r="BN104" s="10">
        <f t="shared" si="48"/>
        <v>1.1032258064516132</v>
      </c>
      <c r="BO104" s="11">
        <f t="shared" si="49"/>
        <v>33.416666666666671</v>
      </c>
      <c r="BP104" s="11">
        <f t="shared" si="50"/>
        <v>36</v>
      </c>
      <c r="BQ104" s="10">
        <f t="shared" si="51"/>
        <v>1.077306733167082</v>
      </c>
    </row>
    <row r="105" spans="1:69" x14ac:dyDescent="0.25">
      <c r="A105" s="14" t="s">
        <v>356</v>
      </c>
      <c r="B105" s="14" t="s">
        <v>24</v>
      </c>
      <c r="C105" s="13">
        <v>44561</v>
      </c>
      <c r="D105" s="11">
        <v>0.5</v>
      </c>
      <c r="E105" s="12">
        <v>0</v>
      </c>
      <c r="F105" s="10">
        <f t="shared" si="26"/>
        <v>0</v>
      </c>
      <c r="G105" s="11">
        <v>1.5</v>
      </c>
      <c r="H105" s="12">
        <v>0</v>
      </c>
      <c r="I105" s="10">
        <f t="shared" si="27"/>
        <v>0</v>
      </c>
      <c r="J105" s="11">
        <v>0</v>
      </c>
      <c r="K105" s="12">
        <v>0</v>
      </c>
      <c r="L105" s="10">
        <f t="shared" si="28"/>
        <v>0</v>
      </c>
      <c r="M105" s="11">
        <v>0</v>
      </c>
      <c r="N105" s="12">
        <v>0</v>
      </c>
      <c r="O105" s="10">
        <f t="shared" si="29"/>
        <v>0</v>
      </c>
      <c r="P105" s="11">
        <v>4.5</v>
      </c>
      <c r="Q105" s="12">
        <v>5</v>
      </c>
      <c r="R105" s="10">
        <f t="shared" si="30"/>
        <v>1.1111111111111112</v>
      </c>
      <c r="S105" s="11">
        <v>0.5</v>
      </c>
      <c r="T105" s="12">
        <v>0</v>
      </c>
      <c r="U105" s="10">
        <f t="shared" si="31"/>
        <v>0</v>
      </c>
      <c r="V105" s="11">
        <v>0</v>
      </c>
      <c r="W105" s="12">
        <v>0</v>
      </c>
      <c r="X105" s="10">
        <f t="shared" si="32"/>
        <v>0</v>
      </c>
      <c r="Y105" s="11">
        <v>2</v>
      </c>
      <c r="Z105" s="12">
        <v>0</v>
      </c>
      <c r="AA105" s="10">
        <f t="shared" si="33"/>
        <v>0</v>
      </c>
      <c r="AB105" s="11">
        <v>0</v>
      </c>
      <c r="AC105" s="12">
        <v>0</v>
      </c>
      <c r="AD105" s="10">
        <f t="shared" si="34"/>
        <v>0</v>
      </c>
      <c r="AE105" s="11">
        <v>0</v>
      </c>
      <c r="AF105" s="12">
        <v>0</v>
      </c>
      <c r="AG105" s="10">
        <f t="shared" si="35"/>
        <v>0</v>
      </c>
      <c r="AH105" s="11">
        <v>1</v>
      </c>
      <c r="AI105" s="12">
        <v>0</v>
      </c>
      <c r="AJ105" s="10">
        <f t="shared" si="36"/>
        <v>0</v>
      </c>
      <c r="AK105" s="11">
        <v>0.25</v>
      </c>
      <c r="AL105" s="12">
        <v>3</v>
      </c>
      <c r="AM105" s="10">
        <f t="shared" si="37"/>
        <v>12</v>
      </c>
      <c r="AN105" s="11">
        <v>6</v>
      </c>
      <c r="AO105" s="12">
        <v>10</v>
      </c>
      <c r="AP105" s="10">
        <f t="shared" si="38"/>
        <v>1.6666666666666667</v>
      </c>
      <c r="AQ105" s="11">
        <v>0</v>
      </c>
      <c r="AR105" s="12">
        <v>0</v>
      </c>
      <c r="AS105" s="10">
        <f t="shared" si="39"/>
        <v>0</v>
      </c>
      <c r="AT105" s="11">
        <v>3.5</v>
      </c>
      <c r="AU105" s="12">
        <v>0</v>
      </c>
      <c r="AV105" s="10">
        <f t="shared" si="40"/>
        <v>0</v>
      </c>
      <c r="AW105" s="11">
        <v>3</v>
      </c>
      <c r="AX105" s="12">
        <v>3</v>
      </c>
      <c r="AY105" s="10">
        <f t="shared" si="41"/>
        <v>1</v>
      </c>
      <c r="AZ105" s="11">
        <v>14</v>
      </c>
      <c r="BA105" s="12">
        <v>15</v>
      </c>
      <c r="BB105" s="10">
        <f t="shared" si="42"/>
        <v>1.0714285714285714</v>
      </c>
      <c r="BC105" s="11">
        <v>0</v>
      </c>
      <c r="BD105" s="12">
        <v>0</v>
      </c>
      <c r="BE105" s="10">
        <f t="shared" si="43"/>
        <v>0</v>
      </c>
      <c r="BF105" s="11">
        <v>0</v>
      </c>
      <c r="BG105" s="12">
        <v>0</v>
      </c>
      <c r="BH105" s="10">
        <f t="shared" si="44"/>
        <v>0</v>
      </c>
      <c r="BI105" s="11">
        <v>0</v>
      </c>
      <c r="BJ105" s="12">
        <v>0</v>
      </c>
      <c r="BK105" s="10">
        <f t="shared" si="45"/>
        <v>0</v>
      </c>
      <c r="BL105" s="11">
        <f t="shared" si="46"/>
        <v>36.75</v>
      </c>
      <c r="BM105" s="11">
        <f t="shared" si="47"/>
        <v>36</v>
      </c>
      <c r="BN105" s="10">
        <f t="shared" si="48"/>
        <v>0.97959183673469385</v>
      </c>
      <c r="BO105" s="11">
        <f t="shared" si="49"/>
        <v>20.5</v>
      </c>
      <c r="BP105" s="11">
        <f t="shared" si="50"/>
        <v>18</v>
      </c>
      <c r="BQ105" s="10">
        <f t="shared" si="51"/>
        <v>0.87804878048780488</v>
      </c>
    </row>
    <row r="106" spans="1:69" x14ac:dyDescent="0.25">
      <c r="A106" s="14" t="s">
        <v>355</v>
      </c>
      <c r="B106" s="14"/>
      <c r="C106" s="13">
        <v>44439</v>
      </c>
      <c r="D106" s="11">
        <v>1</v>
      </c>
      <c r="E106" s="12">
        <v>0</v>
      </c>
      <c r="F106" s="10">
        <f t="shared" si="26"/>
        <v>0</v>
      </c>
      <c r="G106" s="11">
        <v>7</v>
      </c>
      <c r="H106" s="12">
        <v>2</v>
      </c>
      <c r="I106" s="10">
        <f t="shared" si="27"/>
        <v>0.2857142857142857</v>
      </c>
      <c r="J106" s="11">
        <v>0</v>
      </c>
      <c r="K106" s="12">
        <v>0</v>
      </c>
      <c r="L106" s="10">
        <f t="shared" si="28"/>
        <v>0</v>
      </c>
      <c r="M106" s="11">
        <v>2</v>
      </c>
      <c r="N106" s="12">
        <v>0</v>
      </c>
      <c r="O106" s="10">
        <f t="shared" si="29"/>
        <v>0</v>
      </c>
      <c r="P106" s="11">
        <v>7.75</v>
      </c>
      <c r="Q106" s="12">
        <v>3</v>
      </c>
      <c r="R106" s="10">
        <f t="shared" si="30"/>
        <v>0.38709677419354838</v>
      </c>
      <c r="S106" s="11">
        <v>3.6666666666666701</v>
      </c>
      <c r="T106" s="12">
        <v>4</v>
      </c>
      <c r="U106" s="10">
        <f t="shared" si="31"/>
        <v>1.0909090909090899</v>
      </c>
      <c r="V106" s="11">
        <v>1.9166666666666701</v>
      </c>
      <c r="W106" s="12">
        <v>0</v>
      </c>
      <c r="X106" s="10">
        <f t="shared" si="32"/>
        <v>0</v>
      </c>
      <c r="Y106" s="11">
        <v>3.25</v>
      </c>
      <c r="Z106" s="12">
        <v>1</v>
      </c>
      <c r="AA106" s="10">
        <f t="shared" si="33"/>
        <v>0.30769230769230771</v>
      </c>
      <c r="AB106" s="11">
        <v>1</v>
      </c>
      <c r="AC106" s="12">
        <v>0</v>
      </c>
      <c r="AD106" s="10">
        <f t="shared" si="34"/>
        <v>0</v>
      </c>
      <c r="AE106" s="11">
        <v>0</v>
      </c>
      <c r="AF106" s="12">
        <v>0</v>
      </c>
      <c r="AG106" s="10">
        <f t="shared" si="35"/>
        <v>0</v>
      </c>
      <c r="AH106" s="11">
        <v>10.25</v>
      </c>
      <c r="AI106" s="12">
        <v>2</v>
      </c>
      <c r="AJ106" s="10">
        <f t="shared" si="36"/>
        <v>0.1951219512195122</v>
      </c>
      <c r="AK106" s="11">
        <v>0.41666666666666702</v>
      </c>
      <c r="AL106" s="12">
        <v>0</v>
      </c>
      <c r="AM106" s="10">
        <f t="shared" si="37"/>
        <v>0</v>
      </c>
      <c r="AN106" s="11">
        <v>27.5833333333333</v>
      </c>
      <c r="AO106" s="12">
        <v>12</v>
      </c>
      <c r="AP106" s="10">
        <f t="shared" si="38"/>
        <v>0.43504531722054435</v>
      </c>
      <c r="AQ106" s="11">
        <v>0</v>
      </c>
      <c r="AR106" s="12">
        <v>0</v>
      </c>
      <c r="AS106" s="10">
        <f t="shared" si="39"/>
        <v>0</v>
      </c>
      <c r="AT106" s="11">
        <v>10.9166666666667</v>
      </c>
      <c r="AU106" s="12">
        <v>3</v>
      </c>
      <c r="AV106" s="10">
        <f t="shared" si="40"/>
        <v>0.27480916030534269</v>
      </c>
      <c r="AW106" s="11">
        <v>11.9166666666667</v>
      </c>
      <c r="AX106" s="12">
        <v>4</v>
      </c>
      <c r="AY106" s="10">
        <f t="shared" si="41"/>
        <v>0.33566433566433473</v>
      </c>
      <c r="AZ106" s="11">
        <v>73.25</v>
      </c>
      <c r="BA106" s="12">
        <v>20</v>
      </c>
      <c r="BB106" s="10">
        <f t="shared" si="42"/>
        <v>0.27303754266211605</v>
      </c>
      <c r="BC106" s="11">
        <v>8.3333333333333301E-2</v>
      </c>
      <c r="BD106" s="12">
        <v>0</v>
      </c>
      <c r="BE106" s="10">
        <f t="shared" si="43"/>
        <v>0</v>
      </c>
      <c r="BF106" s="11">
        <v>0</v>
      </c>
      <c r="BG106" s="12">
        <v>0</v>
      </c>
      <c r="BH106" s="10">
        <f t="shared" si="44"/>
        <v>0</v>
      </c>
      <c r="BI106" s="11">
        <v>2</v>
      </c>
      <c r="BJ106" s="12">
        <v>0</v>
      </c>
      <c r="BK106" s="10">
        <f t="shared" si="45"/>
        <v>0</v>
      </c>
      <c r="BL106" s="11">
        <f t="shared" si="46"/>
        <v>164.00000000000006</v>
      </c>
      <c r="BM106" s="11">
        <f t="shared" si="47"/>
        <v>51</v>
      </c>
      <c r="BN106" s="10">
        <f t="shared" si="48"/>
        <v>0.31097560975609745</v>
      </c>
      <c r="BO106" s="11">
        <f t="shared" si="49"/>
        <v>96.166666666666728</v>
      </c>
      <c r="BP106" s="11">
        <f t="shared" si="50"/>
        <v>27</v>
      </c>
      <c r="BQ106" s="10">
        <f t="shared" si="51"/>
        <v>0.28076256499133428</v>
      </c>
    </row>
    <row r="107" spans="1:69" x14ac:dyDescent="0.25">
      <c r="A107" s="14" t="s">
        <v>354</v>
      </c>
      <c r="B107" s="14" t="s">
        <v>258</v>
      </c>
      <c r="C107" s="13">
        <v>44439</v>
      </c>
      <c r="D107" s="11">
        <v>0</v>
      </c>
      <c r="E107" s="12">
        <v>0</v>
      </c>
      <c r="F107" s="10">
        <f t="shared" si="26"/>
        <v>0</v>
      </c>
      <c r="G107" s="11">
        <v>3.75</v>
      </c>
      <c r="H107" s="12">
        <v>0</v>
      </c>
      <c r="I107" s="10">
        <f t="shared" si="27"/>
        <v>0</v>
      </c>
      <c r="J107" s="11">
        <v>0</v>
      </c>
      <c r="K107" s="12">
        <v>0</v>
      </c>
      <c r="L107" s="10">
        <f t="shared" si="28"/>
        <v>0</v>
      </c>
      <c r="M107" s="11">
        <v>8.3333333333333301E-2</v>
      </c>
      <c r="N107" s="12">
        <v>1</v>
      </c>
      <c r="O107" s="10">
        <f t="shared" si="29"/>
        <v>12.000000000000005</v>
      </c>
      <c r="P107" s="11">
        <v>8.8333333333333304</v>
      </c>
      <c r="Q107" s="12">
        <v>4</v>
      </c>
      <c r="R107" s="10">
        <f t="shared" si="30"/>
        <v>0.45283018867924546</v>
      </c>
      <c r="S107" s="11">
        <v>1.25</v>
      </c>
      <c r="T107" s="12">
        <v>2</v>
      </c>
      <c r="U107" s="10">
        <f t="shared" si="31"/>
        <v>1.6</v>
      </c>
      <c r="V107" s="11">
        <v>1.9166666666666701</v>
      </c>
      <c r="W107" s="12">
        <v>2</v>
      </c>
      <c r="X107" s="10">
        <f t="shared" si="32"/>
        <v>1.0434782608695634</v>
      </c>
      <c r="Y107" s="11">
        <v>1.8333333333333299</v>
      </c>
      <c r="Z107" s="12">
        <v>0</v>
      </c>
      <c r="AA107" s="10">
        <f t="shared" si="33"/>
        <v>0</v>
      </c>
      <c r="AB107" s="11">
        <v>0</v>
      </c>
      <c r="AC107" s="12">
        <v>0</v>
      </c>
      <c r="AD107" s="10">
        <f t="shared" si="34"/>
        <v>0</v>
      </c>
      <c r="AE107" s="11">
        <v>0</v>
      </c>
      <c r="AF107" s="12">
        <v>0</v>
      </c>
      <c r="AG107" s="10">
        <f t="shared" si="35"/>
        <v>0</v>
      </c>
      <c r="AH107" s="11">
        <v>3.8333333333333299</v>
      </c>
      <c r="AI107" s="12">
        <v>1</v>
      </c>
      <c r="AJ107" s="10">
        <f t="shared" si="36"/>
        <v>0.26086956521739152</v>
      </c>
      <c r="AK107" s="11">
        <v>1</v>
      </c>
      <c r="AL107" s="12">
        <v>0</v>
      </c>
      <c r="AM107" s="10">
        <f t="shared" si="37"/>
        <v>0</v>
      </c>
      <c r="AN107" s="11">
        <v>17</v>
      </c>
      <c r="AO107" s="12">
        <v>9</v>
      </c>
      <c r="AP107" s="10">
        <f t="shared" si="38"/>
        <v>0.52941176470588236</v>
      </c>
      <c r="AQ107" s="11">
        <v>0</v>
      </c>
      <c r="AR107" s="12">
        <v>0</v>
      </c>
      <c r="AS107" s="10">
        <f t="shared" si="39"/>
        <v>0</v>
      </c>
      <c r="AT107" s="11">
        <v>8.4166666666666696</v>
      </c>
      <c r="AU107" s="12">
        <v>7</v>
      </c>
      <c r="AV107" s="10">
        <f t="shared" si="40"/>
        <v>0.83168316831683142</v>
      </c>
      <c r="AW107" s="11">
        <v>4.0833333333333304</v>
      </c>
      <c r="AX107" s="12">
        <v>1</v>
      </c>
      <c r="AY107" s="10">
        <f t="shared" si="41"/>
        <v>0.24489795918367366</v>
      </c>
      <c r="AZ107" s="11">
        <v>22.75</v>
      </c>
      <c r="BA107" s="12">
        <v>15</v>
      </c>
      <c r="BB107" s="10">
        <f t="shared" si="42"/>
        <v>0.65934065934065933</v>
      </c>
      <c r="BC107" s="11">
        <v>4.8333333333333304</v>
      </c>
      <c r="BD107" s="12">
        <v>5</v>
      </c>
      <c r="BE107" s="10">
        <f t="shared" si="43"/>
        <v>1.0344827586206904</v>
      </c>
      <c r="BF107" s="11">
        <v>0</v>
      </c>
      <c r="BG107" s="12">
        <v>0</v>
      </c>
      <c r="BH107" s="10">
        <f t="shared" si="44"/>
        <v>0</v>
      </c>
      <c r="BI107" s="11">
        <v>0.91666666666666696</v>
      </c>
      <c r="BJ107" s="12">
        <v>1</v>
      </c>
      <c r="BK107" s="10">
        <f t="shared" si="45"/>
        <v>1.0909090909090906</v>
      </c>
      <c r="BL107" s="11">
        <f t="shared" si="46"/>
        <v>80.5</v>
      </c>
      <c r="BM107" s="11">
        <f t="shared" si="47"/>
        <v>48</v>
      </c>
      <c r="BN107" s="10">
        <f t="shared" si="48"/>
        <v>0.59627329192546585</v>
      </c>
      <c r="BO107" s="11">
        <f t="shared" si="49"/>
        <v>40.083333333333329</v>
      </c>
      <c r="BP107" s="11">
        <f t="shared" si="50"/>
        <v>28</v>
      </c>
      <c r="BQ107" s="10">
        <f t="shared" si="51"/>
        <v>0.69854469854469858</v>
      </c>
    </row>
    <row r="108" spans="1:69" x14ac:dyDescent="0.25">
      <c r="A108" s="14" t="s">
        <v>353</v>
      </c>
      <c r="B108" s="14" t="s">
        <v>34</v>
      </c>
      <c r="C108" s="13">
        <v>44561</v>
      </c>
      <c r="D108" s="11">
        <v>1</v>
      </c>
      <c r="E108" s="12">
        <v>0</v>
      </c>
      <c r="F108" s="10">
        <f t="shared" si="26"/>
        <v>0</v>
      </c>
      <c r="G108" s="11">
        <v>4</v>
      </c>
      <c r="H108" s="12">
        <v>1</v>
      </c>
      <c r="I108" s="10">
        <f t="shared" si="27"/>
        <v>0.25</v>
      </c>
      <c r="J108" s="11">
        <v>2</v>
      </c>
      <c r="K108" s="12">
        <v>0</v>
      </c>
      <c r="L108" s="10">
        <f t="shared" si="28"/>
        <v>0</v>
      </c>
      <c r="M108" s="11">
        <v>1</v>
      </c>
      <c r="N108" s="12">
        <v>0</v>
      </c>
      <c r="O108" s="10">
        <f t="shared" si="29"/>
        <v>0</v>
      </c>
      <c r="P108" s="11">
        <v>9.3333333333333304</v>
      </c>
      <c r="Q108" s="12">
        <v>4</v>
      </c>
      <c r="R108" s="10">
        <f t="shared" si="30"/>
        <v>0.42857142857142871</v>
      </c>
      <c r="S108" s="11">
        <v>11.5833333333333</v>
      </c>
      <c r="T108" s="12">
        <v>8</v>
      </c>
      <c r="U108" s="10">
        <f t="shared" si="31"/>
        <v>0.69064748201439041</v>
      </c>
      <c r="V108" s="11">
        <v>0.91666666666666696</v>
      </c>
      <c r="W108" s="12">
        <v>1</v>
      </c>
      <c r="X108" s="10">
        <f t="shared" si="32"/>
        <v>1.0909090909090906</v>
      </c>
      <c r="Y108" s="11">
        <v>0.75</v>
      </c>
      <c r="Z108" s="12">
        <v>0</v>
      </c>
      <c r="AA108" s="10">
        <f t="shared" si="33"/>
        <v>0</v>
      </c>
      <c r="AB108" s="11">
        <v>1</v>
      </c>
      <c r="AC108" s="12">
        <v>0</v>
      </c>
      <c r="AD108" s="10">
        <f t="shared" si="34"/>
        <v>0</v>
      </c>
      <c r="AE108" s="11">
        <v>0</v>
      </c>
      <c r="AF108" s="12">
        <v>0</v>
      </c>
      <c r="AG108" s="10">
        <f t="shared" si="35"/>
        <v>0</v>
      </c>
      <c r="AH108" s="11">
        <v>4.5</v>
      </c>
      <c r="AI108" s="12">
        <v>3</v>
      </c>
      <c r="AJ108" s="10">
        <f t="shared" si="36"/>
        <v>0.66666666666666663</v>
      </c>
      <c r="AK108" s="11">
        <v>1.9166666666666701</v>
      </c>
      <c r="AL108" s="12">
        <v>0</v>
      </c>
      <c r="AM108" s="10">
        <f t="shared" si="37"/>
        <v>0</v>
      </c>
      <c r="AN108" s="11">
        <v>36.75</v>
      </c>
      <c r="AO108" s="12">
        <v>25</v>
      </c>
      <c r="AP108" s="10">
        <f t="shared" si="38"/>
        <v>0.68027210884353739</v>
      </c>
      <c r="AQ108" s="11">
        <v>0</v>
      </c>
      <c r="AR108" s="12">
        <v>0</v>
      </c>
      <c r="AS108" s="10">
        <f t="shared" si="39"/>
        <v>0</v>
      </c>
      <c r="AT108" s="11">
        <v>9.0833333333333304</v>
      </c>
      <c r="AU108" s="12">
        <v>1</v>
      </c>
      <c r="AV108" s="10">
        <f t="shared" si="40"/>
        <v>0.11009174311926609</v>
      </c>
      <c r="AW108" s="11">
        <v>5.75</v>
      </c>
      <c r="AX108" s="12">
        <v>1</v>
      </c>
      <c r="AY108" s="10">
        <f t="shared" si="41"/>
        <v>0.17391304347826086</v>
      </c>
      <c r="AZ108" s="11">
        <v>18.5833333333333</v>
      </c>
      <c r="BA108" s="12">
        <v>13</v>
      </c>
      <c r="BB108" s="10">
        <f t="shared" si="42"/>
        <v>0.6995515695067277</v>
      </c>
      <c r="BC108" s="11">
        <v>9.75</v>
      </c>
      <c r="BD108" s="12">
        <v>6</v>
      </c>
      <c r="BE108" s="10">
        <f t="shared" si="43"/>
        <v>0.61538461538461542</v>
      </c>
      <c r="BF108" s="11">
        <v>0</v>
      </c>
      <c r="BG108" s="12">
        <v>0</v>
      </c>
      <c r="BH108" s="10">
        <f t="shared" si="44"/>
        <v>0</v>
      </c>
      <c r="BI108" s="11">
        <v>11.5833333333333</v>
      </c>
      <c r="BJ108" s="12">
        <v>4</v>
      </c>
      <c r="BK108" s="10">
        <f t="shared" si="45"/>
        <v>0.34532374100719521</v>
      </c>
      <c r="BL108" s="11">
        <f t="shared" si="46"/>
        <v>129.49999999999989</v>
      </c>
      <c r="BM108" s="11">
        <f t="shared" si="47"/>
        <v>67</v>
      </c>
      <c r="BN108" s="10">
        <f t="shared" si="48"/>
        <v>0.51737451737451778</v>
      </c>
      <c r="BO108" s="11">
        <f t="shared" si="49"/>
        <v>43.166666666666629</v>
      </c>
      <c r="BP108" s="11">
        <f t="shared" si="50"/>
        <v>21</v>
      </c>
      <c r="BQ108" s="10">
        <f t="shared" si="51"/>
        <v>0.4864864864864869</v>
      </c>
    </row>
    <row r="109" spans="1:69" x14ac:dyDescent="0.25">
      <c r="A109" s="14" t="s">
        <v>352</v>
      </c>
      <c r="B109" s="14"/>
      <c r="C109" s="13">
        <v>44561</v>
      </c>
      <c r="D109" s="11">
        <v>1</v>
      </c>
      <c r="E109" s="12">
        <v>2</v>
      </c>
      <c r="F109" s="10">
        <f t="shared" si="26"/>
        <v>2</v>
      </c>
      <c r="G109" s="11">
        <v>1</v>
      </c>
      <c r="H109" s="12">
        <v>1</v>
      </c>
      <c r="I109" s="10">
        <f t="shared" si="27"/>
        <v>1</v>
      </c>
      <c r="J109" s="11">
        <v>0</v>
      </c>
      <c r="K109" s="12">
        <v>0</v>
      </c>
      <c r="L109" s="10">
        <f t="shared" si="28"/>
        <v>0</v>
      </c>
      <c r="M109" s="11">
        <v>1.9166666666666701</v>
      </c>
      <c r="N109" s="12">
        <v>1</v>
      </c>
      <c r="O109" s="10">
        <f t="shared" si="29"/>
        <v>0.52173913043478171</v>
      </c>
      <c r="P109" s="11">
        <v>2.4166666666666701</v>
      </c>
      <c r="Q109" s="12">
        <v>1</v>
      </c>
      <c r="R109" s="10">
        <f t="shared" si="30"/>
        <v>0.4137931034482753</v>
      </c>
      <c r="S109" s="11">
        <v>1</v>
      </c>
      <c r="T109" s="12">
        <v>0</v>
      </c>
      <c r="U109" s="10">
        <f t="shared" si="31"/>
        <v>0</v>
      </c>
      <c r="V109" s="11">
        <v>0.83333333333333304</v>
      </c>
      <c r="W109" s="12">
        <v>0</v>
      </c>
      <c r="X109" s="10">
        <f t="shared" si="32"/>
        <v>0</v>
      </c>
      <c r="Y109" s="11">
        <v>0</v>
      </c>
      <c r="Z109" s="12">
        <v>0</v>
      </c>
      <c r="AA109" s="10">
        <f t="shared" si="33"/>
        <v>0</v>
      </c>
      <c r="AB109" s="11">
        <v>1</v>
      </c>
      <c r="AC109" s="12">
        <v>0</v>
      </c>
      <c r="AD109" s="10">
        <f t="shared" si="34"/>
        <v>0</v>
      </c>
      <c r="AE109" s="11">
        <v>0</v>
      </c>
      <c r="AF109" s="12">
        <v>0</v>
      </c>
      <c r="AG109" s="10">
        <f t="shared" si="35"/>
        <v>0</v>
      </c>
      <c r="AH109" s="11">
        <v>1</v>
      </c>
      <c r="AI109" s="12">
        <v>0</v>
      </c>
      <c r="AJ109" s="10">
        <f t="shared" si="36"/>
        <v>0</v>
      </c>
      <c r="AK109" s="11">
        <v>0</v>
      </c>
      <c r="AL109" s="12">
        <v>0</v>
      </c>
      <c r="AM109" s="10">
        <f t="shared" si="37"/>
        <v>0</v>
      </c>
      <c r="AN109" s="11">
        <v>14.1666666666667</v>
      </c>
      <c r="AO109" s="12">
        <v>8</v>
      </c>
      <c r="AP109" s="10">
        <f t="shared" si="38"/>
        <v>0.56470588235293984</v>
      </c>
      <c r="AQ109" s="11">
        <v>0</v>
      </c>
      <c r="AR109" s="12">
        <v>0</v>
      </c>
      <c r="AS109" s="10">
        <f t="shared" si="39"/>
        <v>0</v>
      </c>
      <c r="AT109" s="11">
        <v>8.3333333333333304</v>
      </c>
      <c r="AU109" s="12">
        <v>5</v>
      </c>
      <c r="AV109" s="10">
        <f t="shared" si="40"/>
        <v>0.6000000000000002</v>
      </c>
      <c r="AW109" s="11">
        <v>8.1666666666666696</v>
      </c>
      <c r="AX109" s="12">
        <v>2</v>
      </c>
      <c r="AY109" s="10">
        <f t="shared" si="41"/>
        <v>0.24489795918367338</v>
      </c>
      <c r="AZ109" s="11">
        <v>28</v>
      </c>
      <c r="BA109" s="12">
        <v>21</v>
      </c>
      <c r="BB109" s="10">
        <f t="shared" si="42"/>
        <v>0.75</v>
      </c>
      <c r="BC109" s="11">
        <v>0.16666666666666699</v>
      </c>
      <c r="BD109" s="12">
        <v>0</v>
      </c>
      <c r="BE109" s="10">
        <f t="shared" si="43"/>
        <v>0</v>
      </c>
      <c r="BF109" s="11">
        <v>0.16666666666666699</v>
      </c>
      <c r="BG109" s="12">
        <v>0</v>
      </c>
      <c r="BH109" s="10">
        <f t="shared" si="44"/>
        <v>0</v>
      </c>
      <c r="BI109" s="11">
        <v>0.16666666666666699</v>
      </c>
      <c r="BJ109" s="12">
        <v>0</v>
      </c>
      <c r="BK109" s="10">
        <f t="shared" si="45"/>
        <v>0</v>
      </c>
      <c r="BL109" s="11">
        <f t="shared" si="46"/>
        <v>69.333333333333385</v>
      </c>
      <c r="BM109" s="11">
        <f t="shared" si="47"/>
        <v>41</v>
      </c>
      <c r="BN109" s="10">
        <f t="shared" si="48"/>
        <v>0.59134615384615341</v>
      </c>
      <c r="BO109" s="11">
        <f t="shared" si="49"/>
        <v>44.666666666666664</v>
      </c>
      <c r="BP109" s="11">
        <f t="shared" si="50"/>
        <v>28</v>
      </c>
      <c r="BQ109" s="10">
        <f t="shared" si="51"/>
        <v>0.62686567164179108</v>
      </c>
    </row>
    <row r="110" spans="1:69" x14ac:dyDescent="0.25">
      <c r="A110" s="14" t="s">
        <v>351</v>
      </c>
      <c r="B110" s="14" t="s">
        <v>32</v>
      </c>
      <c r="C110" s="13">
        <v>44561</v>
      </c>
      <c r="D110" s="11">
        <v>1</v>
      </c>
      <c r="E110" s="12">
        <v>0</v>
      </c>
      <c r="F110" s="10">
        <f t="shared" si="26"/>
        <v>0</v>
      </c>
      <c r="G110" s="11">
        <v>1</v>
      </c>
      <c r="H110" s="12">
        <v>0</v>
      </c>
      <c r="I110" s="10">
        <f t="shared" si="27"/>
        <v>0</v>
      </c>
      <c r="J110" s="11">
        <v>0</v>
      </c>
      <c r="K110" s="12">
        <v>0</v>
      </c>
      <c r="L110" s="10">
        <f t="shared" si="28"/>
        <v>0</v>
      </c>
      <c r="M110" s="11">
        <v>1</v>
      </c>
      <c r="N110" s="12">
        <v>0</v>
      </c>
      <c r="O110" s="10">
        <f t="shared" si="29"/>
        <v>0</v>
      </c>
      <c r="P110" s="11">
        <v>4.1666666666666696</v>
      </c>
      <c r="Q110" s="12">
        <v>1</v>
      </c>
      <c r="R110" s="10">
        <f t="shared" si="30"/>
        <v>0.23999999999999982</v>
      </c>
      <c r="S110" s="11">
        <v>1</v>
      </c>
      <c r="T110" s="12">
        <v>0</v>
      </c>
      <c r="U110" s="10">
        <f t="shared" si="31"/>
        <v>0</v>
      </c>
      <c r="V110" s="11">
        <v>1</v>
      </c>
      <c r="W110" s="12">
        <v>0</v>
      </c>
      <c r="X110" s="10">
        <f t="shared" si="32"/>
        <v>0</v>
      </c>
      <c r="Y110" s="11">
        <v>0</v>
      </c>
      <c r="Z110" s="12">
        <v>0</v>
      </c>
      <c r="AA110" s="10">
        <f t="shared" si="33"/>
        <v>0</v>
      </c>
      <c r="AB110" s="11">
        <v>0</v>
      </c>
      <c r="AC110" s="12">
        <v>0</v>
      </c>
      <c r="AD110" s="10">
        <f t="shared" si="34"/>
        <v>0</v>
      </c>
      <c r="AE110" s="11">
        <v>0</v>
      </c>
      <c r="AF110" s="12">
        <v>0</v>
      </c>
      <c r="AG110" s="10">
        <f t="shared" si="35"/>
        <v>0</v>
      </c>
      <c r="AH110" s="11">
        <v>1.8333333333333299</v>
      </c>
      <c r="AI110" s="12">
        <v>1</v>
      </c>
      <c r="AJ110" s="10">
        <f t="shared" si="36"/>
        <v>0.54545454545454641</v>
      </c>
      <c r="AK110" s="11">
        <v>1</v>
      </c>
      <c r="AL110" s="12">
        <v>0</v>
      </c>
      <c r="AM110" s="10">
        <f t="shared" si="37"/>
        <v>0</v>
      </c>
      <c r="AN110" s="11">
        <v>8.9166666666666696</v>
      </c>
      <c r="AO110" s="12">
        <v>11</v>
      </c>
      <c r="AP110" s="10">
        <f t="shared" si="38"/>
        <v>1.2336448598130838</v>
      </c>
      <c r="AQ110" s="11">
        <v>0</v>
      </c>
      <c r="AR110" s="12">
        <v>0</v>
      </c>
      <c r="AS110" s="10">
        <f t="shared" si="39"/>
        <v>0</v>
      </c>
      <c r="AT110" s="11">
        <v>5.25</v>
      </c>
      <c r="AU110" s="12">
        <v>1</v>
      </c>
      <c r="AV110" s="10">
        <f t="shared" si="40"/>
        <v>0.19047619047619047</v>
      </c>
      <c r="AW110" s="11">
        <v>5.5833333333333304</v>
      </c>
      <c r="AX110" s="12">
        <v>3</v>
      </c>
      <c r="AY110" s="10">
        <f t="shared" si="41"/>
        <v>0.53731343283582123</v>
      </c>
      <c r="AZ110" s="11">
        <v>19.5</v>
      </c>
      <c r="BA110" s="12">
        <v>7</v>
      </c>
      <c r="BB110" s="10">
        <f t="shared" si="42"/>
        <v>0.35897435897435898</v>
      </c>
      <c r="BC110" s="11">
        <v>0.66666666666666696</v>
      </c>
      <c r="BD110" s="12">
        <v>0</v>
      </c>
      <c r="BE110" s="10">
        <f t="shared" si="43"/>
        <v>0</v>
      </c>
      <c r="BF110" s="11">
        <v>0</v>
      </c>
      <c r="BG110" s="12">
        <v>0</v>
      </c>
      <c r="BH110" s="10">
        <f t="shared" si="44"/>
        <v>0</v>
      </c>
      <c r="BI110" s="11">
        <v>0</v>
      </c>
      <c r="BJ110" s="12">
        <v>0</v>
      </c>
      <c r="BK110" s="10">
        <f t="shared" si="45"/>
        <v>0</v>
      </c>
      <c r="BL110" s="11">
        <f t="shared" si="46"/>
        <v>51.916666666666664</v>
      </c>
      <c r="BM110" s="11">
        <f t="shared" si="47"/>
        <v>24</v>
      </c>
      <c r="BN110" s="10">
        <f t="shared" si="48"/>
        <v>0.4622792937399679</v>
      </c>
      <c r="BO110" s="11">
        <f t="shared" si="49"/>
        <v>30.999999999999996</v>
      </c>
      <c r="BP110" s="11">
        <f t="shared" si="50"/>
        <v>11</v>
      </c>
      <c r="BQ110" s="10">
        <f t="shared" si="51"/>
        <v>0.35483870967741937</v>
      </c>
    </row>
    <row r="111" spans="1:69" x14ac:dyDescent="0.25">
      <c r="A111" s="14" t="s">
        <v>350</v>
      </c>
      <c r="B111" s="14"/>
      <c r="C111" s="13">
        <v>44500</v>
      </c>
      <c r="D111" s="11">
        <v>1</v>
      </c>
      <c r="E111" s="12">
        <v>1</v>
      </c>
      <c r="F111" s="10">
        <f t="shared" si="26"/>
        <v>1</v>
      </c>
      <c r="G111" s="11">
        <v>1</v>
      </c>
      <c r="H111" s="12">
        <v>0</v>
      </c>
      <c r="I111" s="10">
        <f t="shared" si="27"/>
        <v>0</v>
      </c>
      <c r="J111" s="11">
        <v>0</v>
      </c>
      <c r="K111" s="12">
        <v>0</v>
      </c>
      <c r="L111" s="10">
        <f t="shared" si="28"/>
        <v>0</v>
      </c>
      <c r="M111" s="11">
        <v>1</v>
      </c>
      <c r="N111" s="12">
        <v>0</v>
      </c>
      <c r="O111" s="10">
        <f t="shared" si="29"/>
        <v>0</v>
      </c>
      <c r="P111" s="11">
        <v>5</v>
      </c>
      <c r="Q111" s="12">
        <v>1</v>
      </c>
      <c r="R111" s="10">
        <f t="shared" si="30"/>
        <v>0.2</v>
      </c>
      <c r="S111" s="11">
        <v>1.4166666666666701</v>
      </c>
      <c r="T111" s="12">
        <v>0</v>
      </c>
      <c r="U111" s="10">
        <f t="shared" si="31"/>
        <v>0</v>
      </c>
      <c r="V111" s="11">
        <v>1.4166666666666701</v>
      </c>
      <c r="W111" s="12">
        <v>0</v>
      </c>
      <c r="X111" s="10">
        <f t="shared" si="32"/>
        <v>0</v>
      </c>
      <c r="Y111" s="11">
        <v>0</v>
      </c>
      <c r="Z111" s="12">
        <v>0</v>
      </c>
      <c r="AA111" s="10">
        <f t="shared" si="33"/>
        <v>0</v>
      </c>
      <c r="AB111" s="11">
        <v>0</v>
      </c>
      <c r="AC111" s="12">
        <v>0</v>
      </c>
      <c r="AD111" s="10">
        <f t="shared" si="34"/>
        <v>0</v>
      </c>
      <c r="AE111" s="11">
        <v>0</v>
      </c>
      <c r="AF111" s="12">
        <v>0</v>
      </c>
      <c r="AG111" s="10">
        <f t="shared" si="35"/>
        <v>0</v>
      </c>
      <c r="AH111" s="11">
        <v>1</v>
      </c>
      <c r="AI111" s="12">
        <v>0</v>
      </c>
      <c r="AJ111" s="10">
        <f t="shared" si="36"/>
        <v>0</v>
      </c>
      <c r="AK111" s="11">
        <v>0</v>
      </c>
      <c r="AL111" s="12">
        <v>0</v>
      </c>
      <c r="AM111" s="10">
        <f t="shared" si="37"/>
        <v>0</v>
      </c>
      <c r="AN111" s="11">
        <v>9.5833333333333304</v>
      </c>
      <c r="AO111" s="12">
        <v>6</v>
      </c>
      <c r="AP111" s="10">
        <f t="shared" si="38"/>
        <v>0.62608695652173929</v>
      </c>
      <c r="AQ111" s="11">
        <v>0</v>
      </c>
      <c r="AR111" s="12">
        <v>0</v>
      </c>
      <c r="AS111" s="10">
        <f t="shared" si="39"/>
        <v>0</v>
      </c>
      <c r="AT111" s="11">
        <v>5.5</v>
      </c>
      <c r="AU111" s="12">
        <v>0</v>
      </c>
      <c r="AV111" s="10">
        <f t="shared" si="40"/>
        <v>0</v>
      </c>
      <c r="AW111" s="11">
        <v>3.6666666666666701</v>
      </c>
      <c r="AX111" s="12">
        <v>0</v>
      </c>
      <c r="AY111" s="10">
        <f t="shared" si="41"/>
        <v>0</v>
      </c>
      <c r="AZ111" s="11">
        <v>24.1666666666667</v>
      </c>
      <c r="BA111" s="12">
        <v>3</v>
      </c>
      <c r="BB111" s="10">
        <f t="shared" si="42"/>
        <v>0.12413793103448259</v>
      </c>
      <c r="BC111" s="11">
        <v>0</v>
      </c>
      <c r="BD111" s="12">
        <v>0</v>
      </c>
      <c r="BE111" s="10">
        <f t="shared" si="43"/>
        <v>0</v>
      </c>
      <c r="BF111" s="11">
        <v>0</v>
      </c>
      <c r="BG111" s="12">
        <v>0</v>
      </c>
      <c r="BH111" s="10">
        <f t="shared" si="44"/>
        <v>0</v>
      </c>
      <c r="BI111" s="11">
        <v>0</v>
      </c>
      <c r="BJ111" s="12">
        <v>0</v>
      </c>
      <c r="BK111" s="10">
        <f t="shared" si="45"/>
        <v>0</v>
      </c>
      <c r="BL111" s="11">
        <f t="shared" si="46"/>
        <v>54.750000000000043</v>
      </c>
      <c r="BM111" s="11">
        <f t="shared" si="47"/>
        <v>11</v>
      </c>
      <c r="BN111" s="10">
        <f t="shared" si="48"/>
        <v>0.20091324200913227</v>
      </c>
      <c r="BO111" s="11">
        <f t="shared" si="49"/>
        <v>33.333333333333371</v>
      </c>
      <c r="BP111" s="11">
        <f t="shared" si="50"/>
        <v>3</v>
      </c>
      <c r="BQ111" s="10">
        <f t="shared" si="51"/>
        <v>8.99999999999999E-2</v>
      </c>
    </row>
    <row r="112" spans="1:69" x14ac:dyDescent="0.25">
      <c r="A112" s="14" t="s">
        <v>349</v>
      </c>
      <c r="B112" s="14" t="s">
        <v>348</v>
      </c>
      <c r="C112" s="13">
        <v>44439</v>
      </c>
      <c r="D112" s="11">
        <v>1</v>
      </c>
      <c r="E112" s="12">
        <v>0</v>
      </c>
      <c r="F112" s="10">
        <f t="shared" si="26"/>
        <v>0</v>
      </c>
      <c r="G112" s="11">
        <v>3.1666666666666701</v>
      </c>
      <c r="H112" s="12">
        <v>2</v>
      </c>
      <c r="I112" s="10">
        <f t="shared" si="27"/>
        <v>0.63157894736842035</v>
      </c>
      <c r="J112" s="11">
        <v>0</v>
      </c>
      <c r="K112" s="12">
        <v>0</v>
      </c>
      <c r="L112" s="10">
        <f t="shared" si="28"/>
        <v>0</v>
      </c>
      <c r="M112" s="11">
        <v>1.4166666666666701</v>
      </c>
      <c r="N112" s="12">
        <v>1</v>
      </c>
      <c r="O112" s="10">
        <f t="shared" si="29"/>
        <v>0.70588235294117474</v>
      </c>
      <c r="P112" s="11">
        <v>6.5</v>
      </c>
      <c r="Q112" s="12">
        <v>5</v>
      </c>
      <c r="R112" s="10">
        <f t="shared" si="30"/>
        <v>0.76923076923076927</v>
      </c>
      <c r="S112" s="11">
        <v>3.4166666666666701</v>
      </c>
      <c r="T112" s="12">
        <v>2</v>
      </c>
      <c r="U112" s="10">
        <f t="shared" si="31"/>
        <v>0.585365853658536</v>
      </c>
      <c r="V112" s="11">
        <v>1</v>
      </c>
      <c r="W112" s="12">
        <v>0</v>
      </c>
      <c r="X112" s="10">
        <f t="shared" si="32"/>
        <v>0</v>
      </c>
      <c r="Y112" s="11">
        <v>3</v>
      </c>
      <c r="Z112" s="12">
        <v>0</v>
      </c>
      <c r="AA112" s="10">
        <f t="shared" si="33"/>
        <v>0</v>
      </c>
      <c r="AB112" s="11">
        <v>0</v>
      </c>
      <c r="AC112" s="12">
        <v>0</v>
      </c>
      <c r="AD112" s="10">
        <f t="shared" si="34"/>
        <v>0</v>
      </c>
      <c r="AE112" s="11">
        <v>0</v>
      </c>
      <c r="AF112" s="12">
        <v>0</v>
      </c>
      <c r="AG112" s="10">
        <f t="shared" si="35"/>
        <v>0</v>
      </c>
      <c r="AH112" s="11">
        <v>3</v>
      </c>
      <c r="AI112" s="12">
        <v>1</v>
      </c>
      <c r="AJ112" s="10">
        <f t="shared" si="36"/>
        <v>0.33333333333333331</v>
      </c>
      <c r="AK112" s="11">
        <v>2</v>
      </c>
      <c r="AL112" s="12">
        <v>0</v>
      </c>
      <c r="AM112" s="10">
        <f t="shared" si="37"/>
        <v>0</v>
      </c>
      <c r="AN112" s="11">
        <v>25.1666666666667</v>
      </c>
      <c r="AO112" s="12">
        <v>11</v>
      </c>
      <c r="AP112" s="10">
        <f t="shared" si="38"/>
        <v>0.43708609271523119</v>
      </c>
      <c r="AQ112" s="11">
        <v>0</v>
      </c>
      <c r="AR112" s="12">
        <v>0</v>
      </c>
      <c r="AS112" s="10">
        <f t="shared" si="39"/>
        <v>0</v>
      </c>
      <c r="AT112" s="11">
        <v>2.9166666666666701</v>
      </c>
      <c r="AU112" s="12">
        <v>0</v>
      </c>
      <c r="AV112" s="10">
        <f t="shared" si="40"/>
        <v>0</v>
      </c>
      <c r="AW112" s="11">
        <v>7</v>
      </c>
      <c r="AX112" s="12">
        <v>5</v>
      </c>
      <c r="AY112" s="10">
        <f t="shared" si="41"/>
        <v>0.7142857142857143</v>
      </c>
      <c r="AZ112" s="11">
        <v>21.9166666666667</v>
      </c>
      <c r="BA112" s="12">
        <v>19</v>
      </c>
      <c r="BB112" s="10">
        <f t="shared" si="42"/>
        <v>0.86692015209125339</v>
      </c>
      <c r="BC112" s="11">
        <v>2.3333333333333299</v>
      </c>
      <c r="BD112" s="12">
        <v>1</v>
      </c>
      <c r="BE112" s="10">
        <f t="shared" si="43"/>
        <v>0.42857142857142921</v>
      </c>
      <c r="BF112" s="11">
        <v>0</v>
      </c>
      <c r="BG112" s="12">
        <v>0</v>
      </c>
      <c r="BH112" s="10">
        <f t="shared" si="44"/>
        <v>0</v>
      </c>
      <c r="BI112" s="11">
        <v>1.25</v>
      </c>
      <c r="BJ112" s="12">
        <v>1</v>
      </c>
      <c r="BK112" s="10">
        <f t="shared" si="45"/>
        <v>0.8</v>
      </c>
      <c r="BL112" s="11">
        <f t="shared" si="46"/>
        <v>85.083333333333414</v>
      </c>
      <c r="BM112" s="11">
        <f t="shared" si="47"/>
        <v>48</v>
      </c>
      <c r="BN112" s="10">
        <f t="shared" si="48"/>
        <v>0.5641527913809985</v>
      </c>
      <c r="BO112" s="11">
        <f t="shared" si="49"/>
        <v>34.1666666666667</v>
      </c>
      <c r="BP112" s="11">
        <f t="shared" si="50"/>
        <v>25</v>
      </c>
      <c r="BQ112" s="10">
        <f t="shared" si="51"/>
        <v>0.73170731707317005</v>
      </c>
    </row>
    <row r="113" spans="1:69" x14ac:dyDescent="0.25">
      <c r="A113" s="14" t="s">
        <v>347</v>
      </c>
      <c r="B113" s="14" t="s">
        <v>90</v>
      </c>
      <c r="C113" s="13">
        <v>44561</v>
      </c>
      <c r="D113" s="11">
        <v>1</v>
      </c>
      <c r="E113" s="12">
        <v>0</v>
      </c>
      <c r="F113" s="10">
        <f t="shared" si="26"/>
        <v>0</v>
      </c>
      <c r="G113" s="11">
        <v>1.5</v>
      </c>
      <c r="H113" s="12">
        <v>1</v>
      </c>
      <c r="I113" s="10">
        <f t="shared" si="27"/>
        <v>0.66666666666666663</v>
      </c>
      <c r="J113" s="11">
        <v>0</v>
      </c>
      <c r="K113" s="12">
        <v>0</v>
      </c>
      <c r="L113" s="10">
        <f t="shared" si="28"/>
        <v>0</v>
      </c>
      <c r="M113" s="11">
        <v>2.0833333333333299</v>
      </c>
      <c r="N113" s="12">
        <v>2</v>
      </c>
      <c r="O113" s="10">
        <f t="shared" si="29"/>
        <v>0.96000000000000152</v>
      </c>
      <c r="P113" s="11">
        <v>3.5833333333333299</v>
      </c>
      <c r="Q113" s="12">
        <v>4</v>
      </c>
      <c r="R113" s="10">
        <f t="shared" si="30"/>
        <v>1.116279069767443</v>
      </c>
      <c r="S113" s="11">
        <v>2.25</v>
      </c>
      <c r="T113" s="12">
        <v>4</v>
      </c>
      <c r="U113" s="10">
        <f t="shared" si="31"/>
        <v>1.7777777777777777</v>
      </c>
      <c r="V113" s="11">
        <v>1.25</v>
      </c>
      <c r="W113" s="12">
        <v>0</v>
      </c>
      <c r="X113" s="10">
        <f t="shared" si="32"/>
        <v>0</v>
      </c>
      <c r="Y113" s="11">
        <v>0.5</v>
      </c>
      <c r="Z113" s="12">
        <v>1</v>
      </c>
      <c r="AA113" s="10">
        <f t="shared" si="33"/>
        <v>2</v>
      </c>
      <c r="AB113" s="11">
        <v>1</v>
      </c>
      <c r="AC113" s="12">
        <v>0</v>
      </c>
      <c r="AD113" s="10">
        <f t="shared" si="34"/>
        <v>0</v>
      </c>
      <c r="AE113" s="11">
        <v>0</v>
      </c>
      <c r="AF113" s="12">
        <v>0</v>
      </c>
      <c r="AG113" s="10">
        <f t="shared" si="35"/>
        <v>0</v>
      </c>
      <c r="AH113" s="11">
        <v>1</v>
      </c>
      <c r="AI113" s="12">
        <v>0</v>
      </c>
      <c r="AJ113" s="10">
        <f t="shared" si="36"/>
        <v>0</v>
      </c>
      <c r="AK113" s="11">
        <v>1</v>
      </c>
      <c r="AL113" s="12">
        <v>1</v>
      </c>
      <c r="AM113" s="10">
        <f t="shared" si="37"/>
        <v>1</v>
      </c>
      <c r="AN113" s="11">
        <v>5.75</v>
      </c>
      <c r="AO113" s="12">
        <v>3</v>
      </c>
      <c r="AP113" s="10">
        <f t="shared" si="38"/>
        <v>0.52173913043478259</v>
      </c>
      <c r="AQ113" s="11">
        <v>0</v>
      </c>
      <c r="AR113" s="12">
        <v>0</v>
      </c>
      <c r="AS113" s="10">
        <f t="shared" si="39"/>
        <v>0</v>
      </c>
      <c r="AT113" s="11">
        <v>4.4166666666666696</v>
      </c>
      <c r="AU113" s="12">
        <v>2</v>
      </c>
      <c r="AV113" s="10">
        <f t="shared" si="40"/>
        <v>0.45283018867924496</v>
      </c>
      <c r="AW113" s="11">
        <v>3.75</v>
      </c>
      <c r="AX113" s="12">
        <v>2</v>
      </c>
      <c r="AY113" s="10">
        <f t="shared" si="41"/>
        <v>0.53333333333333333</v>
      </c>
      <c r="AZ113" s="11">
        <v>12.0833333333333</v>
      </c>
      <c r="BA113" s="12">
        <v>8</v>
      </c>
      <c r="BB113" s="10">
        <f t="shared" si="42"/>
        <v>0.66206896551724315</v>
      </c>
      <c r="BC113" s="11">
        <v>0</v>
      </c>
      <c r="BD113" s="12">
        <v>0</v>
      </c>
      <c r="BE113" s="10">
        <f t="shared" si="43"/>
        <v>0</v>
      </c>
      <c r="BF113" s="11">
        <v>0</v>
      </c>
      <c r="BG113" s="12">
        <v>0</v>
      </c>
      <c r="BH113" s="10">
        <f t="shared" si="44"/>
        <v>0</v>
      </c>
      <c r="BI113" s="11">
        <v>1.3333333333333299</v>
      </c>
      <c r="BJ113" s="12">
        <v>1</v>
      </c>
      <c r="BK113" s="10">
        <f t="shared" si="45"/>
        <v>0.75000000000000189</v>
      </c>
      <c r="BL113" s="11">
        <f t="shared" si="46"/>
        <v>42.499999999999957</v>
      </c>
      <c r="BM113" s="11">
        <f t="shared" si="47"/>
        <v>29</v>
      </c>
      <c r="BN113" s="10">
        <f t="shared" si="48"/>
        <v>0.68235294117647127</v>
      </c>
      <c r="BO113" s="11">
        <f t="shared" si="49"/>
        <v>20.249999999999972</v>
      </c>
      <c r="BP113" s="11">
        <f t="shared" si="50"/>
        <v>12</v>
      </c>
      <c r="BQ113" s="10">
        <f t="shared" si="51"/>
        <v>0.59259259259259345</v>
      </c>
    </row>
    <row r="114" spans="1:69" x14ac:dyDescent="0.25">
      <c r="A114" s="14" t="s">
        <v>346</v>
      </c>
      <c r="B114" s="14" t="s">
        <v>39</v>
      </c>
      <c r="C114" s="13">
        <v>44561</v>
      </c>
      <c r="D114" s="11">
        <v>1</v>
      </c>
      <c r="E114" s="12">
        <v>1</v>
      </c>
      <c r="F114" s="10">
        <f t="shared" si="26"/>
        <v>1</v>
      </c>
      <c r="G114" s="11">
        <v>1</v>
      </c>
      <c r="H114" s="12">
        <v>0</v>
      </c>
      <c r="I114" s="10">
        <f t="shared" si="27"/>
        <v>0</v>
      </c>
      <c r="J114" s="11">
        <v>0</v>
      </c>
      <c r="K114" s="12">
        <v>0</v>
      </c>
      <c r="L114" s="10">
        <f t="shared" si="28"/>
        <v>0</v>
      </c>
      <c r="M114" s="11">
        <v>0</v>
      </c>
      <c r="N114" s="12">
        <v>0</v>
      </c>
      <c r="O114" s="10">
        <f t="shared" si="29"/>
        <v>0</v>
      </c>
      <c r="P114" s="11">
        <v>0</v>
      </c>
      <c r="Q114" s="12">
        <v>0</v>
      </c>
      <c r="R114" s="10">
        <f t="shared" si="30"/>
        <v>0</v>
      </c>
      <c r="S114" s="11">
        <v>0.90909090909090895</v>
      </c>
      <c r="T114" s="12">
        <v>1</v>
      </c>
      <c r="U114" s="10">
        <f t="shared" si="31"/>
        <v>1.1000000000000001</v>
      </c>
      <c r="V114" s="11">
        <v>1</v>
      </c>
      <c r="W114" s="12">
        <v>3</v>
      </c>
      <c r="X114" s="10">
        <f t="shared" si="32"/>
        <v>3</v>
      </c>
      <c r="Y114" s="11">
        <v>0</v>
      </c>
      <c r="Z114" s="12">
        <v>0</v>
      </c>
      <c r="AA114" s="10">
        <f t="shared" si="33"/>
        <v>0</v>
      </c>
      <c r="AB114" s="11">
        <v>0</v>
      </c>
      <c r="AC114" s="12">
        <v>0</v>
      </c>
      <c r="AD114" s="10">
        <f t="shared" si="34"/>
        <v>0</v>
      </c>
      <c r="AE114" s="11">
        <v>0</v>
      </c>
      <c r="AF114" s="12">
        <v>0</v>
      </c>
      <c r="AG114" s="10">
        <f t="shared" si="35"/>
        <v>0</v>
      </c>
      <c r="AH114" s="11">
        <v>1</v>
      </c>
      <c r="AI114" s="12">
        <v>1</v>
      </c>
      <c r="AJ114" s="10">
        <f t="shared" si="36"/>
        <v>1</v>
      </c>
      <c r="AK114" s="11">
        <v>1</v>
      </c>
      <c r="AL114" s="12">
        <v>2</v>
      </c>
      <c r="AM114" s="10">
        <f t="shared" si="37"/>
        <v>2</v>
      </c>
      <c r="AN114" s="11">
        <v>0</v>
      </c>
      <c r="AO114" s="12">
        <v>0</v>
      </c>
      <c r="AP114" s="10">
        <f t="shared" si="38"/>
        <v>0</v>
      </c>
      <c r="AQ114" s="11">
        <v>0</v>
      </c>
      <c r="AR114" s="12">
        <v>0</v>
      </c>
      <c r="AS114" s="10">
        <f t="shared" si="39"/>
        <v>0</v>
      </c>
      <c r="AT114" s="11">
        <v>4.25</v>
      </c>
      <c r="AU114" s="12">
        <v>5</v>
      </c>
      <c r="AV114" s="10">
        <f t="shared" si="40"/>
        <v>1.1764705882352942</v>
      </c>
      <c r="AW114" s="11">
        <v>5.0833333333333304</v>
      </c>
      <c r="AX114" s="12">
        <v>6</v>
      </c>
      <c r="AY114" s="10">
        <f t="shared" si="41"/>
        <v>1.1803278688524597</v>
      </c>
      <c r="AZ114" s="11">
        <v>17</v>
      </c>
      <c r="BA114" s="12">
        <v>17</v>
      </c>
      <c r="BB114" s="10">
        <f t="shared" si="42"/>
        <v>1</v>
      </c>
      <c r="BC114" s="11">
        <v>0</v>
      </c>
      <c r="BD114" s="12">
        <v>0</v>
      </c>
      <c r="BE114" s="10">
        <f t="shared" si="43"/>
        <v>0</v>
      </c>
      <c r="BF114" s="11">
        <v>0</v>
      </c>
      <c r="BG114" s="12">
        <v>0</v>
      </c>
      <c r="BH114" s="10">
        <f t="shared" si="44"/>
        <v>0</v>
      </c>
      <c r="BI114" s="11">
        <v>0</v>
      </c>
      <c r="BJ114" s="12">
        <v>0</v>
      </c>
      <c r="BK114" s="10">
        <f t="shared" si="45"/>
        <v>0</v>
      </c>
      <c r="BL114" s="11">
        <f t="shared" si="46"/>
        <v>32.242424242424242</v>
      </c>
      <c r="BM114" s="11">
        <f t="shared" si="47"/>
        <v>36</v>
      </c>
      <c r="BN114" s="10">
        <f t="shared" si="48"/>
        <v>1.1165413533834587</v>
      </c>
      <c r="BO114" s="11">
        <f t="shared" si="49"/>
        <v>26.333333333333329</v>
      </c>
      <c r="BP114" s="11">
        <f t="shared" si="50"/>
        <v>28</v>
      </c>
      <c r="BQ114" s="10">
        <f t="shared" si="51"/>
        <v>1.0632911392405064</v>
      </c>
    </row>
    <row r="115" spans="1:69" x14ac:dyDescent="0.25">
      <c r="A115" s="14" t="s">
        <v>345</v>
      </c>
      <c r="B115" s="14" t="s">
        <v>29</v>
      </c>
      <c r="C115" s="13">
        <v>44561</v>
      </c>
      <c r="D115" s="11">
        <v>1</v>
      </c>
      <c r="E115" s="12">
        <v>0</v>
      </c>
      <c r="F115" s="10">
        <f t="shared" si="26"/>
        <v>0</v>
      </c>
      <c r="G115" s="11">
        <v>2.1666666666666701</v>
      </c>
      <c r="H115" s="12">
        <v>1</v>
      </c>
      <c r="I115" s="10">
        <f t="shared" si="27"/>
        <v>0.46153846153846079</v>
      </c>
      <c r="J115" s="11">
        <v>0</v>
      </c>
      <c r="K115" s="12">
        <v>0</v>
      </c>
      <c r="L115" s="10">
        <f t="shared" si="28"/>
        <v>0</v>
      </c>
      <c r="M115" s="11">
        <v>2.0833333333333299</v>
      </c>
      <c r="N115" s="12">
        <v>1</v>
      </c>
      <c r="O115" s="10">
        <f t="shared" si="29"/>
        <v>0.48000000000000076</v>
      </c>
      <c r="P115" s="11">
        <v>5.9166666666666696</v>
      </c>
      <c r="Q115" s="12">
        <v>7</v>
      </c>
      <c r="R115" s="10">
        <f t="shared" si="30"/>
        <v>1.1830985915492951</v>
      </c>
      <c r="S115" s="11">
        <v>1</v>
      </c>
      <c r="T115" s="12">
        <v>0</v>
      </c>
      <c r="U115" s="10">
        <f t="shared" si="31"/>
        <v>0</v>
      </c>
      <c r="V115" s="11">
        <v>1</v>
      </c>
      <c r="W115" s="12">
        <v>0</v>
      </c>
      <c r="X115" s="10">
        <f t="shared" si="32"/>
        <v>0</v>
      </c>
      <c r="Y115" s="11">
        <v>0</v>
      </c>
      <c r="Z115" s="12">
        <v>0</v>
      </c>
      <c r="AA115" s="10">
        <f t="shared" si="33"/>
        <v>0</v>
      </c>
      <c r="AB115" s="11">
        <v>0</v>
      </c>
      <c r="AC115" s="12">
        <v>0</v>
      </c>
      <c r="AD115" s="10">
        <f t="shared" si="34"/>
        <v>0</v>
      </c>
      <c r="AE115" s="11">
        <v>0</v>
      </c>
      <c r="AF115" s="12">
        <v>0</v>
      </c>
      <c r="AG115" s="10">
        <f t="shared" si="35"/>
        <v>0</v>
      </c>
      <c r="AH115" s="11">
        <v>1.5</v>
      </c>
      <c r="AI115" s="12">
        <v>1</v>
      </c>
      <c r="AJ115" s="10">
        <f t="shared" si="36"/>
        <v>0.66666666666666663</v>
      </c>
      <c r="AK115" s="11">
        <v>0</v>
      </c>
      <c r="AL115" s="12">
        <v>0</v>
      </c>
      <c r="AM115" s="10">
        <f t="shared" si="37"/>
        <v>0</v>
      </c>
      <c r="AN115" s="11">
        <v>9</v>
      </c>
      <c r="AO115" s="12">
        <v>8</v>
      </c>
      <c r="AP115" s="10">
        <f t="shared" si="38"/>
        <v>0.88888888888888884</v>
      </c>
      <c r="AQ115" s="11">
        <v>0</v>
      </c>
      <c r="AR115" s="12">
        <v>0</v>
      </c>
      <c r="AS115" s="10">
        <f t="shared" si="39"/>
        <v>0</v>
      </c>
      <c r="AT115" s="11">
        <v>6</v>
      </c>
      <c r="AU115" s="12">
        <v>2</v>
      </c>
      <c r="AV115" s="10">
        <f t="shared" si="40"/>
        <v>0.33333333333333331</v>
      </c>
      <c r="AW115" s="11">
        <v>4.6666666666666696</v>
      </c>
      <c r="AX115" s="12">
        <v>3</v>
      </c>
      <c r="AY115" s="10">
        <f t="shared" si="41"/>
        <v>0.64285714285714246</v>
      </c>
      <c r="AZ115" s="11">
        <v>29.8333333333333</v>
      </c>
      <c r="BA115" s="12">
        <v>24</v>
      </c>
      <c r="BB115" s="10">
        <f t="shared" si="42"/>
        <v>0.80446927374301769</v>
      </c>
      <c r="BC115" s="11">
        <v>1</v>
      </c>
      <c r="BD115" s="12">
        <v>0</v>
      </c>
      <c r="BE115" s="10">
        <f t="shared" si="43"/>
        <v>0</v>
      </c>
      <c r="BF115" s="11">
        <v>3.8333333333333299</v>
      </c>
      <c r="BG115" s="12">
        <v>4</v>
      </c>
      <c r="BH115" s="10">
        <f t="shared" si="44"/>
        <v>1.0434782608695661</v>
      </c>
      <c r="BI115" s="11">
        <v>0.91666666666666696</v>
      </c>
      <c r="BJ115" s="12">
        <v>1</v>
      </c>
      <c r="BK115" s="10">
        <f t="shared" si="45"/>
        <v>1.0909090909090906</v>
      </c>
      <c r="BL115" s="11">
        <f t="shared" si="46"/>
        <v>69.916666666666643</v>
      </c>
      <c r="BM115" s="11">
        <f t="shared" si="47"/>
        <v>52</v>
      </c>
      <c r="BN115" s="10">
        <f t="shared" si="48"/>
        <v>0.74374255065554251</v>
      </c>
      <c r="BO115" s="11">
        <f t="shared" si="49"/>
        <v>41.499999999999972</v>
      </c>
      <c r="BP115" s="11">
        <f t="shared" si="50"/>
        <v>29</v>
      </c>
      <c r="BQ115" s="10">
        <f t="shared" si="51"/>
        <v>0.69879518072289204</v>
      </c>
    </row>
    <row r="116" spans="1:69" x14ac:dyDescent="0.25">
      <c r="A116" s="14" t="s">
        <v>344</v>
      </c>
      <c r="B116" s="14"/>
      <c r="C116" s="13">
        <v>44561</v>
      </c>
      <c r="D116" s="11">
        <v>1</v>
      </c>
      <c r="E116" s="12">
        <v>0</v>
      </c>
      <c r="F116" s="10">
        <f t="shared" si="26"/>
        <v>0</v>
      </c>
      <c r="G116" s="11">
        <v>1</v>
      </c>
      <c r="H116" s="12">
        <v>0</v>
      </c>
      <c r="I116" s="10">
        <f t="shared" si="27"/>
        <v>0</v>
      </c>
      <c r="J116" s="11">
        <v>0</v>
      </c>
      <c r="K116" s="12">
        <v>0</v>
      </c>
      <c r="L116" s="10">
        <f t="shared" si="28"/>
        <v>0</v>
      </c>
      <c r="M116" s="11">
        <v>2.1666666666666701</v>
      </c>
      <c r="N116" s="12">
        <v>2</v>
      </c>
      <c r="O116" s="10">
        <f t="shared" si="29"/>
        <v>0.92307692307692157</v>
      </c>
      <c r="P116" s="11">
        <v>5</v>
      </c>
      <c r="Q116" s="12">
        <v>0</v>
      </c>
      <c r="R116" s="10">
        <f t="shared" si="30"/>
        <v>0</v>
      </c>
      <c r="S116" s="11">
        <v>1</v>
      </c>
      <c r="T116" s="12">
        <v>1</v>
      </c>
      <c r="U116" s="10">
        <f t="shared" si="31"/>
        <v>1</v>
      </c>
      <c r="V116" s="11">
        <v>1</v>
      </c>
      <c r="W116" s="12">
        <v>1</v>
      </c>
      <c r="X116" s="10">
        <f t="shared" si="32"/>
        <v>1</v>
      </c>
      <c r="Y116" s="11">
        <v>0</v>
      </c>
      <c r="Z116" s="12">
        <v>0</v>
      </c>
      <c r="AA116" s="10">
        <f t="shared" si="33"/>
        <v>0</v>
      </c>
      <c r="AB116" s="11">
        <v>0</v>
      </c>
      <c r="AC116" s="12">
        <v>0</v>
      </c>
      <c r="AD116" s="10">
        <f t="shared" si="34"/>
        <v>0</v>
      </c>
      <c r="AE116" s="11">
        <v>0</v>
      </c>
      <c r="AF116" s="12">
        <v>0</v>
      </c>
      <c r="AG116" s="10">
        <f t="shared" si="35"/>
        <v>0</v>
      </c>
      <c r="AH116" s="11">
        <v>1</v>
      </c>
      <c r="AI116" s="12">
        <v>0</v>
      </c>
      <c r="AJ116" s="10">
        <f t="shared" si="36"/>
        <v>0</v>
      </c>
      <c r="AK116" s="11">
        <v>1</v>
      </c>
      <c r="AL116" s="12">
        <v>0</v>
      </c>
      <c r="AM116" s="10">
        <f t="shared" si="37"/>
        <v>0</v>
      </c>
      <c r="AN116" s="11">
        <v>7</v>
      </c>
      <c r="AO116" s="12">
        <v>0</v>
      </c>
      <c r="AP116" s="10">
        <f t="shared" si="38"/>
        <v>0</v>
      </c>
      <c r="AQ116" s="11">
        <v>0</v>
      </c>
      <c r="AR116" s="12">
        <v>0</v>
      </c>
      <c r="AS116" s="10">
        <f t="shared" si="39"/>
        <v>0</v>
      </c>
      <c r="AT116" s="11">
        <v>7.5833333333333304</v>
      </c>
      <c r="AU116" s="12">
        <v>1</v>
      </c>
      <c r="AV116" s="10">
        <f t="shared" si="40"/>
        <v>0.13186813186813193</v>
      </c>
      <c r="AW116" s="11">
        <v>3</v>
      </c>
      <c r="AX116" s="12">
        <v>1</v>
      </c>
      <c r="AY116" s="10">
        <f t="shared" si="41"/>
        <v>0.33333333333333331</v>
      </c>
      <c r="AZ116" s="11">
        <v>27.9166666666667</v>
      </c>
      <c r="BA116" s="12">
        <v>13</v>
      </c>
      <c r="BB116" s="10">
        <f t="shared" si="42"/>
        <v>0.4656716417910442</v>
      </c>
      <c r="BC116" s="11">
        <v>0</v>
      </c>
      <c r="BD116" s="12">
        <v>0</v>
      </c>
      <c r="BE116" s="10">
        <f t="shared" si="43"/>
        <v>0</v>
      </c>
      <c r="BF116" s="11">
        <v>5.5</v>
      </c>
      <c r="BG116" s="12">
        <v>1</v>
      </c>
      <c r="BH116" s="10">
        <f t="shared" si="44"/>
        <v>0.18181818181818182</v>
      </c>
      <c r="BI116" s="11">
        <v>0</v>
      </c>
      <c r="BJ116" s="12">
        <v>0</v>
      </c>
      <c r="BK116" s="10">
        <f t="shared" si="45"/>
        <v>0</v>
      </c>
      <c r="BL116" s="11">
        <f t="shared" si="46"/>
        <v>64.1666666666667</v>
      </c>
      <c r="BM116" s="11">
        <f t="shared" si="47"/>
        <v>20</v>
      </c>
      <c r="BN116" s="10">
        <f t="shared" si="48"/>
        <v>0.31168831168831151</v>
      </c>
      <c r="BO116" s="11">
        <f t="shared" si="49"/>
        <v>38.500000000000028</v>
      </c>
      <c r="BP116" s="11">
        <f t="shared" si="50"/>
        <v>15</v>
      </c>
      <c r="BQ116" s="10">
        <f t="shared" si="51"/>
        <v>0.3896103896103893</v>
      </c>
    </row>
    <row r="117" spans="1:69" x14ac:dyDescent="0.25">
      <c r="A117" s="14" t="s">
        <v>343</v>
      </c>
      <c r="B117" s="14"/>
      <c r="C117" s="13">
        <v>44561</v>
      </c>
      <c r="D117" s="11">
        <v>1</v>
      </c>
      <c r="E117" s="12">
        <v>0</v>
      </c>
      <c r="F117" s="10">
        <f t="shared" si="26"/>
        <v>0</v>
      </c>
      <c r="G117" s="11">
        <v>2</v>
      </c>
      <c r="H117" s="12">
        <v>0</v>
      </c>
      <c r="I117" s="10">
        <f t="shared" si="27"/>
        <v>0</v>
      </c>
      <c r="J117" s="11">
        <v>0</v>
      </c>
      <c r="K117" s="12">
        <v>0</v>
      </c>
      <c r="L117" s="10">
        <f t="shared" si="28"/>
        <v>0</v>
      </c>
      <c r="M117" s="11">
        <v>1</v>
      </c>
      <c r="N117" s="12">
        <v>0</v>
      </c>
      <c r="O117" s="10">
        <f t="shared" si="29"/>
        <v>0</v>
      </c>
      <c r="P117" s="11">
        <v>8.3333333333333304</v>
      </c>
      <c r="Q117" s="12">
        <v>8</v>
      </c>
      <c r="R117" s="10">
        <f t="shared" si="30"/>
        <v>0.9600000000000003</v>
      </c>
      <c r="S117" s="11">
        <v>1</v>
      </c>
      <c r="T117" s="12">
        <v>1</v>
      </c>
      <c r="U117" s="10">
        <f t="shared" si="31"/>
        <v>1</v>
      </c>
      <c r="V117" s="11">
        <v>1</v>
      </c>
      <c r="W117" s="12">
        <v>0</v>
      </c>
      <c r="X117" s="10">
        <f t="shared" si="32"/>
        <v>0</v>
      </c>
      <c r="Y117" s="11">
        <v>0</v>
      </c>
      <c r="Z117" s="12">
        <v>0</v>
      </c>
      <c r="AA117" s="10">
        <f t="shared" si="33"/>
        <v>0</v>
      </c>
      <c r="AB117" s="11">
        <v>1</v>
      </c>
      <c r="AC117" s="12">
        <v>0</v>
      </c>
      <c r="AD117" s="10">
        <f t="shared" si="34"/>
        <v>0</v>
      </c>
      <c r="AE117" s="11">
        <v>0</v>
      </c>
      <c r="AF117" s="12">
        <v>0</v>
      </c>
      <c r="AG117" s="10">
        <f t="shared" si="35"/>
        <v>0</v>
      </c>
      <c r="AH117" s="11">
        <v>1</v>
      </c>
      <c r="AI117" s="12">
        <v>0</v>
      </c>
      <c r="AJ117" s="10">
        <f t="shared" si="36"/>
        <v>0</v>
      </c>
      <c r="AK117" s="11">
        <v>1</v>
      </c>
      <c r="AL117" s="12">
        <v>0</v>
      </c>
      <c r="AM117" s="10">
        <f t="shared" si="37"/>
        <v>0</v>
      </c>
      <c r="AN117" s="11">
        <v>18.3333333333333</v>
      </c>
      <c r="AO117" s="12">
        <v>23</v>
      </c>
      <c r="AP117" s="10">
        <f t="shared" si="38"/>
        <v>1.2545454545454569</v>
      </c>
      <c r="AQ117" s="11">
        <v>0</v>
      </c>
      <c r="AR117" s="12">
        <v>0</v>
      </c>
      <c r="AS117" s="10">
        <f t="shared" si="39"/>
        <v>0</v>
      </c>
      <c r="AT117" s="11">
        <v>5.6666666666666696</v>
      </c>
      <c r="AU117" s="12">
        <v>4</v>
      </c>
      <c r="AV117" s="10">
        <f t="shared" si="40"/>
        <v>0.70588235294117607</v>
      </c>
      <c r="AW117" s="11">
        <v>8.8333333333333304</v>
      </c>
      <c r="AX117" s="12">
        <v>3</v>
      </c>
      <c r="AY117" s="10">
        <f t="shared" si="41"/>
        <v>0.33962264150943405</v>
      </c>
      <c r="AZ117" s="11">
        <v>42.3333333333333</v>
      </c>
      <c r="BA117" s="12">
        <v>39</v>
      </c>
      <c r="BB117" s="10">
        <f t="shared" si="42"/>
        <v>0.92125984251968573</v>
      </c>
      <c r="BC117" s="11">
        <v>0</v>
      </c>
      <c r="BD117" s="12">
        <v>0</v>
      </c>
      <c r="BE117" s="10">
        <f t="shared" si="43"/>
        <v>0</v>
      </c>
      <c r="BF117" s="11">
        <v>0</v>
      </c>
      <c r="BG117" s="12">
        <v>0</v>
      </c>
      <c r="BH117" s="10">
        <f t="shared" si="44"/>
        <v>0</v>
      </c>
      <c r="BI117" s="11">
        <v>0</v>
      </c>
      <c r="BJ117" s="12">
        <v>0</v>
      </c>
      <c r="BK117" s="10">
        <f t="shared" si="45"/>
        <v>0</v>
      </c>
      <c r="BL117" s="11">
        <f t="shared" si="46"/>
        <v>92.499999999999929</v>
      </c>
      <c r="BM117" s="11">
        <f t="shared" si="47"/>
        <v>78</v>
      </c>
      <c r="BN117" s="10">
        <f t="shared" si="48"/>
        <v>0.84324324324324385</v>
      </c>
      <c r="BO117" s="11">
        <f t="shared" si="49"/>
        <v>56.8333333333333</v>
      </c>
      <c r="BP117" s="11">
        <f t="shared" si="50"/>
        <v>46</v>
      </c>
      <c r="BQ117" s="10">
        <f t="shared" si="51"/>
        <v>0.8093841642228744</v>
      </c>
    </row>
    <row r="118" spans="1:69" x14ac:dyDescent="0.25">
      <c r="A118" s="14" t="s">
        <v>342</v>
      </c>
      <c r="B118" s="14"/>
      <c r="C118" s="13">
        <v>44561</v>
      </c>
      <c r="D118" s="11">
        <v>1</v>
      </c>
      <c r="E118" s="12">
        <v>0</v>
      </c>
      <c r="F118" s="10">
        <f t="shared" si="26"/>
        <v>0</v>
      </c>
      <c r="G118" s="11">
        <v>1</v>
      </c>
      <c r="H118" s="12">
        <v>0</v>
      </c>
      <c r="I118" s="10">
        <f t="shared" si="27"/>
        <v>0</v>
      </c>
      <c r="J118" s="11">
        <v>0</v>
      </c>
      <c r="K118" s="12">
        <v>0</v>
      </c>
      <c r="L118" s="10">
        <f t="shared" si="28"/>
        <v>0</v>
      </c>
      <c r="M118" s="11">
        <v>2</v>
      </c>
      <c r="N118" s="12">
        <v>0</v>
      </c>
      <c r="O118" s="10">
        <f t="shared" si="29"/>
        <v>0</v>
      </c>
      <c r="P118" s="11">
        <v>2.0833333333333299</v>
      </c>
      <c r="Q118" s="12">
        <v>1</v>
      </c>
      <c r="R118" s="10">
        <f t="shared" si="30"/>
        <v>0.48000000000000076</v>
      </c>
      <c r="S118" s="11">
        <v>1</v>
      </c>
      <c r="T118" s="12">
        <v>0</v>
      </c>
      <c r="U118" s="10">
        <f t="shared" si="31"/>
        <v>0</v>
      </c>
      <c r="V118" s="11">
        <v>1</v>
      </c>
      <c r="W118" s="12">
        <v>1</v>
      </c>
      <c r="X118" s="10">
        <f t="shared" si="32"/>
        <v>1</v>
      </c>
      <c r="Y118" s="11">
        <v>0</v>
      </c>
      <c r="Z118" s="12">
        <v>0</v>
      </c>
      <c r="AA118" s="10">
        <f t="shared" si="33"/>
        <v>0</v>
      </c>
      <c r="AB118" s="11">
        <v>0</v>
      </c>
      <c r="AC118" s="12">
        <v>0</v>
      </c>
      <c r="AD118" s="10">
        <f t="shared" si="34"/>
        <v>0</v>
      </c>
      <c r="AE118" s="11">
        <v>0</v>
      </c>
      <c r="AF118" s="12">
        <v>0</v>
      </c>
      <c r="AG118" s="10">
        <f t="shared" si="35"/>
        <v>0</v>
      </c>
      <c r="AH118" s="11">
        <v>1</v>
      </c>
      <c r="AI118" s="12">
        <v>0</v>
      </c>
      <c r="AJ118" s="10">
        <f t="shared" si="36"/>
        <v>0</v>
      </c>
      <c r="AK118" s="11">
        <v>0</v>
      </c>
      <c r="AL118" s="12">
        <v>0</v>
      </c>
      <c r="AM118" s="10">
        <f t="shared" si="37"/>
        <v>0</v>
      </c>
      <c r="AN118" s="11">
        <v>8.5833333333333304</v>
      </c>
      <c r="AO118" s="12">
        <v>8</v>
      </c>
      <c r="AP118" s="10">
        <f t="shared" si="38"/>
        <v>0.93203883495145667</v>
      </c>
      <c r="AQ118" s="11">
        <v>0</v>
      </c>
      <c r="AR118" s="12">
        <v>0</v>
      </c>
      <c r="AS118" s="10">
        <f t="shared" si="39"/>
        <v>0</v>
      </c>
      <c r="AT118" s="11">
        <v>6.25</v>
      </c>
      <c r="AU118" s="12">
        <v>0</v>
      </c>
      <c r="AV118" s="10">
        <f t="shared" si="40"/>
        <v>0</v>
      </c>
      <c r="AW118" s="11">
        <v>4.1666666666666696</v>
      </c>
      <c r="AX118" s="12">
        <v>0</v>
      </c>
      <c r="AY118" s="10">
        <f t="shared" si="41"/>
        <v>0</v>
      </c>
      <c r="AZ118" s="11">
        <v>26.4166666666667</v>
      </c>
      <c r="BA118" s="12">
        <v>14</v>
      </c>
      <c r="BB118" s="10">
        <f t="shared" si="42"/>
        <v>0.52996845425867445</v>
      </c>
      <c r="BC118" s="11">
        <v>0</v>
      </c>
      <c r="BD118" s="12">
        <v>0</v>
      </c>
      <c r="BE118" s="10">
        <f t="shared" si="43"/>
        <v>0</v>
      </c>
      <c r="BF118" s="11">
        <v>0</v>
      </c>
      <c r="BG118" s="12">
        <v>0</v>
      </c>
      <c r="BH118" s="10">
        <f t="shared" si="44"/>
        <v>0</v>
      </c>
      <c r="BI118" s="11">
        <v>0</v>
      </c>
      <c r="BJ118" s="12">
        <v>0</v>
      </c>
      <c r="BK118" s="10">
        <f t="shared" si="45"/>
        <v>0</v>
      </c>
      <c r="BL118" s="11">
        <f t="shared" si="46"/>
        <v>54.500000000000028</v>
      </c>
      <c r="BM118" s="11">
        <f t="shared" si="47"/>
        <v>24</v>
      </c>
      <c r="BN118" s="10">
        <f t="shared" si="48"/>
        <v>0.44036697247706397</v>
      </c>
      <c r="BO118" s="11">
        <f t="shared" si="49"/>
        <v>36.833333333333371</v>
      </c>
      <c r="BP118" s="11">
        <f t="shared" si="50"/>
        <v>14</v>
      </c>
      <c r="BQ118" s="10">
        <f t="shared" si="51"/>
        <v>0.38009049773755615</v>
      </c>
    </row>
    <row r="119" spans="1:69" x14ac:dyDescent="0.25">
      <c r="A119" s="14" t="s">
        <v>341</v>
      </c>
      <c r="B119" s="14"/>
      <c r="C119" s="13">
        <v>44561</v>
      </c>
      <c r="D119" s="11">
        <v>1</v>
      </c>
      <c r="E119" s="12">
        <v>0</v>
      </c>
      <c r="F119" s="10">
        <f t="shared" si="26"/>
        <v>0</v>
      </c>
      <c r="G119" s="11">
        <v>1.75</v>
      </c>
      <c r="H119" s="12">
        <v>1</v>
      </c>
      <c r="I119" s="10">
        <f t="shared" si="27"/>
        <v>0.5714285714285714</v>
      </c>
      <c r="J119" s="11">
        <v>0</v>
      </c>
      <c r="K119" s="12">
        <v>0</v>
      </c>
      <c r="L119" s="10">
        <f t="shared" si="28"/>
        <v>0</v>
      </c>
      <c r="M119" s="11">
        <v>2</v>
      </c>
      <c r="N119" s="12">
        <v>0</v>
      </c>
      <c r="O119" s="10">
        <f t="shared" si="29"/>
        <v>0</v>
      </c>
      <c r="P119" s="11">
        <v>5</v>
      </c>
      <c r="Q119" s="12">
        <v>0</v>
      </c>
      <c r="R119" s="10">
        <f t="shared" si="30"/>
        <v>0</v>
      </c>
      <c r="S119" s="11">
        <v>3.0833333333333299</v>
      </c>
      <c r="T119" s="12">
        <v>1</v>
      </c>
      <c r="U119" s="10">
        <f t="shared" si="31"/>
        <v>0.32432432432432468</v>
      </c>
      <c r="V119" s="11">
        <v>1.0833333333333299</v>
      </c>
      <c r="W119" s="12">
        <v>1</v>
      </c>
      <c r="X119" s="10">
        <f t="shared" si="32"/>
        <v>0.92307692307692601</v>
      </c>
      <c r="Y119" s="11">
        <v>0</v>
      </c>
      <c r="Z119" s="12">
        <v>0</v>
      </c>
      <c r="AA119" s="10">
        <f t="shared" si="33"/>
        <v>0</v>
      </c>
      <c r="AB119" s="11">
        <v>0</v>
      </c>
      <c r="AC119" s="12">
        <v>0</v>
      </c>
      <c r="AD119" s="10">
        <f t="shared" si="34"/>
        <v>0</v>
      </c>
      <c r="AE119" s="11">
        <v>0</v>
      </c>
      <c r="AF119" s="12">
        <v>0</v>
      </c>
      <c r="AG119" s="10">
        <f t="shared" si="35"/>
        <v>0</v>
      </c>
      <c r="AH119" s="11">
        <v>3.3333333333333299</v>
      </c>
      <c r="AI119" s="12">
        <v>2</v>
      </c>
      <c r="AJ119" s="10">
        <f t="shared" si="36"/>
        <v>0.60000000000000064</v>
      </c>
      <c r="AK119" s="11">
        <v>1</v>
      </c>
      <c r="AL119" s="12">
        <v>0</v>
      </c>
      <c r="AM119" s="10">
        <f t="shared" si="37"/>
        <v>0</v>
      </c>
      <c r="AN119" s="11">
        <v>13</v>
      </c>
      <c r="AO119" s="12">
        <v>2</v>
      </c>
      <c r="AP119" s="10">
        <f t="shared" si="38"/>
        <v>0.15384615384615385</v>
      </c>
      <c r="AQ119" s="11">
        <v>0</v>
      </c>
      <c r="AR119" s="12">
        <v>0</v>
      </c>
      <c r="AS119" s="10">
        <f t="shared" si="39"/>
        <v>0</v>
      </c>
      <c r="AT119" s="11">
        <v>6.0833333333333304</v>
      </c>
      <c r="AU119" s="12">
        <v>1</v>
      </c>
      <c r="AV119" s="10">
        <f t="shared" si="40"/>
        <v>0.16438356164383569</v>
      </c>
      <c r="AW119" s="11">
        <v>5.8333333333333304</v>
      </c>
      <c r="AX119" s="12">
        <v>4</v>
      </c>
      <c r="AY119" s="10">
        <f t="shared" si="41"/>
        <v>0.68571428571428605</v>
      </c>
      <c r="AZ119" s="11">
        <v>28.3333333333333</v>
      </c>
      <c r="BA119" s="12">
        <v>16</v>
      </c>
      <c r="BB119" s="10">
        <f t="shared" si="42"/>
        <v>0.56470588235294183</v>
      </c>
      <c r="BC119" s="11">
        <v>0</v>
      </c>
      <c r="BD119" s="12">
        <v>0</v>
      </c>
      <c r="BE119" s="10">
        <f t="shared" si="43"/>
        <v>0</v>
      </c>
      <c r="BF119" s="11">
        <v>0</v>
      </c>
      <c r="BG119" s="12">
        <v>0</v>
      </c>
      <c r="BH119" s="10">
        <f t="shared" si="44"/>
        <v>0</v>
      </c>
      <c r="BI119" s="11">
        <v>0</v>
      </c>
      <c r="BJ119" s="12">
        <v>0</v>
      </c>
      <c r="BK119" s="10">
        <f t="shared" si="45"/>
        <v>0</v>
      </c>
      <c r="BL119" s="11">
        <f t="shared" si="46"/>
        <v>71.499999999999943</v>
      </c>
      <c r="BM119" s="11">
        <f t="shared" si="47"/>
        <v>28</v>
      </c>
      <c r="BN119" s="10">
        <f t="shared" si="48"/>
        <v>0.39160839160839189</v>
      </c>
      <c r="BO119" s="11">
        <f t="shared" si="49"/>
        <v>40.249999999999957</v>
      </c>
      <c r="BP119" s="11">
        <f t="shared" si="50"/>
        <v>21</v>
      </c>
      <c r="BQ119" s="10">
        <f t="shared" si="51"/>
        <v>0.52173913043478315</v>
      </c>
    </row>
    <row r="120" spans="1:69" x14ac:dyDescent="0.25">
      <c r="A120" s="14" t="s">
        <v>340</v>
      </c>
      <c r="B120" s="14"/>
      <c r="C120" s="13">
        <v>44561</v>
      </c>
      <c r="D120" s="11">
        <v>1</v>
      </c>
      <c r="E120" s="12">
        <v>1</v>
      </c>
      <c r="F120" s="10">
        <f t="shared" si="26"/>
        <v>1</v>
      </c>
      <c r="G120" s="11">
        <v>1.6666666666666701</v>
      </c>
      <c r="H120" s="12">
        <v>0</v>
      </c>
      <c r="I120" s="10">
        <f t="shared" si="27"/>
        <v>0</v>
      </c>
      <c r="J120" s="11">
        <v>0</v>
      </c>
      <c r="K120" s="12">
        <v>0</v>
      </c>
      <c r="L120" s="10">
        <f t="shared" si="28"/>
        <v>0</v>
      </c>
      <c r="M120" s="11">
        <v>3.5</v>
      </c>
      <c r="N120" s="12">
        <v>3</v>
      </c>
      <c r="O120" s="10">
        <f t="shared" si="29"/>
        <v>0.8571428571428571</v>
      </c>
      <c r="P120" s="11">
        <v>4.6666666666666696</v>
      </c>
      <c r="Q120" s="12">
        <v>1</v>
      </c>
      <c r="R120" s="10">
        <f t="shared" si="30"/>
        <v>0.21428571428571416</v>
      </c>
      <c r="S120" s="11">
        <v>4</v>
      </c>
      <c r="T120" s="12">
        <v>0</v>
      </c>
      <c r="U120" s="10">
        <f t="shared" si="31"/>
        <v>0</v>
      </c>
      <c r="V120" s="11">
        <v>1.1666666666666701</v>
      </c>
      <c r="W120" s="12">
        <v>1</v>
      </c>
      <c r="X120" s="10">
        <f t="shared" si="32"/>
        <v>0.85714285714285465</v>
      </c>
      <c r="Y120" s="11">
        <v>0.75</v>
      </c>
      <c r="Z120" s="12">
        <v>0</v>
      </c>
      <c r="AA120" s="10">
        <f t="shared" si="33"/>
        <v>0</v>
      </c>
      <c r="AB120" s="11">
        <v>1.25</v>
      </c>
      <c r="AC120" s="12">
        <v>1</v>
      </c>
      <c r="AD120" s="10">
        <f t="shared" si="34"/>
        <v>0.8</v>
      </c>
      <c r="AE120" s="11">
        <v>0</v>
      </c>
      <c r="AF120" s="12">
        <v>0</v>
      </c>
      <c r="AG120" s="10">
        <f t="shared" si="35"/>
        <v>0</v>
      </c>
      <c r="AH120" s="11">
        <v>1.5</v>
      </c>
      <c r="AI120" s="12">
        <v>1</v>
      </c>
      <c r="AJ120" s="10">
        <f t="shared" si="36"/>
        <v>0.66666666666666663</v>
      </c>
      <c r="AK120" s="11">
        <v>0</v>
      </c>
      <c r="AL120" s="12">
        <v>0</v>
      </c>
      <c r="AM120" s="10">
        <f t="shared" si="37"/>
        <v>0</v>
      </c>
      <c r="AN120" s="11">
        <v>13.9166666666667</v>
      </c>
      <c r="AO120" s="12">
        <v>10</v>
      </c>
      <c r="AP120" s="10">
        <f t="shared" si="38"/>
        <v>0.71856287425149534</v>
      </c>
      <c r="AQ120" s="11">
        <v>0</v>
      </c>
      <c r="AR120" s="12">
        <v>0</v>
      </c>
      <c r="AS120" s="10">
        <f t="shared" si="39"/>
        <v>0</v>
      </c>
      <c r="AT120" s="11">
        <v>5</v>
      </c>
      <c r="AU120" s="12">
        <v>5</v>
      </c>
      <c r="AV120" s="10">
        <f t="shared" si="40"/>
        <v>1</v>
      </c>
      <c r="AW120" s="11">
        <v>5.4166666666666696</v>
      </c>
      <c r="AX120" s="12">
        <v>2</v>
      </c>
      <c r="AY120" s="10">
        <f t="shared" si="41"/>
        <v>0.36923076923076903</v>
      </c>
      <c r="AZ120" s="11">
        <v>19.6666666666667</v>
      </c>
      <c r="BA120" s="12">
        <v>15</v>
      </c>
      <c r="BB120" s="10">
        <f t="shared" si="42"/>
        <v>0.76271186440677841</v>
      </c>
      <c r="BC120" s="11">
        <v>4.8333333333333304</v>
      </c>
      <c r="BD120" s="12">
        <v>3</v>
      </c>
      <c r="BE120" s="10">
        <f t="shared" si="43"/>
        <v>0.62068965517241415</v>
      </c>
      <c r="BF120" s="11">
        <v>0</v>
      </c>
      <c r="BG120" s="12">
        <v>0</v>
      </c>
      <c r="BH120" s="10">
        <f t="shared" si="44"/>
        <v>0</v>
      </c>
      <c r="BI120" s="11">
        <v>0</v>
      </c>
      <c r="BJ120" s="12">
        <v>0</v>
      </c>
      <c r="BK120" s="10">
        <f t="shared" si="45"/>
        <v>0</v>
      </c>
      <c r="BL120" s="11">
        <f t="shared" si="46"/>
        <v>68.333333333333414</v>
      </c>
      <c r="BM120" s="11">
        <f t="shared" si="47"/>
        <v>43</v>
      </c>
      <c r="BN120" s="10">
        <f t="shared" si="48"/>
        <v>0.62926829268292606</v>
      </c>
      <c r="BO120" s="11">
        <f t="shared" si="49"/>
        <v>34.9166666666667</v>
      </c>
      <c r="BP120" s="11">
        <f t="shared" si="50"/>
        <v>25</v>
      </c>
      <c r="BQ120" s="10">
        <f t="shared" si="51"/>
        <v>0.71599045346061985</v>
      </c>
    </row>
    <row r="121" spans="1:69" x14ac:dyDescent="0.25">
      <c r="A121" s="14" t="s">
        <v>339</v>
      </c>
      <c r="B121" s="14"/>
      <c r="C121" s="13">
        <v>44561</v>
      </c>
      <c r="D121" s="11">
        <v>1</v>
      </c>
      <c r="E121" s="12">
        <v>0</v>
      </c>
      <c r="F121" s="10">
        <f t="shared" si="26"/>
        <v>0</v>
      </c>
      <c r="G121" s="11">
        <v>1</v>
      </c>
      <c r="H121" s="12">
        <v>0</v>
      </c>
      <c r="I121" s="10">
        <f t="shared" si="27"/>
        <v>0</v>
      </c>
      <c r="J121" s="11">
        <v>0</v>
      </c>
      <c r="K121" s="12">
        <v>0</v>
      </c>
      <c r="L121" s="10">
        <f t="shared" si="28"/>
        <v>0</v>
      </c>
      <c r="M121" s="11">
        <v>2</v>
      </c>
      <c r="N121" s="12">
        <v>0</v>
      </c>
      <c r="O121" s="10">
        <f t="shared" si="29"/>
        <v>0</v>
      </c>
      <c r="P121" s="11">
        <v>6.5833333333333304</v>
      </c>
      <c r="Q121" s="12">
        <v>1</v>
      </c>
      <c r="R121" s="10">
        <f t="shared" si="30"/>
        <v>0.15189873417721525</v>
      </c>
      <c r="S121" s="11">
        <v>2.0833333333333299</v>
      </c>
      <c r="T121" s="12">
        <v>1</v>
      </c>
      <c r="U121" s="10">
        <f t="shared" si="31"/>
        <v>0.48000000000000076</v>
      </c>
      <c r="V121" s="11">
        <v>1</v>
      </c>
      <c r="W121" s="12">
        <v>0</v>
      </c>
      <c r="X121" s="10">
        <f t="shared" si="32"/>
        <v>0</v>
      </c>
      <c r="Y121" s="11">
        <v>0</v>
      </c>
      <c r="Z121" s="12">
        <v>0</v>
      </c>
      <c r="AA121" s="10">
        <f t="shared" si="33"/>
        <v>0</v>
      </c>
      <c r="AB121" s="11">
        <v>1</v>
      </c>
      <c r="AC121" s="12">
        <v>0</v>
      </c>
      <c r="AD121" s="10">
        <f t="shared" si="34"/>
        <v>0</v>
      </c>
      <c r="AE121" s="11">
        <v>0</v>
      </c>
      <c r="AF121" s="12">
        <v>0</v>
      </c>
      <c r="AG121" s="10">
        <f t="shared" si="35"/>
        <v>0</v>
      </c>
      <c r="AH121" s="11">
        <v>3.75</v>
      </c>
      <c r="AI121" s="12">
        <v>1</v>
      </c>
      <c r="AJ121" s="10">
        <f t="shared" si="36"/>
        <v>0.26666666666666666</v>
      </c>
      <c r="AK121" s="11">
        <v>1</v>
      </c>
      <c r="AL121" s="12">
        <v>0</v>
      </c>
      <c r="AM121" s="10">
        <f t="shared" si="37"/>
        <v>0</v>
      </c>
      <c r="AN121" s="11">
        <v>12.5</v>
      </c>
      <c r="AO121" s="12">
        <v>7</v>
      </c>
      <c r="AP121" s="10">
        <f t="shared" si="38"/>
        <v>0.56000000000000005</v>
      </c>
      <c r="AQ121" s="11">
        <v>0</v>
      </c>
      <c r="AR121" s="12">
        <v>0</v>
      </c>
      <c r="AS121" s="10">
        <f t="shared" si="39"/>
        <v>0</v>
      </c>
      <c r="AT121" s="11">
        <v>10.75</v>
      </c>
      <c r="AU121" s="12">
        <v>3</v>
      </c>
      <c r="AV121" s="10">
        <f t="shared" si="40"/>
        <v>0.27906976744186046</v>
      </c>
      <c r="AW121" s="11">
        <v>3.5833333333333299</v>
      </c>
      <c r="AX121" s="12">
        <v>0</v>
      </c>
      <c r="AY121" s="10">
        <f t="shared" si="41"/>
        <v>0</v>
      </c>
      <c r="AZ121" s="11">
        <v>39.5</v>
      </c>
      <c r="BA121" s="12">
        <v>21</v>
      </c>
      <c r="BB121" s="10">
        <f t="shared" si="42"/>
        <v>0.53164556962025311</v>
      </c>
      <c r="BC121" s="11">
        <v>0</v>
      </c>
      <c r="BD121" s="12">
        <v>0</v>
      </c>
      <c r="BE121" s="10">
        <f t="shared" si="43"/>
        <v>0</v>
      </c>
      <c r="BF121" s="11">
        <v>0</v>
      </c>
      <c r="BG121" s="12">
        <v>0</v>
      </c>
      <c r="BH121" s="10">
        <f t="shared" si="44"/>
        <v>0</v>
      </c>
      <c r="BI121" s="11">
        <v>0</v>
      </c>
      <c r="BJ121" s="12">
        <v>0</v>
      </c>
      <c r="BK121" s="10">
        <f t="shared" si="45"/>
        <v>0</v>
      </c>
      <c r="BL121" s="11">
        <f t="shared" si="46"/>
        <v>85.749999999999986</v>
      </c>
      <c r="BM121" s="11">
        <f t="shared" si="47"/>
        <v>34</v>
      </c>
      <c r="BN121" s="10">
        <f t="shared" si="48"/>
        <v>0.39650145772594758</v>
      </c>
      <c r="BO121" s="11">
        <f t="shared" si="49"/>
        <v>53.833333333333329</v>
      </c>
      <c r="BP121" s="11">
        <f t="shared" si="50"/>
        <v>24</v>
      </c>
      <c r="BQ121" s="10">
        <f t="shared" si="51"/>
        <v>0.44582043343653255</v>
      </c>
    </row>
    <row r="122" spans="1:69" x14ac:dyDescent="0.25">
      <c r="A122" s="14" t="s">
        <v>338</v>
      </c>
      <c r="B122" s="14" t="s">
        <v>337</v>
      </c>
      <c r="C122" s="13">
        <v>44561</v>
      </c>
      <c r="D122" s="11">
        <v>0.91666666666666696</v>
      </c>
      <c r="E122" s="12">
        <v>1</v>
      </c>
      <c r="F122" s="10">
        <f t="shared" si="26"/>
        <v>1.0909090909090906</v>
      </c>
      <c r="G122" s="11">
        <v>2.9166666666666701</v>
      </c>
      <c r="H122" s="12">
        <v>1</v>
      </c>
      <c r="I122" s="10">
        <f t="shared" si="27"/>
        <v>0.34285714285714247</v>
      </c>
      <c r="J122" s="11">
        <v>0</v>
      </c>
      <c r="K122" s="12">
        <v>0</v>
      </c>
      <c r="L122" s="10">
        <f t="shared" si="28"/>
        <v>0</v>
      </c>
      <c r="M122" s="11">
        <v>1</v>
      </c>
      <c r="N122" s="12">
        <v>0</v>
      </c>
      <c r="O122" s="10">
        <f t="shared" si="29"/>
        <v>0</v>
      </c>
      <c r="P122" s="11">
        <v>7.4166666666666696</v>
      </c>
      <c r="Q122" s="12">
        <v>2</v>
      </c>
      <c r="R122" s="10">
        <f t="shared" si="30"/>
        <v>0.26966292134831449</v>
      </c>
      <c r="S122" s="11">
        <v>1</v>
      </c>
      <c r="T122" s="12">
        <v>0</v>
      </c>
      <c r="U122" s="10">
        <f t="shared" si="31"/>
        <v>0</v>
      </c>
      <c r="V122" s="11">
        <v>2.5833333333333299</v>
      </c>
      <c r="W122" s="12">
        <v>4</v>
      </c>
      <c r="X122" s="10">
        <f t="shared" si="32"/>
        <v>1.5483870967741955</v>
      </c>
      <c r="Y122" s="11">
        <v>1.5</v>
      </c>
      <c r="Z122" s="12">
        <v>2</v>
      </c>
      <c r="AA122" s="10">
        <f t="shared" si="33"/>
        <v>1.3333333333333333</v>
      </c>
      <c r="AB122" s="11">
        <v>0</v>
      </c>
      <c r="AC122" s="12">
        <v>0</v>
      </c>
      <c r="AD122" s="10">
        <f t="shared" si="34"/>
        <v>0</v>
      </c>
      <c r="AE122" s="11">
        <v>0</v>
      </c>
      <c r="AF122" s="12">
        <v>0</v>
      </c>
      <c r="AG122" s="10">
        <f t="shared" si="35"/>
        <v>0</v>
      </c>
      <c r="AH122" s="11">
        <v>1.9166666666666701</v>
      </c>
      <c r="AI122" s="12">
        <v>1</v>
      </c>
      <c r="AJ122" s="10">
        <f t="shared" si="36"/>
        <v>0.52173913043478171</v>
      </c>
      <c r="AK122" s="11">
        <v>2</v>
      </c>
      <c r="AL122" s="12">
        <v>1</v>
      </c>
      <c r="AM122" s="10">
        <f t="shared" si="37"/>
        <v>0.5</v>
      </c>
      <c r="AN122" s="11">
        <v>17</v>
      </c>
      <c r="AO122" s="12">
        <v>2</v>
      </c>
      <c r="AP122" s="10">
        <f t="shared" si="38"/>
        <v>0.11764705882352941</v>
      </c>
      <c r="AQ122" s="11">
        <v>0</v>
      </c>
      <c r="AR122" s="12">
        <v>0</v>
      </c>
      <c r="AS122" s="10">
        <f t="shared" si="39"/>
        <v>0</v>
      </c>
      <c r="AT122" s="11">
        <v>3.5</v>
      </c>
      <c r="AU122" s="12">
        <v>7</v>
      </c>
      <c r="AV122" s="10">
        <f t="shared" si="40"/>
        <v>2</v>
      </c>
      <c r="AW122" s="11">
        <v>4.6666666666666696</v>
      </c>
      <c r="AX122" s="12">
        <v>8</v>
      </c>
      <c r="AY122" s="10">
        <f t="shared" si="41"/>
        <v>1.7142857142857133</v>
      </c>
      <c r="AZ122" s="11">
        <v>38.4166666666667</v>
      </c>
      <c r="BA122" s="12">
        <v>32</v>
      </c>
      <c r="BB122" s="10">
        <f t="shared" si="42"/>
        <v>0.83297180043383878</v>
      </c>
      <c r="BC122" s="11">
        <v>23.6666666666667</v>
      </c>
      <c r="BD122" s="12">
        <v>2</v>
      </c>
      <c r="BE122" s="10">
        <f t="shared" si="43"/>
        <v>8.4507042253521014E-2</v>
      </c>
      <c r="BF122" s="11">
        <v>0</v>
      </c>
      <c r="BG122" s="12">
        <v>0</v>
      </c>
      <c r="BH122" s="10">
        <f t="shared" si="44"/>
        <v>0</v>
      </c>
      <c r="BI122" s="11">
        <v>2</v>
      </c>
      <c r="BJ122" s="12">
        <v>0</v>
      </c>
      <c r="BK122" s="10">
        <f t="shared" si="45"/>
        <v>0</v>
      </c>
      <c r="BL122" s="11">
        <f t="shared" si="46"/>
        <v>110.50000000000007</v>
      </c>
      <c r="BM122" s="11">
        <f t="shared" si="47"/>
        <v>63</v>
      </c>
      <c r="BN122" s="10">
        <f t="shared" si="48"/>
        <v>0.57013574660633448</v>
      </c>
      <c r="BO122" s="11">
        <f t="shared" si="49"/>
        <v>70.250000000000071</v>
      </c>
      <c r="BP122" s="11">
        <f t="shared" si="50"/>
        <v>49</v>
      </c>
      <c r="BQ122" s="10">
        <f t="shared" si="51"/>
        <v>0.69750889679715233</v>
      </c>
    </row>
    <row r="123" spans="1:69" x14ac:dyDescent="0.25">
      <c r="A123" s="14" t="s">
        <v>336</v>
      </c>
      <c r="B123" s="14" t="s">
        <v>32</v>
      </c>
      <c r="C123" s="13">
        <v>44561</v>
      </c>
      <c r="D123" s="11">
        <v>0.83333333333333304</v>
      </c>
      <c r="E123" s="12">
        <v>1</v>
      </c>
      <c r="F123" s="10">
        <f t="shared" si="26"/>
        <v>1.2000000000000004</v>
      </c>
      <c r="G123" s="11">
        <v>1.6666666666666701</v>
      </c>
      <c r="H123" s="12">
        <v>1</v>
      </c>
      <c r="I123" s="10">
        <f t="shared" si="27"/>
        <v>0.59999999999999876</v>
      </c>
      <c r="J123" s="11">
        <v>0</v>
      </c>
      <c r="K123" s="12">
        <v>0</v>
      </c>
      <c r="L123" s="10">
        <f t="shared" si="28"/>
        <v>0</v>
      </c>
      <c r="M123" s="11">
        <v>3.4166666666666701</v>
      </c>
      <c r="N123" s="12">
        <v>4</v>
      </c>
      <c r="O123" s="10">
        <f t="shared" si="29"/>
        <v>1.170731707317072</v>
      </c>
      <c r="P123" s="11">
        <v>1.3333333333333299</v>
      </c>
      <c r="Q123" s="12">
        <v>4</v>
      </c>
      <c r="R123" s="10">
        <f t="shared" si="30"/>
        <v>3.0000000000000075</v>
      </c>
      <c r="S123" s="11">
        <v>2.4166666666666701</v>
      </c>
      <c r="T123" s="12">
        <v>2</v>
      </c>
      <c r="U123" s="10">
        <f t="shared" si="31"/>
        <v>0.8275862068965506</v>
      </c>
      <c r="V123" s="11">
        <v>1.6666666666666701</v>
      </c>
      <c r="W123" s="12">
        <v>1</v>
      </c>
      <c r="X123" s="10">
        <f t="shared" si="32"/>
        <v>0.59999999999999876</v>
      </c>
      <c r="Y123" s="11">
        <v>0</v>
      </c>
      <c r="Z123" s="12">
        <v>0</v>
      </c>
      <c r="AA123" s="10">
        <f t="shared" si="33"/>
        <v>0</v>
      </c>
      <c r="AB123" s="11">
        <v>0</v>
      </c>
      <c r="AC123" s="12">
        <v>0</v>
      </c>
      <c r="AD123" s="10">
        <f t="shared" si="34"/>
        <v>0</v>
      </c>
      <c r="AE123" s="11">
        <v>0</v>
      </c>
      <c r="AF123" s="12">
        <v>0</v>
      </c>
      <c r="AG123" s="10">
        <f t="shared" si="35"/>
        <v>0</v>
      </c>
      <c r="AH123" s="11">
        <v>2</v>
      </c>
      <c r="AI123" s="12">
        <v>0</v>
      </c>
      <c r="AJ123" s="10">
        <f t="shared" si="36"/>
        <v>0</v>
      </c>
      <c r="AK123" s="11">
        <v>1</v>
      </c>
      <c r="AL123" s="12">
        <v>0</v>
      </c>
      <c r="AM123" s="10">
        <f t="shared" si="37"/>
        <v>0</v>
      </c>
      <c r="AN123" s="11">
        <v>9.3333333333333304</v>
      </c>
      <c r="AO123" s="12">
        <v>5</v>
      </c>
      <c r="AP123" s="10">
        <f t="shared" si="38"/>
        <v>0.53571428571428592</v>
      </c>
      <c r="AQ123" s="11">
        <v>0</v>
      </c>
      <c r="AR123" s="12">
        <v>0</v>
      </c>
      <c r="AS123" s="10">
        <f t="shared" si="39"/>
        <v>0</v>
      </c>
      <c r="AT123" s="11">
        <v>3.4166666666666701</v>
      </c>
      <c r="AU123" s="12">
        <v>3</v>
      </c>
      <c r="AV123" s="10">
        <f t="shared" si="40"/>
        <v>0.87804878048780399</v>
      </c>
      <c r="AW123" s="11">
        <v>1.0833333333333299</v>
      </c>
      <c r="AX123" s="12">
        <v>2</v>
      </c>
      <c r="AY123" s="10">
        <f t="shared" si="41"/>
        <v>1.846153846153852</v>
      </c>
      <c r="AZ123" s="11">
        <v>18.8333333333333</v>
      </c>
      <c r="BA123" s="12">
        <v>20</v>
      </c>
      <c r="BB123" s="10">
        <f t="shared" si="42"/>
        <v>1.0619469026548691</v>
      </c>
      <c r="BC123" s="11">
        <v>1.6666666666666701</v>
      </c>
      <c r="BD123" s="12">
        <v>2</v>
      </c>
      <c r="BE123" s="10">
        <f t="shared" si="43"/>
        <v>1.1999999999999975</v>
      </c>
      <c r="BF123" s="11">
        <v>0</v>
      </c>
      <c r="BG123" s="12">
        <v>0</v>
      </c>
      <c r="BH123" s="10">
        <f t="shared" si="44"/>
        <v>0</v>
      </c>
      <c r="BI123" s="11">
        <v>0</v>
      </c>
      <c r="BJ123" s="12">
        <v>0</v>
      </c>
      <c r="BK123" s="10">
        <f t="shared" si="45"/>
        <v>0</v>
      </c>
      <c r="BL123" s="11">
        <f t="shared" si="46"/>
        <v>48.666666666666643</v>
      </c>
      <c r="BM123" s="11">
        <f t="shared" si="47"/>
        <v>45</v>
      </c>
      <c r="BN123" s="10">
        <f t="shared" si="48"/>
        <v>0.92465753424657582</v>
      </c>
      <c r="BO123" s="11">
        <f t="shared" si="49"/>
        <v>24.999999999999972</v>
      </c>
      <c r="BP123" s="11">
        <f t="shared" si="50"/>
        <v>27</v>
      </c>
      <c r="BQ123" s="10">
        <f t="shared" si="51"/>
        <v>1.0800000000000012</v>
      </c>
    </row>
    <row r="124" spans="1:69" x14ac:dyDescent="0.25">
      <c r="A124" s="14" t="s">
        <v>335</v>
      </c>
      <c r="B124" s="14"/>
      <c r="C124" s="13">
        <v>44377</v>
      </c>
      <c r="D124" s="11">
        <v>1</v>
      </c>
      <c r="E124" s="12">
        <v>0</v>
      </c>
      <c r="F124" s="10">
        <f t="shared" si="26"/>
        <v>0</v>
      </c>
      <c r="G124" s="11">
        <v>1</v>
      </c>
      <c r="H124" s="12">
        <v>0</v>
      </c>
      <c r="I124" s="10">
        <f t="shared" si="27"/>
        <v>0</v>
      </c>
      <c r="J124" s="11">
        <v>0</v>
      </c>
      <c r="K124" s="12">
        <v>0</v>
      </c>
      <c r="L124" s="10">
        <f t="shared" si="28"/>
        <v>0</v>
      </c>
      <c r="M124" s="11">
        <v>1</v>
      </c>
      <c r="N124" s="12">
        <v>0</v>
      </c>
      <c r="O124" s="10">
        <f t="shared" si="29"/>
        <v>0</v>
      </c>
      <c r="P124" s="11">
        <v>8.6666666666666696</v>
      </c>
      <c r="Q124" s="12">
        <v>8</v>
      </c>
      <c r="R124" s="10">
        <f t="shared" si="30"/>
        <v>0.9230769230769228</v>
      </c>
      <c r="S124" s="11">
        <v>4</v>
      </c>
      <c r="T124" s="12">
        <v>0</v>
      </c>
      <c r="U124" s="10">
        <f t="shared" si="31"/>
        <v>0</v>
      </c>
      <c r="V124" s="11">
        <v>1</v>
      </c>
      <c r="W124" s="12">
        <v>0</v>
      </c>
      <c r="X124" s="10">
        <f t="shared" si="32"/>
        <v>0</v>
      </c>
      <c r="Y124" s="11">
        <v>0</v>
      </c>
      <c r="Z124" s="12">
        <v>0</v>
      </c>
      <c r="AA124" s="10">
        <f t="shared" si="33"/>
        <v>0</v>
      </c>
      <c r="AB124" s="11">
        <v>0</v>
      </c>
      <c r="AC124" s="12">
        <v>0</v>
      </c>
      <c r="AD124" s="10">
        <f t="shared" si="34"/>
        <v>0</v>
      </c>
      <c r="AE124" s="11">
        <v>0</v>
      </c>
      <c r="AF124" s="12">
        <v>0</v>
      </c>
      <c r="AG124" s="10">
        <f t="shared" si="35"/>
        <v>0</v>
      </c>
      <c r="AH124" s="11">
        <v>1</v>
      </c>
      <c r="AI124" s="12">
        <v>0</v>
      </c>
      <c r="AJ124" s="10">
        <f t="shared" si="36"/>
        <v>0</v>
      </c>
      <c r="AK124" s="11">
        <v>1</v>
      </c>
      <c r="AL124" s="12">
        <v>0</v>
      </c>
      <c r="AM124" s="10">
        <f t="shared" si="37"/>
        <v>0</v>
      </c>
      <c r="AN124" s="11">
        <v>0</v>
      </c>
      <c r="AO124" s="12">
        <v>0</v>
      </c>
      <c r="AP124" s="10">
        <f t="shared" si="38"/>
        <v>0</v>
      </c>
      <c r="AQ124" s="11">
        <v>0</v>
      </c>
      <c r="AR124" s="12">
        <v>0</v>
      </c>
      <c r="AS124" s="10">
        <f t="shared" si="39"/>
        <v>0</v>
      </c>
      <c r="AT124" s="11">
        <v>4</v>
      </c>
      <c r="AU124" s="12">
        <v>1</v>
      </c>
      <c r="AV124" s="10">
        <f t="shared" si="40"/>
        <v>0.25</v>
      </c>
      <c r="AW124" s="11">
        <v>4</v>
      </c>
      <c r="AX124" s="12">
        <v>0</v>
      </c>
      <c r="AY124" s="10">
        <f t="shared" si="41"/>
        <v>0</v>
      </c>
      <c r="AZ124" s="11">
        <v>23.8333333333333</v>
      </c>
      <c r="BA124" s="12">
        <v>15</v>
      </c>
      <c r="BB124" s="10">
        <f t="shared" si="42"/>
        <v>0.62937062937063026</v>
      </c>
      <c r="BC124" s="11">
        <v>0</v>
      </c>
      <c r="BD124" s="12">
        <v>0</v>
      </c>
      <c r="BE124" s="10">
        <f t="shared" si="43"/>
        <v>0</v>
      </c>
      <c r="BF124" s="11">
        <v>4.4166666666666696</v>
      </c>
      <c r="BG124" s="12">
        <v>2</v>
      </c>
      <c r="BH124" s="10">
        <f t="shared" si="44"/>
        <v>0.45283018867924496</v>
      </c>
      <c r="BI124" s="11">
        <v>0</v>
      </c>
      <c r="BJ124" s="12">
        <v>0</v>
      </c>
      <c r="BK124" s="10">
        <f t="shared" si="45"/>
        <v>0</v>
      </c>
      <c r="BL124" s="15">
        <f t="shared" si="46"/>
        <v>54.916666666666643</v>
      </c>
      <c r="BM124" s="11">
        <f t="shared" si="47"/>
        <v>26</v>
      </c>
      <c r="BN124" s="10">
        <f t="shared" si="48"/>
        <v>0.47344461305007607</v>
      </c>
      <c r="BO124" s="11">
        <f t="shared" si="49"/>
        <v>31.8333333333333</v>
      </c>
      <c r="BP124" s="11">
        <f t="shared" si="50"/>
        <v>16</v>
      </c>
      <c r="BQ124" s="10">
        <f t="shared" si="51"/>
        <v>0.50261780104712095</v>
      </c>
    </row>
    <row r="125" spans="1:69" x14ac:dyDescent="0.25">
      <c r="A125" s="14" t="s">
        <v>334</v>
      </c>
      <c r="B125" s="14"/>
      <c r="C125" s="13">
        <v>44561</v>
      </c>
      <c r="D125" s="11">
        <v>1</v>
      </c>
      <c r="E125" s="12">
        <v>0</v>
      </c>
      <c r="F125" s="10">
        <f t="shared" si="26"/>
        <v>0</v>
      </c>
      <c r="G125" s="11">
        <v>5.4166666666666696</v>
      </c>
      <c r="H125" s="12">
        <v>1</v>
      </c>
      <c r="I125" s="10">
        <f t="shared" si="27"/>
        <v>0.18461538461538451</v>
      </c>
      <c r="J125" s="11">
        <v>1</v>
      </c>
      <c r="K125" s="12">
        <v>0</v>
      </c>
      <c r="L125" s="10">
        <f t="shared" si="28"/>
        <v>0</v>
      </c>
      <c r="M125" s="11">
        <v>2.8333333333333299</v>
      </c>
      <c r="N125" s="12">
        <v>0</v>
      </c>
      <c r="O125" s="10">
        <f t="shared" si="29"/>
        <v>0</v>
      </c>
      <c r="P125" s="11">
        <v>8</v>
      </c>
      <c r="Q125" s="12">
        <v>8</v>
      </c>
      <c r="R125" s="10">
        <f t="shared" si="30"/>
        <v>1</v>
      </c>
      <c r="S125" s="11">
        <v>2.6666666666666701</v>
      </c>
      <c r="T125" s="12">
        <v>3</v>
      </c>
      <c r="U125" s="10">
        <f t="shared" si="31"/>
        <v>1.1249999999999987</v>
      </c>
      <c r="V125" s="11">
        <v>1</v>
      </c>
      <c r="W125" s="12">
        <v>0</v>
      </c>
      <c r="X125" s="10">
        <f t="shared" si="32"/>
        <v>0</v>
      </c>
      <c r="Y125" s="11">
        <v>0</v>
      </c>
      <c r="Z125" s="12">
        <v>0</v>
      </c>
      <c r="AA125" s="10">
        <f t="shared" si="33"/>
        <v>0</v>
      </c>
      <c r="AB125" s="11">
        <v>0</v>
      </c>
      <c r="AC125" s="12">
        <v>0</v>
      </c>
      <c r="AD125" s="10">
        <f t="shared" si="34"/>
        <v>0</v>
      </c>
      <c r="AE125" s="11">
        <v>0</v>
      </c>
      <c r="AF125" s="12">
        <v>0</v>
      </c>
      <c r="AG125" s="10">
        <f t="shared" si="35"/>
        <v>0</v>
      </c>
      <c r="AH125" s="11">
        <v>6</v>
      </c>
      <c r="AI125" s="12">
        <v>2</v>
      </c>
      <c r="AJ125" s="10">
        <f t="shared" si="36"/>
        <v>0.33333333333333331</v>
      </c>
      <c r="AK125" s="11">
        <v>5.25</v>
      </c>
      <c r="AL125" s="12">
        <v>3</v>
      </c>
      <c r="AM125" s="10">
        <f t="shared" si="37"/>
        <v>0.5714285714285714</v>
      </c>
      <c r="AN125" s="11">
        <v>29.75</v>
      </c>
      <c r="AO125" s="12">
        <v>18</v>
      </c>
      <c r="AP125" s="10">
        <f t="shared" si="38"/>
        <v>0.60504201680672265</v>
      </c>
      <c r="AQ125" s="11">
        <v>0</v>
      </c>
      <c r="AR125" s="12">
        <v>0</v>
      </c>
      <c r="AS125" s="10">
        <f t="shared" si="39"/>
        <v>0</v>
      </c>
      <c r="AT125" s="11">
        <v>26.4166666666667</v>
      </c>
      <c r="AU125" s="12">
        <v>11</v>
      </c>
      <c r="AV125" s="10">
        <f t="shared" si="40"/>
        <v>0.41640378548895846</v>
      </c>
      <c r="AW125" s="11">
        <v>21.0833333333333</v>
      </c>
      <c r="AX125" s="12">
        <v>9</v>
      </c>
      <c r="AY125" s="10">
        <f t="shared" si="41"/>
        <v>0.42687747035573187</v>
      </c>
      <c r="AZ125" s="11">
        <v>75.0833333333333</v>
      </c>
      <c r="BA125" s="12">
        <v>60</v>
      </c>
      <c r="BB125" s="10">
        <f t="shared" si="42"/>
        <v>0.79911209766925673</v>
      </c>
      <c r="BC125" s="11">
        <v>0</v>
      </c>
      <c r="BD125" s="12">
        <v>0</v>
      </c>
      <c r="BE125" s="10">
        <f t="shared" si="43"/>
        <v>0</v>
      </c>
      <c r="BF125" s="11">
        <v>0</v>
      </c>
      <c r="BG125" s="12">
        <v>0</v>
      </c>
      <c r="BH125" s="10">
        <f t="shared" si="44"/>
        <v>0</v>
      </c>
      <c r="BI125" s="11">
        <v>45.4166666666667</v>
      </c>
      <c r="BJ125" s="12">
        <v>20</v>
      </c>
      <c r="BK125" s="10">
        <f t="shared" si="45"/>
        <v>0.44036697247706391</v>
      </c>
      <c r="BL125" s="11">
        <f t="shared" si="46"/>
        <v>230.91666666666669</v>
      </c>
      <c r="BM125" s="11">
        <f t="shared" si="47"/>
        <v>135</v>
      </c>
      <c r="BN125" s="10">
        <f t="shared" si="48"/>
        <v>0.58462648863226263</v>
      </c>
      <c r="BO125" s="11">
        <f t="shared" si="49"/>
        <v>122.5833333333333</v>
      </c>
      <c r="BP125" s="11">
        <f t="shared" si="50"/>
        <v>80</v>
      </c>
      <c r="BQ125" s="10">
        <f t="shared" si="51"/>
        <v>0.65261726716519397</v>
      </c>
    </row>
    <row r="126" spans="1:69" x14ac:dyDescent="0.25">
      <c r="A126" s="14" t="s">
        <v>333</v>
      </c>
      <c r="B126" s="14"/>
      <c r="C126" s="13">
        <v>44561</v>
      </c>
      <c r="D126" s="11">
        <v>1</v>
      </c>
      <c r="E126" s="12">
        <v>0</v>
      </c>
      <c r="F126" s="10">
        <f t="shared" si="26"/>
        <v>0</v>
      </c>
      <c r="G126" s="11">
        <v>1.8333333333333299</v>
      </c>
      <c r="H126" s="12">
        <v>1</v>
      </c>
      <c r="I126" s="10">
        <f t="shared" si="27"/>
        <v>0.54545454545454641</v>
      </c>
      <c r="J126" s="11">
        <v>1</v>
      </c>
      <c r="K126" s="12">
        <v>0</v>
      </c>
      <c r="L126" s="10">
        <f t="shared" si="28"/>
        <v>0</v>
      </c>
      <c r="M126" s="11">
        <v>2</v>
      </c>
      <c r="N126" s="12">
        <v>0</v>
      </c>
      <c r="O126" s="10">
        <f t="shared" si="29"/>
        <v>0</v>
      </c>
      <c r="P126" s="11">
        <v>3</v>
      </c>
      <c r="Q126" s="12">
        <v>1</v>
      </c>
      <c r="R126" s="10">
        <f t="shared" si="30"/>
        <v>0.33333333333333331</v>
      </c>
      <c r="S126" s="11">
        <v>2.9166666666666701</v>
      </c>
      <c r="T126" s="12">
        <v>1</v>
      </c>
      <c r="U126" s="10">
        <f t="shared" si="31"/>
        <v>0.34285714285714247</v>
      </c>
      <c r="V126" s="11">
        <v>1</v>
      </c>
      <c r="W126" s="12">
        <v>0</v>
      </c>
      <c r="X126" s="10">
        <f t="shared" si="32"/>
        <v>0</v>
      </c>
      <c r="Y126" s="11">
        <v>1</v>
      </c>
      <c r="Z126" s="12">
        <v>0</v>
      </c>
      <c r="AA126" s="10">
        <f t="shared" si="33"/>
        <v>0</v>
      </c>
      <c r="AB126" s="11">
        <v>0</v>
      </c>
      <c r="AC126" s="12">
        <v>0</v>
      </c>
      <c r="AD126" s="10">
        <f t="shared" si="34"/>
        <v>0</v>
      </c>
      <c r="AE126" s="11">
        <v>0</v>
      </c>
      <c r="AF126" s="12">
        <v>0</v>
      </c>
      <c r="AG126" s="10">
        <f t="shared" si="35"/>
        <v>0</v>
      </c>
      <c r="AH126" s="11">
        <v>3</v>
      </c>
      <c r="AI126" s="12">
        <v>1</v>
      </c>
      <c r="AJ126" s="10">
        <f t="shared" si="36"/>
        <v>0.33333333333333331</v>
      </c>
      <c r="AK126" s="11">
        <v>1</v>
      </c>
      <c r="AL126" s="12">
        <v>0</v>
      </c>
      <c r="AM126" s="10">
        <f t="shared" si="37"/>
        <v>0</v>
      </c>
      <c r="AN126" s="11">
        <v>13.75</v>
      </c>
      <c r="AO126" s="12">
        <v>10</v>
      </c>
      <c r="AP126" s="10">
        <f t="shared" si="38"/>
        <v>0.72727272727272729</v>
      </c>
      <c r="AQ126" s="11">
        <v>0</v>
      </c>
      <c r="AR126" s="12">
        <v>0</v>
      </c>
      <c r="AS126" s="10">
        <f t="shared" si="39"/>
        <v>0</v>
      </c>
      <c r="AT126" s="11">
        <v>4.8333333333333304</v>
      </c>
      <c r="AU126" s="12">
        <v>2</v>
      </c>
      <c r="AV126" s="10">
        <f t="shared" si="40"/>
        <v>0.41379310344827613</v>
      </c>
      <c r="AW126" s="11">
        <v>7.1666666666666696</v>
      </c>
      <c r="AX126" s="12">
        <v>3</v>
      </c>
      <c r="AY126" s="10">
        <f t="shared" si="41"/>
        <v>0.4186046511627905</v>
      </c>
      <c r="AZ126" s="11">
        <v>24.5</v>
      </c>
      <c r="BA126" s="12">
        <v>6</v>
      </c>
      <c r="BB126" s="10">
        <f t="shared" si="42"/>
        <v>0.24489795918367346</v>
      </c>
      <c r="BC126" s="11">
        <v>0</v>
      </c>
      <c r="BD126" s="12">
        <v>0</v>
      </c>
      <c r="BE126" s="10">
        <f t="shared" si="43"/>
        <v>0</v>
      </c>
      <c r="BF126" s="11">
        <v>0</v>
      </c>
      <c r="BG126" s="12">
        <v>0</v>
      </c>
      <c r="BH126" s="10">
        <f t="shared" si="44"/>
        <v>0</v>
      </c>
      <c r="BI126" s="11">
        <v>0</v>
      </c>
      <c r="BJ126" s="12">
        <v>0</v>
      </c>
      <c r="BK126" s="10">
        <f t="shared" si="45"/>
        <v>0</v>
      </c>
      <c r="BL126" s="11">
        <f t="shared" si="46"/>
        <v>68</v>
      </c>
      <c r="BM126" s="11">
        <f t="shared" si="47"/>
        <v>25</v>
      </c>
      <c r="BN126" s="10">
        <f t="shared" si="48"/>
        <v>0.36764705882352944</v>
      </c>
      <c r="BO126" s="11">
        <f t="shared" si="49"/>
        <v>36.5</v>
      </c>
      <c r="BP126" s="11">
        <f t="shared" si="50"/>
        <v>11</v>
      </c>
      <c r="BQ126" s="10">
        <f t="shared" si="51"/>
        <v>0.30136986301369861</v>
      </c>
    </row>
    <row r="127" spans="1:69" x14ac:dyDescent="0.25">
      <c r="A127" s="14" t="s">
        <v>332</v>
      </c>
      <c r="B127" s="14"/>
      <c r="C127" s="13">
        <v>44286</v>
      </c>
      <c r="D127" s="11">
        <v>1</v>
      </c>
      <c r="E127" s="12">
        <v>0</v>
      </c>
      <c r="F127" s="10">
        <f t="shared" si="26"/>
        <v>0</v>
      </c>
      <c r="G127" s="11">
        <v>19.6666666666667</v>
      </c>
      <c r="H127" s="12">
        <v>10</v>
      </c>
      <c r="I127" s="10">
        <f t="shared" si="27"/>
        <v>0.50847457627118553</v>
      </c>
      <c r="J127" s="11">
        <v>3</v>
      </c>
      <c r="K127" s="12">
        <v>0</v>
      </c>
      <c r="L127" s="10">
        <f t="shared" si="28"/>
        <v>0</v>
      </c>
      <c r="M127" s="11">
        <v>0</v>
      </c>
      <c r="N127" s="12">
        <v>0</v>
      </c>
      <c r="O127" s="10">
        <f t="shared" si="29"/>
        <v>0</v>
      </c>
      <c r="P127" s="11">
        <v>14.1666666666667</v>
      </c>
      <c r="Q127" s="12">
        <v>4</v>
      </c>
      <c r="R127" s="10">
        <f t="shared" si="30"/>
        <v>0.28235294117646992</v>
      </c>
      <c r="S127" s="11">
        <v>23.75</v>
      </c>
      <c r="T127" s="12">
        <v>12</v>
      </c>
      <c r="U127" s="10">
        <f t="shared" si="31"/>
        <v>0.50526315789473686</v>
      </c>
      <c r="V127" s="11">
        <v>1</v>
      </c>
      <c r="W127" s="12">
        <v>0</v>
      </c>
      <c r="X127" s="10">
        <f t="shared" si="32"/>
        <v>0</v>
      </c>
      <c r="Y127" s="11">
        <v>1.8333333333333299</v>
      </c>
      <c r="Z127" s="12">
        <v>1</v>
      </c>
      <c r="AA127" s="10">
        <f t="shared" si="33"/>
        <v>0.54545454545454641</v>
      </c>
      <c r="AB127" s="11">
        <v>1</v>
      </c>
      <c r="AC127" s="12">
        <v>0</v>
      </c>
      <c r="AD127" s="10">
        <f t="shared" si="34"/>
        <v>0</v>
      </c>
      <c r="AE127" s="11">
        <v>0</v>
      </c>
      <c r="AF127" s="12">
        <v>0</v>
      </c>
      <c r="AG127" s="10">
        <f t="shared" si="35"/>
        <v>0</v>
      </c>
      <c r="AH127" s="11">
        <v>7</v>
      </c>
      <c r="AI127" s="12">
        <v>2</v>
      </c>
      <c r="AJ127" s="10">
        <f t="shared" si="36"/>
        <v>0.2857142857142857</v>
      </c>
      <c r="AK127" s="11">
        <v>0.91666666666666696</v>
      </c>
      <c r="AL127" s="12">
        <v>1</v>
      </c>
      <c r="AM127" s="10">
        <f t="shared" si="37"/>
        <v>1.0909090909090906</v>
      </c>
      <c r="AN127" s="11">
        <v>49.5</v>
      </c>
      <c r="AO127" s="12">
        <v>45</v>
      </c>
      <c r="AP127" s="10">
        <f t="shared" si="38"/>
        <v>0.90909090909090906</v>
      </c>
      <c r="AQ127" s="11">
        <v>0</v>
      </c>
      <c r="AR127" s="12">
        <v>0</v>
      </c>
      <c r="AS127" s="10">
        <f t="shared" si="39"/>
        <v>0</v>
      </c>
      <c r="AT127" s="11">
        <v>7.5833333333333304</v>
      </c>
      <c r="AU127" s="12">
        <v>5</v>
      </c>
      <c r="AV127" s="10">
        <f t="shared" si="40"/>
        <v>0.65934065934065955</v>
      </c>
      <c r="AW127" s="11">
        <v>12.5833333333333</v>
      </c>
      <c r="AX127" s="12">
        <v>6</v>
      </c>
      <c r="AY127" s="10">
        <f t="shared" si="41"/>
        <v>0.4768211920529814</v>
      </c>
      <c r="AZ127" s="11">
        <v>47.5</v>
      </c>
      <c r="BA127" s="12">
        <v>32</v>
      </c>
      <c r="BB127" s="10">
        <f t="shared" si="42"/>
        <v>0.67368421052631577</v>
      </c>
      <c r="BC127" s="11">
        <v>0</v>
      </c>
      <c r="BD127" s="12">
        <v>0</v>
      </c>
      <c r="BE127" s="10">
        <f t="shared" si="43"/>
        <v>0</v>
      </c>
      <c r="BF127" s="11">
        <v>34</v>
      </c>
      <c r="BG127" s="12">
        <v>29</v>
      </c>
      <c r="BH127" s="10">
        <f t="shared" si="44"/>
        <v>0.8529411764705882</v>
      </c>
      <c r="BI127" s="11">
        <v>4</v>
      </c>
      <c r="BJ127" s="12">
        <v>0</v>
      </c>
      <c r="BK127" s="10">
        <f t="shared" si="45"/>
        <v>0</v>
      </c>
      <c r="BL127" s="11">
        <f t="shared" si="46"/>
        <v>228.50000000000006</v>
      </c>
      <c r="BM127" s="11">
        <f t="shared" si="47"/>
        <v>147</v>
      </c>
      <c r="BN127" s="10">
        <f t="shared" si="48"/>
        <v>0.64332603938730837</v>
      </c>
      <c r="BO127" s="11">
        <f t="shared" si="49"/>
        <v>67.666666666666629</v>
      </c>
      <c r="BP127" s="11">
        <f t="shared" si="50"/>
        <v>43</v>
      </c>
      <c r="BQ127" s="10">
        <f t="shared" si="51"/>
        <v>0.63546798029556684</v>
      </c>
    </row>
    <row r="128" spans="1:69" x14ac:dyDescent="0.25">
      <c r="A128" s="14" t="s">
        <v>331</v>
      </c>
      <c r="B128" s="14" t="s">
        <v>90</v>
      </c>
      <c r="C128" s="13">
        <v>44561</v>
      </c>
      <c r="D128" s="11">
        <v>1</v>
      </c>
      <c r="E128" s="12">
        <v>0</v>
      </c>
      <c r="F128" s="10">
        <f t="shared" si="26"/>
        <v>0</v>
      </c>
      <c r="G128" s="11">
        <v>2.9166666666666701</v>
      </c>
      <c r="H128" s="12">
        <v>1</v>
      </c>
      <c r="I128" s="10">
        <f t="shared" si="27"/>
        <v>0.34285714285714247</v>
      </c>
      <c r="J128" s="11">
        <v>0</v>
      </c>
      <c r="K128" s="12">
        <v>0</v>
      </c>
      <c r="L128" s="10">
        <f t="shared" si="28"/>
        <v>0</v>
      </c>
      <c r="M128" s="11">
        <v>1</v>
      </c>
      <c r="N128" s="12">
        <v>0</v>
      </c>
      <c r="O128" s="10">
        <f t="shared" si="29"/>
        <v>0</v>
      </c>
      <c r="P128" s="11">
        <v>2.25</v>
      </c>
      <c r="Q128" s="12">
        <v>2</v>
      </c>
      <c r="R128" s="10">
        <f t="shared" si="30"/>
        <v>0.88888888888888884</v>
      </c>
      <c r="S128" s="11">
        <v>1.0833333333333299</v>
      </c>
      <c r="T128" s="12">
        <v>2</v>
      </c>
      <c r="U128" s="10">
        <f t="shared" si="31"/>
        <v>1.846153846153852</v>
      </c>
      <c r="V128" s="11">
        <v>1</v>
      </c>
      <c r="W128" s="12">
        <v>0</v>
      </c>
      <c r="X128" s="10">
        <f t="shared" si="32"/>
        <v>0</v>
      </c>
      <c r="Y128" s="11">
        <v>0.83333333333333304</v>
      </c>
      <c r="Z128" s="12">
        <v>1</v>
      </c>
      <c r="AA128" s="10">
        <f t="shared" si="33"/>
        <v>1.2000000000000004</v>
      </c>
      <c r="AB128" s="11">
        <v>0</v>
      </c>
      <c r="AC128" s="12">
        <v>0</v>
      </c>
      <c r="AD128" s="10">
        <f t="shared" si="34"/>
        <v>0</v>
      </c>
      <c r="AE128" s="11">
        <v>0</v>
      </c>
      <c r="AF128" s="12">
        <v>0</v>
      </c>
      <c r="AG128" s="10">
        <f t="shared" si="35"/>
        <v>0</v>
      </c>
      <c r="AH128" s="11">
        <v>1</v>
      </c>
      <c r="AI128" s="12">
        <v>0</v>
      </c>
      <c r="AJ128" s="10">
        <f t="shared" si="36"/>
        <v>0</v>
      </c>
      <c r="AK128" s="11">
        <v>1</v>
      </c>
      <c r="AL128" s="12">
        <v>0</v>
      </c>
      <c r="AM128" s="10">
        <f t="shared" si="37"/>
        <v>0</v>
      </c>
      <c r="AN128" s="11">
        <v>6.75</v>
      </c>
      <c r="AO128" s="12">
        <v>3</v>
      </c>
      <c r="AP128" s="10">
        <f t="shared" si="38"/>
        <v>0.44444444444444442</v>
      </c>
      <c r="AQ128" s="11">
        <v>0</v>
      </c>
      <c r="AR128" s="12">
        <v>0</v>
      </c>
      <c r="AS128" s="10">
        <f t="shared" si="39"/>
        <v>0</v>
      </c>
      <c r="AT128" s="11">
        <v>0.58333333333333304</v>
      </c>
      <c r="AU128" s="12">
        <v>0</v>
      </c>
      <c r="AV128" s="10">
        <f t="shared" si="40"/>
        <v>0</v>
      </c>
      <c r="AW128" s="11">
        <v>3.6666666666666701</v>
      </c>
      <c r="AX128" s="12">
        <v>1</v>
      </c>
      <c r="AY128" s="10">
        <f t="shared" si="41"/>
        <v>0.27272727272727249</v>
      </c>
      <c r="AZ128" s="11">
        <v>16.6666666666667</v>
      </c>
      <c r="BA128" s="12">
        <v>11</v>
      </c>
      <c r="BB128" s="10">
        <f t="shared" si="42"/>
        <v>0.6599999999999987</v>
      </c>
      <c r="BC128" s="11">
        <v>0</v>
      </c>
      <c r="BD128" s="12">
        <v>0</v>
      </c>
      <c r="BE128" s="10">
        <f t="shared" si="43"/>
        <v>0</v>
      </c>
      <c r="BF128" s="11">
        <v>0</v>
      </c>
      <c r="BG128" s="12">
        <v>0</v>
      </c>
      <c r="BH128" s="10">
        <f t="shared" si="44"/>
        <v>0</v>
      </c>
      <c r="BI128" s="11">
        <v>1.1666666666666701</v>
      </c>
      <c r="BJ128" s="12">
        <v>1</v>
      </c>
      <c r="BK128" s="10">
        <f t="shared" si="45"/>
        <v>0.85714285714285465</v>
      </c>
      <c r="BL128" s="11">
        <f t="shared" si="46"/>
        <v>40.916666666666707</v>
      </c>
      <c r="BM128" s="11">
        <f t="shared" si="47"/>
        <v>22</v>
      </c>
      <c r="BN128" s="10">
        <f t="shared" si="48"/>
        <v>0.53767820773930697</v>
      </c>
      <c r="BO128" s="11">
        <f t="shared" si="49"/>
        <v>20.916666666666703</v>
      </c>
      <c r="BP128" s="11">
        <f t="shared" si="50"/>
        <v>12</v>
      </c>
      <c r="BQ128" s="10">
        <f t="shared" si="51"/>
        <v>0.57370517928286757</v>
      </c>
    </row>
    <row r="129" spans="1:69" x14ac:dyDescent="0.25">
      <c r="A129" s="14" t="s">
        <v>330</v>
      </c>
      <c r="B129" s="14" t="s">
        <v>139</v>
      </c>
      <c r="C129" s="13">
        <v>44561</v>
      </c>
      <c r="D129" s="11">
        <v>1</v>
      </c>
      <c r="E129" s="12">
        <v>3</v>
      </c>
      <c r="F129" s="10">
        <f t="shared" si="26"/>
        <v>3</v>
      </c>
      <c r="G129" s="11">
        <v>1</v>
      </c>
      <c r="H129" s="12">
        <v>2</v>
      </c>
      <c r="I129" s="10">
        <f t="shared" si="27"/>
        <v>2</v>
      </c>
      <c r="J129" s="11">
        <v>1</v>
      </c>
      <c r="K129" s="12">
        <v>0</v>
      </c>
      <c r="L129" s="10">
        <f t="shared" si="28"/>
        <v>0</v>
      </c>
      <c r="M129" s="11">
        <v>1.4166666666666701</v>
      </c>
      <c r="N129" s="12">
        <v>3</v>
      </c>
      <c r="O129" s="10">
        <f t="shared" si="29"/>
        <v>2.1176470588235241</v>
      </c>
      <c r="P129" s="11">
        <v>3</v>
      </c>
      <c r="Q129" s="12">
        <v>1</v>
      </c>
      <c r="R129" s="10">
        <f t="shared" si="30"/>
        <v>0.33333333333333331</v>
      </c>
      <c r="S129" s="11">
        <v>1</v>
      </c>
      <c r="T129" s="12">
        <v>1</v>
      </c>
      <c r="U129" s="10">
        <f t="shared" si="31"/>
        <v>1</v>
      </c>
      <c r="V129" s="11">
        <v>1</v>
      </c>
      <c r="W129" s="12">
        <v>1</v>
      </c>
      <c r="X129" s="10">
        <f t="shared" si="32"/>
        <v>1</v>
      </c>
      <c r="Y129" s="11">
        <v>1.625</v>
      </c>
      <c r="Z129" s="12">
        <v>5</v>
      </c>
      <c r="AA129" s="10">
        <f t="shared" si="33"/>
        <v>3.0769230769230771</v>
      </c>
      <c r="AB129" s="11">
        <v>1.4166666666666701</v>
      </c>
      <c r="AC129" s="12">
        <v>1</v>
      </c>
      <c r="AD129" s="10">
        <f t="shared" si="34"/>
        <v>0.70588235294117474</v>
      </c>
      <c r="AE129" s="11">
        <v>0</v>
      </c>
      <c r="AF129" s="12">
        <v>0</v>
      </c>
      <c r="AG129" s="10">
        <f t="shared" si="35"/>
        <v>0</v>
      </c>
      <c r="AH129" s="11">
        <v>1</v>
      </c>
      <c r="AI129" s="12">
        <v>0</v>
      </c>
      <c r="AJ129" s="10">
        <f t="shared" si="36"/>
        <v>0</v>
      </c>
      <c r="AK129" s="11">
        <v>1.0833333333333299</v>
      </c>
      <c r="AL129" s="12">
        <v>2</v>
      </c>
      <c r="AM129" s="10">
        <f t="shared" si="37"/>
        <v>1.846153846153852</v>
      </c>
      <c r="AN129" s="11">
        <v>8.6666666666666696</v>
      </c>
      <c r="AO129" s="12">
        <v>13</v>
      </c>
      <c r="AP129" s="10">
        <f t="shared" si="38"/>
        <v>1.4999999999999996</v>
      </c>
      <c r="AQ129" s="11">
        <v>0</v>
      </c>
      <c r="AR129" s="12">
        <v>0</v>
      </c>
      <c r="AS129" s="10">
        <f t="shared" si="39"/>
        <v>0</v>
      </c>
      <c r="AT129" s="11">
        <v>4.6666666666666696</v>
      </c>
      <c r="AU129" s="12">
        <v>6</v>
      </c>
      <c r="AV129" s="10">
        <f t="shared" si="40"/>
        <v>1.2857142857142849</v>
      </c>
      <c r="AW129" s="11">
        <v>3.9166666666666701</v>
      </c>
      <c r="AX129" s="12">
        <v>7</v>
      </c>
      <c r="AY129" s="10">
        <f t="shared" si="41"/>
        <v>1.7872340425531899</v>
      </c>
      <c r="AZ129" s="11">
        <v>11.3333333333333</v>
      </c>
      <c r="BA129" s="12">
        <v>25</v>
      </c>
      <c r="BB129" s="10">
        <f t="shared" si="42"/>
        <v>2.2058823529411828</v>
      </c>
      <c r="BC129" s="11">
        <v>2.8333333333333299</v>
      </c>
      <c r="BD129" s="12">
        <v>10</v>
      </c>
      <c r="BE129" s="10">
        <f t="shared" si="43"/>
        <v>3.5294117647058867</v>
      </c>
      <c r="BF129" s="11">
        <v>0</v>
      </c>
      <c r="BG129" s="12">
        <v>0</v>
      </c>
      <c r="BH129" s="10">
        <f t="shared" si="44"/>
        <v>0</v>
      </c>
      <c r="BI129" s="11">
        <v>0</v>
      </c>
      <c r="BJ129" s="12">
        <v>0</v>
      </c>
      <c r="BK129" s="10">
        <f t="shared" si="45"/>
        <v>0</v>
      </c>
      <c r="BL129" s="15">
        <f t="shared" si="46"/>
        <v>45.958333333333307</v>
      </c>
      <c r="BM129" s="11">
        <f t="shared" si="47"/>
        <v>80</v>
      </c>
      <c r="BN129" s="10">
        <f t="shared" si="48"/>
        <v>1.740707162284679</v>
      </c>
      <c r="BO129" s="11">
        <f t="shared" si="49"/>
        <v>22.749999999999968</v>
      </c>
      <c r="BP129" s="11">
        <f t="shared" si="50"/>
        <v>48</v>
      </c>
      <c r="BQ129" s="10">
        <f t="shared" si="51"/>
        <v>2.1098901098901131</v>
      </c>
    </row>
    <row r="130" spans="1:69" x14ac:dyDescent="0.25">
      <c r="A130" s="14" t="s">
        <v>329</v>
      </c>
      <c r="B130" s="14"/>
      <c r="C130" s="13">
        <v>44561</v>
      </c>
      <c r="D130" s="11">
        <v>0</v>
      </c>
      <c r="E130" s="12">
        <v>0</v>
      </c>
      <c r="F130" s="10">
        <f t="shared" ref="F130:F193" si="52">IF(D130=0,0,E130/D130)</f>
        <v>0</v>
      </c>
      <c r="G130" s="11">
        <v>3</v>
      </c>
      <c r="H130" s="12">
        <v>0</v>
      </c>
      <c r="I130" s="10">
        <f t="shared" ref="I130:I193" si="53">IF(G130=0,0,H130/G130)</f>
        <v>0</v>
      </c>
      <c r="J130" s="11">
        <v>0</v>
      </c>
      <c r="K130" s="12">
        <v>0</v>
      </c>
      <c r="L130" s="10">
        <f t="shared" ref="L130:L193" si="54">IF(J130=0,0,K130/J130)</f>
        <v>0</v>
      </c>
      <c r="M130" s="11">
        <v>0</v>
      </c>
      <c r="N130" s="12">
        <v>0</v>
      </c>
      <c r="O130" s="10">
        <f t="shared" ref="O130:O193" si="55">IF(M130=0,0,N130/M130)</f>
        <v>0</v>
      </c>
      <c r="P130" s="11">
        <v>1.25</v>
      </c>
      <c r="Q130" s="12">
        <v>0</v>
      </c>
      <c r="R130" s="10">
        <f t="shared" ref="R130:R193" si="56">IF(P130=0,0,Q130/P130)</f>
        <v>0</v>
      </c>
      <c r="S130" s="11">
        <v>2</v>
      </c>
      <c r="T130" s="12">
        <v>0</v>
      </c>
      <c r="U130" s="10">
        <f t="shared" ref="U130:U193" si="57">IF(S130=0,0,T130/S130)</f>
        <v>0</v>
      </c>
      <c r="V130" s="11">
        <v>1</v>
      </c>
      <c r="W130" s="12">
        <v>1</v>
      </c>
      <c r="X130" s="10">
        <f t="shared" ref="X130:X193" si="58">IF(V130=0,0,W130/V130)</f>
        <v>1</v>
      </c>
      <c r="Y130" s="11">
        <v>2.3333333333333299</v>
      </c>
      <c r="Z130" s="12">
        <v>3</v>
      </c>
      <c r="AA130" s="10">
        <f t="shared" ref="AA130:AA193" si="59">IF(Y130=0,0,Z130/Y130)</f>
        <v>1.2857142857142876</v>
      </c>
      <c r="AB130" s="11">
        <v>1.75</v>
      </c>
      <c r="AC130" s="12">
        <v>1</v>
      </c>
      <c r="AD130" s="10">
        <f t="shared" ref="AD130:AD193" si="60">IF(AB130=0,0,AC130/AB130)</f>
        <v>0.5714285714285714</v>
      </c>
      <c r="AE130" s="11">
        <v>0</v>
      </c>
      <c r="AF130" s="12">
        <v>0</v>
      </c>
      <c r="AG130" s="10">
        <f t="shared" ref="AG130:AG193" si="61">IF(AE130=0,0,AF130/AE130)</f>
        <v>0</v>
      </c>
      <c r="AH130" s="11">
        <v>2</v>
      </c>
      <c r="AI130" s="12">
        <v>0</v>
      </c>
      <c r="AJ130" s="10">
        <f t="shared" ref="AJ130:AJ193" si="62">IF(AH130=0,0,AI130/AH130)</f>
        <v>0</v>
      </c>
      <c r="AK130" s="11">
        <v>2</v>
      </c>
      <c r="AL130" s="12">
        <v>0</v>
      </c>
      <c r="AM130" s="10">
        <f t="shared" ref="AM130:AM193" si="63">IF(AK130=0,0,AL130/AK130)</f>
        <v>0</v>
      </c>
      <c r="AN130" s="11">
        <v>14.6666666666667</v>
      </c>
      <c r="AO130" s="12">
        <v>17</v>
      </c>
      <c r="AP130" s="10">
        <f t="shared" ref="AP130:AP193" si="64">IF(AN130=0,0,AO130/AN130)</f>
        <v>1.1590909090909065</v>
      </c>
      <c r="AQ130" s="11">
        <v>0</v>
      </c>
      <c r="AR130" s="12">
        <v>0</v>
      </c>
      <c r="AS130" s="10">
        <f t="shared" ref="AS130:AS193" si="65">IF(AQ130=0,0,AR130/AQ130)</f>
        <v>0</v>
      </c>
      <c r="AT130" s="11">
        <v>8.0833333333333304</v>
      </c>
      <c r="AU130" s="12">
        <v>9</v>
      </c>
      <c r="AV130" s="10">
        <f t="shared" ref="AV130:AV193" si="66">IF(AT130=0,0,AU130/AT130)</f>
        <v>1.1134020618556706</v>
      </c>
      <c r="AW130" s="11">
        <v>8.4166666666666696</v>
      </c>
      <c r="AX130" s="12">
        <v>6</v>
      </c>
      <c r="AY130" s="10">
        <f t="shared" ref="AY130:AY193" si="67">IF(AW130=0,0,AX130/AW130)</f>
        <v>0.71287128712871262</v>
      </c>
      <c r="AZ130" s="11">
        <v>39.0833333333333</v>
      </c>
      <c r="BA130" s="12">
        <v>44</v>
      </c>
      <c r="BB130" s="10">
        <f t="shared" ref="BB130:BB193" si="68">IF(AZ130=0,0,BA130/AZ130)</f>
        <v>1.1257995735607687</v>
      </c>
      <c r="BC130" s="11">
        <v>0</v>
      </c>
      <c r="BD130" s="12">
        <v>0</v>
      </c>
      <c r="BE130" s="10">
        <f t="shared" ref="BE130:BE193" si="69">IF(BC130=0,0,BD130/BC130)</f>
        <v>0</v>
      </c>
      <c r="BF130" s="11">
        <v>0</v>
      </c>
      <c r="BG130" s="12">
        <v>0</v>
      </c>
      <c r="BH130" s="10">
        <f t="shared" ref="BH130:BH193" si="70">IF(BF130=0,0,BG130/BF130)</f>
        <v>0</v>
      </c>
      <c r="BI130" s="11">
        <v>1.5</v>
      </c>
      <c r="BJ130" s="12">
        <v>0</v>
      </c>
      <c r="BK130" s="10">
        <f t="shared" ref="BK130:BK193" si="71">IF(BI130=0,0,BJ130/BI130)</f>
        <v>0</v>
      </c>
      <c r="BL130" s="11">
        <f t="shared" ref="BL130:BL193" si="72">D130++G130+J130+M130++P130+S130+V130+Y130+AB130+AE130+AH130+AK130+AN130+AQ130+AT130+AW130+AZ130+BC130+BF130+BI130</f>
        <v>87.083333333333329</v>
      </c>
      <c r="BM130" s="11">
        <f t="shared" ref="BM130:BM193" si="73">E130++H130+K130+N130++Q130+T130+W130+Z130+AC130+AF130+AI130+AL130+AO130+AR130+AU130+AX130+BA130+BD130+BG130+BJ130</f>
        <v>81</v>
      </c>
      <c r="BN130" s="10">
        <f t="shared" ref="BN130:BN193" si="74">IF(BL130=0,0,BM130/BL130)</f>
        <v>0.93014354066985649</v>
      </c>
      <c r="BO130" s="11">
        <f t="shared" ref="BO130:BO193" si="75">AT130+AW130+AZ130+BC130</f>
        <v>55.5833333333333</v>
      </c>
      <c r="BP130" s="11">
        <f t="shared" ref="BP130:BP193" si="76">AU130+AX130+BA130+BD130</f>
        <v>59</v>
      </c>
      <c r="BQ130" s="10">
        <f t="shared" ref="BQ130:BQ193" si="77">IF(BO130=0,0,BP130/BO130)</f>
        <v>1.061469265367317</v>
      </c>
    </row>
    <row r="131" spans="1:69" x14ac:dyDescent="0.25">
      <c r="A131" s="14" t="s">
        <v>328</v>
      </c>
      <c r="B131" s="14"/>
      <c r="C131" s="13">
        <v>44561</v>
      </c>
      <c r="D131" s="11">
        <v>0.58333333333333304</v>
      </c>
      <c r="E131" s="12">
        <v>0</v>
      </c>
      <c r="F131" s="10">
        <f t="shared" si="52"/>
        <v>0</v>
      </c>
      <c r="G131" s="11">
        <v>1</v>
      </c>
      <c r="H131" s="12">
        <v>0</v>
      </c>
      <c r="I131" s="10">
        <f t="shared" si="53"/>
        <v>0</v>
      </c>
      <c r="J131" s="11">
        <v>0</v>
      </c>
      <c r="K131" s="12">
        <v>0</v>
      </c>
      <c r="L131" s="10">
        <f t="shared" si="54"/>
        <v>0</v>
      </c>
      <c r="M131" s="11">
        <v>5.5</v>
      </c>
      <c r="N131" s="12">
        <v>5</v>
      </c>
      <c r="O131" s="10">
        <f t="shared" si="55"/>
        <v>0.90909090909090906</v>
      </c>
      <c r="P131" s="11">
        <v>6.6666666666666696</v>
      </c>
      <c r="Q131" s="12">
        <v>7</v>
      </c>
      <c r="R131" s="10">
        <f t="shared" si="56"/>
        <v>1.0499999999999996</v>
      </c>
      <c r="S131" s="11">
        <v>3.1666666666666701</v>
      </c>
      <c r="T131" s="12">
        <v>3</v>
      </c>
      <c r="U131" s="10">
        <f t="shared" si="57"/>
        <v>0.94736842105263053</v>
      </c>
      <c r="V131" s="11">
        <v>2.3333333333333299</v>
      </c>
      <c r="W131" s="12">
        <v>1</v>
      </c>
      <c r="X131" s="10">
        <f t="shared" si="58"/>
        <v>0.42857142857142921</v>
      </c>
      <c r="Y131" s="11">
        <v>1</v>
      </c>
      <c r="Z131" s="12">
        <v>0</v>
      </c>
      <c r="AA131" s="10">
        <f t="shared" si="59"/>
        <v>0</v>
      </c>
      <c r="AB131" s="11">
        <v>0</v>
      </c>
      <c r="AC131" s="12">
        <v>0</v>
      </c>
      <c r="AD131" s="10">
        <f t="shared" si="60"/>
        <v>0</v>
      </c>
      <c r="AE131" s="11">
        <v>0</v>
      </c>
      <c r="AF131" s="12">
        <v>0</v>
      </c>
      <c r="AG131" s="10">
        <f t="shared" si="61"/>
        <v>0</v>
      </c>
      <c r="AH131" s="11">
        <v>3.5833333333333299</v>
      </c>
      <c r="AI131" s="12">
        <v>0</v>
      </c>
      <c r="AJ131" s="10">
        <f t="shared" si="62"/>
        <v>0</v>
      </c>
      <c r="AK131" s="11">
        <v>1.4166666666666701</v>
      </c>
      <c r="AL131" s="12">
        <v>2</v>
      </c>
      <c r="AM131" s="10">
        <f t="shared" si="63"/>
        <v>1.4117647058823495</v>
      </c>
      <c r="AN131" s="11">
        <v>11.5</v>
      </c>
      <c r="AO131" s="12">
        <v>8</v>
      </c>
      <c r="AP131" s="10">
        <f t="shared" si="64"/>
        <v>0.69565217391304346</v>
      </c>
      <c r="AQ131" s="11">
        <v>0</v>
      </c>
      <c r="AR131" s="12">
        <v>0</v>
      </c>
      <c r="AS131" s="10">
        <f t="shared" si="65"/>
        <v>0</v>
      </c>
      <c r="AT131" s="11">
        <v>4.0833333333333304</v>
      </c>
      <c r="AU131" s="12">
        <v>2</v>
      </c>
      <c r="AV131" s="10">
        <f t="shared" si="66"/>
        <v>0.48979591836734732</v>
      </c>
      <c r="AW131" s="11">
        <v>8.3333333333333304</v>
      </c>
      <c r="AX131" s="12">
        <v>3</v>
      </c>
      <c r="AY131" s="10">
        <f t="shared" si="67"/>
        <v>0.36000000000000015</v>
      </c>
      <c r="AZ131" s="11">
        <v>29.5833333333333</v>
      </c>
      <c r="BA131" s="12">
        <v>19</v>
      </c>
      <c r="BB131" s="10">
        <f t="shared" si="68"/>
        <v>0.64225352112676126</v>
      </c>
      <c r="BC131" s="11">
        <v>0.41666666666666702</v>
      </c>
      <c r="BD131" s="12">
        <v>2</v>
      </c>
      <c r="BE131" s="10">
        <f t="shared" si="69"/>
        <v>4.7999999999999963</v>
      </c>
      <c r="BF131" s="11">
        <v>0</v>
      </c>
      <c r="BG131" s="12">
        <v>0</v>
      </c>
      <c r="BH131" s="10">
        <f t="shared" si="70"/>
        <v>0</v>
      </c>
      <c r="BI131" s="11">
        <v>0</v>
      </c>
      <c r="BJ131" s="12">
        <v>0</v>
      </c>
      <c r="BK131" s="10">
        <f t="shared" si="71"/>
        <v>0</v>
      </c>
      <c r="BL131" s="11">
        <f t="shared" si="72"/>
        <v>79.166666666666629</v>
      </c>
      <c r="BM131" s="11">
        <f t="shared" si="73"/>
        <v>52</v>
      </c>
      <c r="BN131" s="10">
        <f t="shared" si="74"/>
        <v>0.65684210526315823</v>
      </c>
      <c r="BO131" s="11">
        <f t="shared" si="75"/>
        <v>42.416666666666622</v>
      </c>
      <c r="BP131" s="11">
        <f t="shared" si="76"/>
        <v>26</v>
      </c>
      <c r="BQ131" s="10">
        <f t="shared" si="77"/>
        <v>0.61296660117878254</v>
      </c>
    </row>
    <row r="132" spans="1:69" x14ac:dyDescent="0.25">
      <c r="A132" s="14" t="s">
        <v>327</v>
      </c>
      <c r="B132" s="14" t="s">
        <v>161</v>
      </c>
      <c r="C132" s="13">
        <v>44561</v>
      </c>
      <c r="D132" s="11">
        <v>1</v>
      </c>
      <c r="E132" s="12">
        <v>0</v>
      </c>
      <c r="F132" s="10">
        <f t="shared" si="52"/>
        <v>0</v>
      </c>
      <c r="G132" s="11">
        <v>1</v>
      </c>
      <c r="H132" s="12">
        <v>0</v>
      </c>
      <c r="I132" s="10">
        <f t="shared" si="53"/>
        <v>0</v>
      </c>
      <c r="J132" s="11">
        <v>0</v>
      </c>
      <c r="K132" s="12">
        <v>0</v>
      </c>
      <c r="L132" s="10">
        <f t="shared" si="54"/>
        <v>0</v>
      </c>
      <c r="M132" s="11">
        <v>3</v>
      </c>
      <c r="N132" s="12">
        <v>2</v>
      </c>
      <c r="O132" s="10">
        <f t="shared" si="55"/>
        <v>0.66666666666666663</v>
      </c>
      <c r="P132" s="11">
        <v>3</v>
      </c>
      <c r="Q132" s="12">
        <v>0</v>
      </c>
      <c r="R132" s="10">
        <f t="shared" si="56"/>
        <v>0</v>
      </c>
      <c r="S132" s="11">
        <v>1</v>
      </c>
      <c r="T132" s="12">
        <v>0</v>
      </c>
      <c r="U132" s="10">
        <f t="shared" si="57"/>
        <v>0</v>
      </c>
      <c r="V132" s="11">
        <v>1</v>
      </c>
      <c r="W132" s="12">
        <v>0</v>
      </c>
      <c r="X132" s="10">
        <f t="shared" si="58"/>
        <v>0</v>
      </c>
      <c r="Y132" s="11">
        <v>0</v>
      </c>
      <c r="Z132" s="12">
        <v>0</v>
      </c>
      <c r="AA132" s="10">
        <f t="shared" si="59"/>
        <v>0</v>
      </c>
      <c r="AB132" s="11">
        <v>0</v>
      </c>
      <c r="AC132" s="12">
        <v>0</v>
      </c>
      <c r="AD132" s="10">
        <f t="shared" si="60"/>
        <v>0</v>
      </c>
      <c r="AE132" s="11">
        <v>0</v>
      </c>
      <c r="AF132" s="12">
        <v>0</v>
      </c>
      <c r="AG132" s="10">
        <f t="shared" si="61"/>
        <v>0</v>
      </c>
      <c r="AH132" s="11">
        <v>1</v>
      </c>
      <c r="AI132" s="12">
        <v>0</v>
      </c>
      <c r="AJ132" s="10">
        <f t="shared" si="62"/>
        <v>0</v>
      </c>
      <c r="AK132" s="11">
        <v>0</v>
      </c>
      <c r="AL132" s="12">
        <v>0</v>
      </c>
      <c r="AM132" s="10">
        <f t="shared" si="63"/>
        <v>0</v>
      </c>
      <c r="AN132" s="11">
        <v>7.3333333333333304</v>
      </c>
      <c r="AO132" s="12">
        <v>9</v>
      </c>
      <c r="AP132" s="10">
        <f t="shared" si="64"/>
        <v>1.2272727272727277</v>
      </c>
      <c r="AQ132" s="11">
        <v>0</v>
      </c>
      <c r="AR132" s="12">
        <v>0</v>
      </c>
      <c r="AS132" s="10">
        <f t="shared" si="65"/>
        <v>0</v>
      </c>
      <c r="AT132" s="11">
        <v>4.25</v>
      </c>
      <c r="AU132" s="12">
        <v>2</v>
      </c>
      <c r="AV132" s="10">
        <f t="shared" si="66"/>
        <v>0.47058823529411764</v>
      </c>
      <c r="AW132" s="11">
        <v>6.0833333333333304</v>
      </c>
      <c r="AX132" s="12">
        <v>1</v>
      </c>
      <c r="AY132" s="10">
        <f t="shared" si="67"/>
        <v>0.16438356164383569</v>
      </c>
      <c r="AZ132" s="11">
        <v>13.4166666666667</v>
      </c>
      <c r="BA132" s="12">
        <v>11</v>
      </c>
      <c r="BB132" s="10">
        <f t="shared" si="68"/>
        <v>0.81987577639751352</v>
      </c>
      <c r="BC132" s="11">
        <v>0</v>
      </c>
      <c r="BD132" s="12">
        <v>0</v>
      </c>
      <c r="BE132" s="10">
        <f t="shared" si="69"/>
        <v>0</v>
      </c>
      <c r="BF132" s="11">
        <v>2.0833333333333299</v>
      </c>
      <c r="BG132" s="12">
        <v>4</v>
      </c>
      <c r="BH132" s="10">
        <f t="shared" si="70"/>
        <v>1.920000000000003</v>
      </c>
      <c r="BI132" s="11">
        <v>0</v>
      </c>
      <c r="BJ132" s="12">
        <v>0</v>
      </c>
      <c r="BK132" s="10">
        <f t="shared" si="71"/>
        <v>0</v>
      </c>
      <c r="BL132" s="11">
        <f t="shared" si="72"/>
        <v>44.166666666666686</v>
      </c>
      <c r="BM132" s="11">
        <f t="shared" si="73"/>
        <v>29</v>
      </c>
      <c r="BN132" s="10">
        <f t="shared" si="74"/>
        <v>0.6566037735849054</v>
      </c>
      <c r="BO132" s="11">
        <f t="shared" si="75"/>
        <v>23.750000000000028</v>
      </c>
      <c r="BP132" s="11">
        <f t="shared" si="76"/>
        <v>14</v>
      </c>
      <c r="BQ132" s="10">
        <f t="shared" si="77"/>
        <v>0.58947368421052559</v>
      </c>
    </row>
    <row r="133" spans="1:69" x14ac:dyDescent="0.25">
      <c r="A133" s="14" t="s">
        <v>326</v>
      </c>
      <c r="B133" s="14"/>
      <c r="C133" s="13">
        <v>44561</v>
      </c>
      <c r="D133" s="11">
        <v>1</v>
      </c>
      <c r="E133" s="12">
        <v>0</v>
      </c>
      <c r="F133" s="10">
        <f t="shared" si="52"/>
        <v>0</v>
      </c>
      <c r="G133" s="11">
        <v>7.5833333333333304</v>
      </c>
      <c r="H133" s="12">
        <v>3</v>
      </c>
      <c r="I133" s="10">
        <f t="shared" si="53"/>
        <v>0.39560439560439575</v>
      </c>
      <c r="J133" s="11">
        <v>2</v>
      </c>
      <c r="K133" s="12">
        <v>0</v>
      </c>
      <c r="L133" s="10">
        <f t="shared" si="54"/>
        <v>0</v>
      </c>
      <c r="M133" s="11">
        <v>0</v>
      </c>
      <c r="N133" s="12">
        <v>0</v>
      </c>
      <c r="O133" s="10">
        <f t="shared" si="55"/>
        <v>0</v>
      </c>
      <c r="P133" s="11">
        <v>15.5833333333333</v>
      </c>
      <c r="Q133" s="12">
        <v>5</v>
      </c>
      <c r="R133" s="10">
        <f t="shared" si="56"/>
        <v>0.3208556149732627</v>
      </c>
      <c r="S133" s="11">
        <v>8.5</v>
      </c>
      <c r="T133" s="12">
        <v>2</v>
      </c>
      <c r="U133" s="10">
        <f t="shared" si="57"/>
        <v>0.23529411764705882</v>
      </c>
      <c r="V133" s="11">
        <v>1</v>
      </c>
      <c r="W133" s="12">
        <v>0</v>
      </c>
      <c r="X133" s="10">
        <f t="shared" si="58"/>
        <v>0</v>
      </c>
      <c r="Y133" s="11">
        <v>5.9166666666666696</v>
      </c>
      <c r="Z133" s="12">
        <v>1</v>
      </c>
      <c r="AA133" s="10">
        <f t="shared" si="59"/>
        <v>0.16901408450704217</v>
      </c>
      <c r="AB133" s="11">
        <v>2</v>
      </c>
      <c r="AC133" s="12">
        <v>0</v>
      </c>
      <c r="AD133" s="10">
        <f t="shared" si="60"/>
        <v>0</v>
      </c>
      <c r="AE133" s="11">
        <v>1</v>
      </c>
      <c r="AF133" s="12">
        <v>0</v>
      </c>
      <c r="AG133" s="10">
        <f t="shared" si="61"/>
        <v>0</v>
      </c>
      <c r="AH133" s="11">
        <v>5.9166666666666696</v>
      </c>
      <c r="AI133" s="12">
        <v>1</v>
      </c>
      <c r="AJ133" s="10">
        <f t="shared" si="62"/>
        <v>0.16901408450704217</v>
      </c>
      <c r="AK133" s="11">
        <v>1</v>
      </c>
      <c r="AL133" s="12">
        <v>0</v>
      </c>
      <c r="AM133" s="10">
        <f t="shared" si="63"/>
        <v>0</v>
      </c>
      <c r="AN133" s="11">
        <v>25</v>
      </c>
      <c r="AO133" s="12">
        <v>18</v>
      </c>
      <c r="AP133" s="10">
        <f t="shared" si="64"/>
        <v>0.72</v>
      </c>
      <c r="AQ133" s="11">
        <v>1</v>
      </c>
      <c r="AR133" s="12">
        <v>0</v>
      </c>
      <c r="AS133" s="10">
        <f t="shared" si="65"/>
        <v>0</v>
      </c>
      <c r="AT133" s="11">
        <v>20.8333333333333</v>
      </c>
      <c r="AU133" s="12">
        <v>7</v>
      </c>
      <c r="AV133" s="10">
        <f t="shared" si="66"/>
        <v>0.33600000000000052</v>
      </c>
      <c r="AW133" s="11">
        <v>11.0833333333333</v>
      </c>
      <c r="AX133" s="12">
        <v>2</v>
      </c>
      <c r="AY133" s="10">
        <f t="shared" si="67"/>
        <v>0.18045112781954942</v>
      </c>
      <c r="AZ133" s="11">
        <v>89</v>
      </c>
      <c r="BA133" s="12">
        <v>26</v>
      </c>
      <c r="BB133" s="10">
        <f t="shared" si="68"/>
        <v>0.29213483146067415</v>
      </c>
      <c r="BC133" s="11">
        <v>0</v>
      </c>
      <c r="BD133" s="12">
        <v>0</v>
      </c>
      <c r="BE133" s="10">
        <f t="shared" si="69"/>
        <v>0</v>
      </c>
      <c r="BF133" s="11">
        <v>0</v>
      </c>
      <c r="BG133" s="12">
        <v>0</v>
      </c>
      <c r="BH133" s="10">
        <f t="shared" si="70"/>
        <v>0</v>
      </c>
      <c r="BI133" s="11">
        <v>0</v>
      </c>
      <c r="BJ133" s="12">
        <v>0</v>
      </c>
      <c r="BK133" s="10">
        <f t="shared" si="71"/>
        <v>0</v>
      </c>
      <c r="BL133" s="11">
        <f t="shared" si="72"/>
        <v>198.41666666666657</v>
      </c>
      <c r="BM133" s="11">
        <f t="shared" si="73"/>
        <v>65</v>
      </c>
      <c r="BN133" s="10">
        <f t="shared" si="74"/>
        <v>0.32759344813103752</v>
      </c>
      <c r="BO133" s="11">
        <f t="shared" si="75"/>
        <v>120.9166666666666</v>
      </c>
      <c r="BP133" s="11">
        <f t="shared" si="76"/>
        <v>35</v>
      </c>
      <c r="BQ133" s="10">
        <f t="shared" si="77"/>
        <v>0.28945554789800154</v>
      </c>
    </row>
    <row r="134" spans="1:69" x14ac:dyDescent="0.25">
      <c r="A134" s="14" t="s">
        <v>325</v>
      </c>
      <c r="B134" s="14" t="s">
        <v>306</v>
      </c>
      <c r="C134" s="13">
        <v>44561</v>
      </c>
      <c r="D134" s="11">
        <v>1</v>
      </c>
      <c r="E134" s="12">
        <v>0</v>
      </c>
      <c r="F134" s="10">
        <f t="shared" si="52"/>
        <v>0</v>
      </c>
      <c r="G134" s="11">
        <v>4.4166666666666696</v>
      </c>
      <c r="H134" s="12">
        <v>0</v>
      </c>
      <c r="I134" s="10">
        <f t="shared" si="53"/>
        <v>0</v>
      </c>
      <c r="J134" s="11">
        <v>0</v>
      </c>
      <c r="K134" s="12">
        <v>0</v>
      </c>
      <c r="L134" s="10">
        <f t="shared" si="54"/>
        <v>0</v>
      </c>
      <c r="M134" s="11">
        <v>2.8333333333333299</v>
      </c>
      <c r="N134" s="12">
        <v>5</v>
      </c>
      <c r="O134" s="10">
        <f t="shared" si="55"/>
        <v>1.7647058823529433</v>
      </c>
      <c r="P134" s="11">
        <v>0</v>
      </c>
      <c r="Q134" s="12">
        <v>0</v>
      </c>
      <c r="R134" s="10">
        <f t="shared" si="56"/>
        <v>0</v>
      </c>
      <c r="S134" s="11">
        <v>7.6666666666666696</v>
      </c>
      <c r="T134" s="12">
        <v>2</v>
      </c>
      <c r="U134" s="10">
        <f t="shared" si="57"/>
        <v>0.26086956521739119</v>
      </c>
      <c r="V134" s="11">
        <v>3.5</v>
      </c>
      <c r="W134" s="12">
        <v>2</v>
      </c>
      <c r="X134" s="10">
        <f t="shared" si="58"/>
        <v>0.5714285714285714</v>
      </c>
      <c r="Y134" s="11">
        <v>0</v>
      </c>
      <c r="Z134" s="12">
        <v>0</v>
      </c>
      <c r="AA134" s="10">
        <f t="shared" si="59"/>
        <v>0</v>
      </c>
      <c r="AB134" s="11">
        <v>1</v>
      </c>
      <c r="AC134" s="12">
        <v>0</v>
      </c>
      <c r="AD134" s="10">
        <f t="shared" si="60"/>
        <v>0</v>
      </c>
      <c r="AE134" s="11">
        <v>0</v>
      </c>
      <c r="AF134" s="12">
        <v>0</v>
      </c>
      <c r="AG134" s="10">
        <f t="shared" si="61"/>
        <v>0</v>
      </c>
      <c r="AH134" s="11">
        <v>3.3333333333333299</v>
      </c>
      <c r="AI134" s="12">
        <v>0</v>
      </c>
      <c r="AJ134" s="10">
        <f t="shared" si="62"/>
        <v>0</v>
      </c>
      <c r="AK134" s="11">
        <v>1</v>
      </c>
      <c r="AL134" s="12">
        <v>0</v>
      </c>
      <c r="AM134" s="10">
        <f t="shared" si="63"/>
        <v>0</v>
      </c>
      <c r="AN134" s="11">
        <v>14.5833333333333</v>
      </c>
      <c r="AO134" s="12">
        <v>14</v>
      </c>
      <c r="AP134" s="10">
        <f t="shared" si="64"/>
        <v>0.96000000000000218</v>
      </c>
      <c r="AQ134" s="11">
        <v>0</v>
      </c>
      <c r="AR134" s="12">
        <v>0</v>
      </c>
      <c r="AS134" s="10">
        <f t="shared" si="65"/>
        <v>0</v>
      </c>
      <c r="AT134" s="11">
        <v>7.0833333333333304</v>
      </c>
      <c r="AU134" s="12">
        <v>1</v>
      </c>
      <c r="AV134" s="10">
        <f t="shared" si="66"/>
        <v>0.14117647058823535</v>
      </c>
      <c r="AW134" s="11">
        <v>6.0833333333333304</v>
      </c>
      <c r="AX134" s="12">
        <v>2</v>
      </c>
      <c r="AY134" s="10">
        <f t="shared" si="67"/>
        <v>0.32876712328767138</v>
      </c>
      <c r="AZ134" s="11">
        <v>47.0833333333333</v>
      </c>
      <c r="BA134" s="12">
        <v>31</v>
      </c>
      <c r="BB134" s="10">
        <f t="shared" si="68"/>
        <v>0.65840707964601819</v>
      </c>
      <c r="BC134" s="11">
        <v>0</v>
      </c>
      <c r="BD134" s="12">
        <v>0</v>
      </c>
      <c r="BE134" s="10">
        <f t="shared" si="69"/>
        <v>0</v>
      </c>
      <c r="BF134" s="11">
        <v>0</v>
      </c>
      <c r="BG134" s="12">
        <v>0</v>
      </c>
      <c r="BH134" s="10">
        <f t="shared" si="70"/>
        <v>0</v>
      </c>
      <c r="BI134" s="11">
        <v>0</v>
      </c>
      <c r="BJ134" s="12">
        <v>0</v>
      </c>
      <c r="BK134" s="10">
        <f t="shared" si="71"/>
        <v>0</v>
      </c>
      <c r="BL134" s="11">
        <f t="shared" si="72"/>
        <v>99.583333333333258</v>
      </c>
      <c r="BM134" s="11">
        <f t="shared" si="73"/>
        <v>57</v>
      </c>
      <c r="BN134" s="10">
        <f t="shared" si="74"/>
        <v>0.57238493723849415</v>
      </c>
      <c r="BO134" s="11">
        <f t="shared" si="75"/>
        <v>60.249999999999957</v>
      </c>
      <c r="BP134" s="11">
        <f t="shared" si="76"/>
        <v>34</v>
      </c>
      <c r="BQ134" s="10">
        <f t="shared" si="77"/>
        <v>0.56431535269709587</v>
      </c>
    </row>
    <row r="135" spans="1:69" x14ac:dyDescent="0.25">
      <c r="A135" s="14" t="s">
        <v>324</v>
      </c>
      <c r="B135" s="14" t="s">
        <v>306</v>
      </c>
      <c r="C135" s="13">
        <v>44561</v>
      </c>
      <c r="D135" s="11">
        <v>0.83333333333333304</v>
      </c>
      <c r="E135" s="12">
        <v>3</v>
      </c>
      <c r="F135" s="10">
        <f t="shared" si="52"/>
        <v>3.6000000000000014</v>
      </c>
      <c r="G135" s="11">
        <v>8.8333333333333304</v>
      </c>
      <c r="H135" s="12">
        <v>5</v>
      </c>
      <c r="I135" s="10">
        <f t="shared" si="53"/>
        <v>0.56603773584905681</v>
      </c>
      <c r="J135" s="11">
        <v>0</v>
      </c>
      <c r="K135" s="12">
        <v>0</v>
      </c>
      <c r="L135" s="10">
        <f t="shared" si="54"/>
        <v>0</v>
      </c>
      <c r="M135" s="11">
        <v>1.0833333333333299</v>
      </c>
      <c r="N135" s="12">
        <v>1</v>
      </c>
      <c r="O135" s="10">
        <f t="shared" si="55"/>
        <v>0.92307692307692601</v>
      </c>
      <c r="P135" s="11">
        <v>5</v>
      </c>
      <c r="Q135" s="12">
        <v>12</v>
      </c>
      <c r="R135" s="10">
        <f t="shared" si="56"/>
        <v>2.4</v>
      </c>
      <c r="S135" s="11">
        <v>2.75</v>
      </c>
      <c r="T135" s="12">
        <v>4</v>
      </c>
      <c r="U135" s="10">
        <f t="shared" si="57"/>
        <v>1.4545454545454546</v>
      </c>
      <c r="V135" s="11">
        <v>6.1666666666666696</v>
      </c>
      <c r="W135" s="12">
        <v>2</v>
      </c>
      <c r="X135" s="10">
        <f t="shared" si="58"/>
        <v>0.32432432432432418</v>
      </c>
      <c r="Y135" s="11">
        <v>0</v>
      </c>
      <c r="Z135" s="12">
        <v>0</v>
      </c>
      <c r="AA135" s="10">
        <f t="shared" si="59"/>
        <v>0</v>
      </c>
      <c r="AB135" s="11">
        <v>2.4166666666666701</v>
      </c>
      <c r="AC135" s="12">
        <v>1</v>
      </c>
      <c r="AD135" s="10">
        <f t="shared" si="60"/>
        <v>0.4137931034482753</v>
      </c>
      <c r="AE135" s="11">
        <v>0</v>
      </c>
      <c r="AF135" s="12">
        <v>0</v>
      </c>
      <c r="AG135" s="10">
        <f t="shared" si="61"/>
        <v>0</v>
      </c>
      <c r="AH135" s="11">
        <v>1.9166666666666701</v>
      </c>
      <c r="AI135" s="12">
        <v>0</v>
      </c>
      <c r="AJ135" s="10">
        <f t="shared" si="62"/>
        <v>0</v>
      </c>
      <c r="AK135" s="11">
        <v>2.75</v>
      </c>
      <c r="AL135" s="12">
        <v>0</v>
      </c>
      <c r="AM135" s="10">
        <f t="shared" si="63"/>
        <v>0</v>
      </c>
      <c r="AN135" s="11">
        <v>21.9166666666667</v>
      </c>
      <c r="AO135" s="12">
        <v>32</v>
      </c>
      <c r="AP135" s="10">
        <f t="shared" si="64"/>
        <v>1.4600760456273743</v>
      </c>
      <c r="AQ135" s="11">
        <v>0</v>
      </c>
      <c r="AR135" s="12">
        <v>0</v>
      </c>
      <c r="AS135" s="10">
        <f t="shared" si="65"/>
        <v>0</v>
      </c>
      <c r="AT135" s="11">
        <v>15.75</v>
      </c>
      <c r="AU135" s="12">
        <v>16</v>
      </c>
      <c r="AV135" s="10">
        <f t="shared" si="66"/>
        <v>1.0158730158730158</v>
      </c>
      <c r="AW135" s="11">
        <v>11.5833333333333</v>
      </c>
      <c r="AX135" s="12">
        <v>12</v>
      </c>
      <c r="AY135" s="10">
        <f t="shared" si="67"/>
        <v>1.0359712230215856</v>
      </c>
      <c r="AZ135" s="11">
        <v>72.0833333333333</v>
      </c>
      <c r="BA135" s="12">
        <v>84</v>
      </c>
      <c r="BB135" s="10">
        <f t="shared" si="68"/>
        <v>1.165317919075145</v>
      </c>
      <c r="BC135" s="11">
        <v>13.5833333333333</v>
      </c>
      <c r="BD135" s="12">
        <v>0</v>
      </c>
      <c r="BE135" s="10">
        <f t="shared" si="69"/>
        <v>0</v>
      </c>
      <c r="BF135" s="11">
        <v>0</v>
      </c>
      <c r="BG135" s="12">
        <v>0</v>
      </c>
      <c r="BH135" s="10">
        <f t="shared" si="70"/>
        <v>0</v>
      </c>
      <c r="BI135" s="11">
        <v>0</v>
      </c>
      <c r="BJ135" s="12">
        <v>6</v>
      </c>
      <c r="BK135" s="10">
        <f t="shared" si="71"/>
        <v>0</v>
      </c>
      <c r="BL135" s="11">
        <f t="shared" si="72"/>
        <v>166.66666666666663</v>
      </c>
      <c r="BM135" s="11">
        <f t="shared" si="73"/>
        <v>178</v>
      </c>
      <c r="BN135" s="10">
        <f t="shared" si="74"/>
        <v>1.0680000000000003</v>
      </c>
      <c r="BO135" s="11">
        <f t="shared" si="75"/>
        <v>112.9999999999999</v>
      </c>
      <c r="BP135" s="11">
        <f t="shared" si="76"/>
        <v>112</v>
      </c>
      <c r="BQ135" s="10">
        <f t="shared" si="77"/>
        <v>0.99115044247787698</v>
      </c>
    </row>
    <row r="136" spans="1:69" x14ac:dyDescent="0.25">
      <c r="A136" s="14" t="s">
        <v>323</v>
      </c>
      <c r="B136" s="14" t="s">
        <v>306</v>
      </c>
      <c r="C136" s="13">
        <v>44561</v>
      </c>
      <c r="D136" s="11">
        <v>1</v>
      </c>
      <c r="E136" s="12">
        <v>0</v>
      </c>
      <c r="F136" s="10">
        <f t="shared" si="52"/>
        <v>0</v>
      </c>
      <c r="G136" s="11">
        <v>1.8333333333333299</v>
      </c>
      <c r="H136" s="12">
        <v>1</v>
      </c>
      <c r="I136" s="10">
        <f t="shared" si="53"/>
        <v>0.54545454545454641</v>
      </c>
      <c r="J136" s="11">
        <v>0</v>
      </c>
      <c r="K136" s="12">
        <v>0</v>
      </c>
      <c r="L136" s="10">
        <f t="shared" si="54"/>
        <v>0</v>
      </c>
      <c r="M136" s="11">
        <v>2</v>
      </c>
      <c r="N136" s="12">
        <v>0</v>
      </c>
      <c r="O136" s="10">
        <f t="shared" si="55"/>
        <v>0</v>
      </c>
      <c r="P136" s="11">
        <v>0</v>
      </c>
      <c r="Q136" s="12">
        <v>0</v>
      </c>
      <c r="R136" s="10">
        <f t="shared" si="56"/>
        <v>0</v>
      </c>
      <c r="S136" s="11">
        <v>6.1666666666666696</v>
      </c>
      <c r="T136" s="12">
        <v>2</v>
      </c>
      <c r="U136" s="10">
        <f t="shared" si="57"/>
        <v>0.32432432432432418</v>
      </c>
      <c r="V136" s="11">
        <v>3.1666666666666701</v>
      </c>
      <c r="W136" s="12">
        <v>1</v>
      </c>
      <c r="X136" s="10">
        <f t="shared" si="58"/>
        <v>0.31578947368421018</v>
      </c>
      <c r="Y136" s="11">
        <v>0</v>
      </c>
      <c r="Z136" s="12">
        <v>0</v>
      </c>
      <c r="AA136" s="10">
        <f t="shared" si="59"/>
        <v>0</v>
      </c>
      <c r="AB136" s="11">
        <v>1</v>
      </c>
      <c r="AC136" s="12">
        <v>0</v>
      </c>
      <c r="AD136" s="10">
        <f t="shared" si="60"/>
        <v>0</v>
      </c>
      <c r="AE136" s="11">
        <v>0</v>
      </c>
      <c r="AF136" s="12">
        <v>0</v>
      </c>
      <c r="AG136" s="10">
        <f t="shared" si="61"/>
        <v>0</v>
      </c>
      <c r="AH136" s="11">
        <v>2</v>
      </c>
      <c r="AI136" s="12">
        <v>0</v>
      </c>
      <c r="AJ136" s="10">
        <f t="shared" si="62"/>
        <v>0</v>
      </c>
      <c r="AK136" s="11">
        <v>1</v>
      </c>
      <c r="AL136" s="12">
        <v>0</v>
      </c>
      <c r="AM136" s="10">
        <f t="shared" si="63"/>
        <v>0</v>
      </c>
      <c r="AN136" s="11">
        <v>12.0833333333333</v>
      </c>
      <c r="AO136" s="12">
        <v>14</v>
      </c>
      <c r="AP136" s="10">
        <f t="shared" si="64"/>
        <v>1.1586206896551756</v>
      </c>
      <c r="AQ136" s="11">
        <v>0</v>
      </c>
      <c r="AR136" s="12">
        <v>0</v>
      </c>
      <c r="AS136" s="10">
        <f t="shared" si="65"/>
        <v>0</v>
      </c>
      <c r="AT136" s="11">
        <v>6.75</v>
      </c>
      <c r="AU136" s="12">
        <v>5</v>
      </c>
      <c r="AV136" s="10">
        <f t="shared" si="66"/>
        <v>0.7407407407407407</v>
      </c>
      <c r="AW136" s="11">
        <v>4.6666666666666696</v>
      </c>
      <c r="AX136" s="12">
        <v>2</v>
      </c>
      <c r="AY136" s="10">
        <f t="shared" si="67"/>
        <v>0.42857142857142833</v>
      </c>
      <c r="AZ136" s="11">
        <v>28.0833333333333</v>
      </c>
      <c r="BA136" s="12">
        <v>17</v>
      </c>
      <c r="BB136" s="10">
        <f t="shared" si="68"/>
        <v>0.60534124629080188</v>
      </c>
      <c r="BC136" s="11">
        <v>8.3333333333333304</v>
      </c>
      <c r="BD136" s="12">
        <v>0</v>
      </c>
      <c r="BE136" s="10">
        <f t="shared" si="69"/>
        <v>0</v>
      </c>
      <c r="BF136" s="11">
        <v>0</v>
      </c>
      <c r="BG136" s="12">
        <v>0</v>
      </c>
      <c r="BH136" s="10">
        <f t="shared" si="70"/>
        <v>0</v>
      </c>
      <c r="BI136" s="11">
        <v>0</v>
      </c>
      <c r="BJ136" s="12">
        <v>3</v>
      </c>
      <c r="BK136" s="10">
        <f t="shared" si="71"/>
        <v>0</v>
      </c>
      <c r="BL136" s="11">
        <f t="shared" si="72"/>
        <v>78.083333333333272</v>
      </c>
      <c r="BM136" s="11">
        <f t="shared" si="73"/>
        <v>45</v>
      </c>
      <c r="BN136" s="10">
        <f t="shared" si="74"/>
        <v>0.57630736392742843</v>
      </c>
      <c r="BO136" s="11">
        <f t="shared" si="75"/>
        <v>47.8333333333333</v>
      </c>
      <c r="BP136" s="11">
        <f t="shared" si="76"/>
        <v>24</v>
      </c>
      <c r="BQ136" s="10">
        <f t="shared" si="77"/>
        <v>0.50174216027874596</v>
      </c>
    </row>
    <row r="137" spans="1:69" x14ac:dyDescent="0.25">
      <c r="A137" s="14" t="s">
        <v>322</v>
      </c>
      <c r="B137" s="14" t="s">
        <v>306</v>
      </c>
      <c r="C137" s="13">
        <v>44561</v>
      </c>
      <c r="D137" s="11">
        <v>0.91666666666666696</v>
      </c>
      <c r="E137" s="12">
        <v>1</v>
      </c>
      <c r="F137" s="10">
        <f t="shared" si="52"/>
        <v>1.0909090909090906</v>
      </c>
      <c r="G137" s="11">
        <v>1</v>
      </c>
      <c r="H137" s="12">
        <v>0</v>
      </c>
      <c r="I137" s="10">
        <f t="shared" si="53"/>
        <v>0</v>
      </c>
      <c r="J137" s="11">
        <v>0</v>
      </c>
      <c r="K137" s="12">
        <v>0</v>
      </c>
      <c r="L137" s="10">
        <f t="shared" si="54"/>
        <v>0</v>
      </c>
      <c r="M137" s="11">
        <v>1</v>
      </c>
      <c r="N137" s="12">
        <v>1</v>
      </c>
      <c r="O137" s="10">
        <f t="shared" si="55"/>
        <v>1</v>
      </c>
      <c r="P137" s="11">
        <v>0</v>
      </c>
      <c r="Q137" s="12">
        <v>0</v>
      </c>
      <c r="R137" s="10">
        <f t="shared" si="56"/>
        <v>0</v>
      </c>
      <c r="S137" s="11">
        <v>4</v>
      </c>
      <c r="T137" s="12">
        <v>4</v>
      </c>
      <c r="U137" s="10">
        <f t="shared" si="57"/>
        <v>1</v>
      </c>
      <c r="V137" s="11">
        <v>2.25</v>
      </c>
      <c r="W137" s="12">
        <v>2</v>
      </c>
      <c r="X137" s="10">
        <f t="shared" si="58"/>
        <v>0.88888888888888884</v>
      </c>
      <c r="Y137" s="11">
        <v>0</v>
      </c>
      <c r="Z137" s="12">
        <v>0</v>
      </c>
      <c r="AA137" s="10">
        <f t="shared" si="59"/>
        <v>0</v>
      </c>
      <c r="AB137" s="11">
        <v>1</v>
      </c>
      <c r="AC137" s="12">
        <v>0</v>
      </c>
      <c r="AD137" s="10">
        <f t="shared" si="60"/>
        <v>0</v>
      </c>
      <c r="AE137" s="11">
        <v>0</v>
      </c>
      <c r="AF137" s="12">
        <v>0</v>
      </c>
      <c r="AG137" s="10">
        <f t="shared" si="61"/>
        <v>0</v>
      </c>
      <c r="AH137" s="11">
        <v>2.4166666666666701</v>
      </c>
      <c r="AI137" s="12">
        <v>0</v>
      </c>
      <c r="AJ137" s="10">
        <f t="shared" si="62"/>
        <v>0</v>
      </c>
      <c r="AK137" s="11">
        <v>0</v>
      </c>
      <c r="AL137" s="12">
        <v>0</v>
      </c>
      <c r="AM137" s="10">
        <f t="shared" si="63"/>
        <v>0</v>
      </c>
      <c r="AN137" s="11">
        <v>8.3333333333333304</v>
      </c>
      <c r="AO137" s="12">
        <v>9</v>
      </c>
      <c r="AP137" s="10">
        <f t="shared" si="64"/>
        <v>1.0800000000000003</v>
      </c>
      <c r="AQ137" s="11">
        <v>0</v>
      </c>
      <c r="AR137" s="12">
        <v>0</v>
      </c>
      <c r="AS137" s="10">
        <f t="shared" si="65"/>
        <v>0</v>
      </c>
      <c r="AT137" s="11">
        <v>2.4166666666666701</v>
      </c>
      <c r="AU137" s="12">
        <v>1</v>
      </c>
      <c r="AV137" s="10">
        <f t="shared" si="66"/>
        <v>0.4137931034482753</v>
      </c>
      <c r="AW137" s="11">
        <v>4.4166666666666696</v>
      </c>
      <c r="AX137" s="12">
        <v>4</v>
      </c>
      <c r="AY137" s="10">
        <f t="shared" si="67"/>
        <v>0.90566037735848992</v>
      </c>
      <c r="AZ137" s="11">
        <v>19.25</v>
      </c>
      <c r="BA137" s="12">
        <v>17</v>
      </c>
      <c r="BB137" s="10">
        <f t="shared" si="68"/>
        <v>0.88311688311688308</v>
      </c>
      <c r="BC137" s="11">
        <v>0</v>
      </c>
      <c r="BD137" s="12">
        <v>0</v>
      </c>
      <c r="BE137" s="10">
        <f t="shared" si="69"/>
        <v>0</v>
      </c>
      <c r="BF137" s="11">
        <v>0</v>
      </c>
      <c r="BG137" s="12">
        <v>0</v>
      </c>
      <c r="BH137" s="10">
        <f t="shared" si="70"/>
        <v>0</v>
      </c>
      <c r="BI137" s="11">
        <v>0</v>
      </c>
      <c r="BJ137" s="12">
        <v>0</v>
      </c>
      <c r="BK137" s="10">
        <f t="shared" si="71"/>
        <v>0</v>
      </c>
      <c r="BL137" s="11">
        <f t="shared" si="72"/>
        <v>47.000000000000007</v>
      </c>
      <c r="BM137" s="11">
        <f t="shared" si="73"/>
        <v>39</v>
      </c>
      <c r="BN137" s="10">
        <f t="shared" si="74"/>
        <v>0.82978723404255306</v>
      </c>
      <c r="BO137" s="11">
        <f t="shared" si="75"/>
        <v>26.083333333333339</v>
      </c>
      <c r="BP137" s="11">
        <f t="shared" si="76"/>
        <v>22</v>
      </c>
      <c r="BQ137" s="10">
        <f t="shared" si="77"/>
        <v>0.84345047923322669</v>
      </c>
    </row>
    <row r="138" spans="1:69" x14ac:dyDescent="0.25">
      <c r="A138" s="14" t="s">
        <v>321</v>
      </c>
      <c r="B138" s="14" t="s">
        <v>306</v>
      </c>
      <c r="C138" s="13">
        <v>44561</v>
      </c>
      <c r="D138" s="11">
        <v>0.91666666666666696</v>
      </c>
      <c r="E138" s="12">
        <v>0</v>
      </c>
      <c r="F138" s="10">
        <f t="shared" si="52"/>
        <v>0</v>
      </c>
      <c r="G138" s="11">
        <v>1</v>
      </c>
      <c r="H138" s="12">
        <v>0</v>
      </c>
      <c r="I138" s="10">
        <f t="shared" si="53"/>
        <v>0</v>
      </c>
      <c r="J138" s="11">
        <v>0</v>
      </c>
      <c r="K138" s="12">
        <v>0</v>
      </c>
      <c r="L138" s="10">
        <f t="shared" si="54"/>
        <v>0</v>
      </c>
      <c r="M138" s="11">
        <v>0.25</v>
      </c>
      <c r="N138" s="12">
        <v>0</v>
      </c>
      <c r="O138" s="10">
        <f t="shared" si="55"/>
        <v>0</v>
      </c>
      <c r="P138" s="11">
        <v>0</v>
      </c>
      <c r="Q138" s="12">
        <v>0</v>
      </c>
      <c r="R138" s="10">
        <f t="shared" si="56"/>
        <v>0</v>
      </c>
      <c r="S138" s="11">
        <v>3.0833333333333299</v>
      </c>
      <c r="T138" s="12">
        <v>7</v>
      </c>
      <c r="U138" s="10">
        <f t="shared" si="57"/>
        <v>2.2702702702702728</v>
      </c>
      <c r="V138" s="11">
        <v>0.75</v>
      </c>
      <c r="W138" s="12">
        <v>2</v>
      </c>
      <c r="X138" s="10">
        <f t="shared" si="58"/>
        <v>2.6666666666666665</v>
      </c>
      <c r="Y138" s="11">
        <v>0</v>
      </c>
      <c r="Z138" s="12">
        <v>0</v>
      </c>
      <c r="AA138" s="10">
        <f t="shared" si="59"/>
        <v>0</v>
      </c>
      <c r="AB138" s="11">
        <v>1</v>
      </c>
      <c r="AC138" s="12">
        <v>0</v>
      </c>
      <c r="AD138" s="10">
        <f t="shared" si="60"/>
        <v>0</v>
      </c>
      <c r="AE138" s="11">
        <v>0</v>
      </c>
      <c r="AF138" s="12">
        <v>0</v>
      </c>
      <c r="AG138" s="10">
        <f t="shared" si="61"/>
        <v>0</v>
      </c>
      <c r="AH138" s="11">
        <v>0.83333333333333304</v>
      </c>
      <c r="AI138" s="12">
        <v>0</v>
      </c>
      <c r="AJ138" s="10">
        <f t="shared" si="62"/>
        <v>0</v>
      </c>
      <c r="AK138" s="11">
        <v>0</v>
      </c>
      <c r="AL138" s="12">
        <v>0</v>
      </c>
      <c r="AM138" s="10">
        <f t="shared" si="63"/>
        <v>0</v>
      </c>
      <c r="AN138" s="11">
        <v>11.4166666666667</v>
      </c>
      <c r="AO138" s="12">
        <v>11</v>
      </c>
      <c r="AP138" s="10">
        <f t="shared" si="64"/>
        <v>0.96350364963503365</v>
      </c>
      <c r="AQ138" s="11">
        <v>0</v>
      </c>
      <c r="AR138" s="12">
        <v>0</v>
      </c>
      <c r="AS138" s="10">
        <f t="shared" si="65"/>
        <v>0</v>
      </c>
      <c r="AT138" s="11">
        <v>3.8333333333333299</v>
      </c>
      <c r="AU138" s="12">
        <v>0</v>
      </c>
      <c r="AV138" s="10">
        <f t="shared" si="66"/>
        <v>0</v>
      </c>
      <c r="AW138" s="11">
        <v>4.6666666666666696</v>
      </c>
      <c r="AX138" s="12">
        <v>3</v>
      </c>
      <c r="AY138" s="10">
        <f t="shared" si="67"/>
        <v>0.64285714285714246</v>
      </c>
      <c r="AZ138" s="11">
        <v>17.5</v>
      </c>
      <c r="BA138" s="12">
        <v>19</v>
      </c>
      <c r="BB138" s="10">
        <f t="shared" si="68"/>
        <v>1.0857142857142856</v>
      </c>
      <c r="BC138" s="11">
        <v>0.66666666666666696</v>
      </c>
      <c r="BD138" s="12">
        <v>0</v>
      </c>
      <c r="BE138" s="10">
        <f t="shared" si="69"/>
        <v>0</v>
      </c>
      <c r="BF138" s="11">
        <v>0</v>
      </c>
      <c r="BG138" s="12">
        <v>0</v>
      </c>
      <c r="BH138" s="10">
        <f t="shared" si="70"/>
        <v>0</v>
      </c>
      <c r="BI138" s="11">
        <v>0</v>
      </c>
      <c r="BJ138" s="12">
        <v>0</v>
      </c>
      <c r="BK138" s="10">
        <f t="shared" si="71"/>
        <v>0</v>
      </c>
      <c r="BL138" s="11">
        <f t="shared" si="72"/>
        <v>45.916666666666693</v>
      </c>
      <c r="BM138" s="11">
        <f t="shared" si="73"/>
        <v>42</v>
      </c>
      <c r="BN138" s="10">
        <f t="shared" si="74"/>
        <v>0.91470054446460924</v>
      </c>
      <c r="BO138" s="11">
        <f t="shared" si="75"/>
        <v>26.666666666666668</v>
      </c>
      <c r="BP138" s="11">
        <f t="shared" si="76"/>
        <v>22</v>
      </c>
      <c r="BQ138" s="10">
        <f t="shared" si="77"/>
        <v>0.82499999999999996</v>
      </c>
    </row>
    <row r="139" spans="1:69" x14ac:dyDescent="0.25">
      <c r="A139" s="14" t="s">
        <v>320</v>
      </c>
      <c r="B139" s="14" t="s">
        <v>306</v>
      </c>
      <c r="C139" s="13">
        <v>44561</v>
      </c>
      <c r="D139" s="11">
        <v>1</v>
      </c>
      <c r="E139" s="12">
        <v>0</v>
      </c>
      <c r="F139" s="10">
        <f t="shared" si="52"/>
        <v>0</v>
      </c>
      <c r="G139" s="11">
        <v>2</v>
      </c>
      <c r="H139" s="12">
        <v>0</v>
      </c>
      <c r="I139" s="10">
        <f t="shared" si="53"/>
        <v>0</v>
      </c>
      <c r="J139" s="11">
        <v>0</v>
      </c>
      <c r="K139" s="12">
        <v>0</v>
      </c>
      <c r="L139" s="10">
        <f t="shared" si="54"/>
        <v>0</v>
      </c>
      <c r="M139" s="11">
        <v>2</v>
      </c>
      <c r="N139" s="12">
        <v>1</v>
      </c>
      <c r="O139" s="10">
        <f t="shared" si="55"/>
        <v>0.5</v>
      </c>
      <c r="P139" s="11">
        <v>0</v>
      </c>
      <c r="Q139" s="12">
        <v>0</v>
      </c>
      <c r="R139" s="10">
        <f t="shared" si="56"/>
        <v>0</v>
      </c>
      <c r="S139" s="11">
        <v>2</v>
      </c>
      <c r="T139" s="12">
        <v>0</v>
      </c>
      <c r="U139" s="10">
        <f t="shared" si="57"/>
        <v>0</v>
      </c>
      <c r="V139" s="11">
        <v>2.0833333333333299</v>
      </c>
      <c r="W139" s="12">
        <v>1</v>
      </c>
      <c r="X139" s="10">
        <f t="shared" si="58"/>
        <v>0.48000000000000076</v>
      </c>
      <c r="Y139" s="11">
        <v>0</v>
      </c>
      <c r="Z139" s="12">
        <v>0</v>
      </c>
      <c r="AA139" s="10">
        <f t="shared" si="59"/>
        <v>0</v>
      </c>
      <c r="AB139" s="11">
        <v>1</v>
      </c>
      <c r="AC139" s="12">
        <v>0</v>
      </c>
      <c r="AD139" s="10">
        <f t="shared" si="60"/>
        <v>0</v>
      </c>
      <c r="AE139" s="11">
        <v>0</v>
      </c>
      <c r="AF139" s="12">
        <v>0</v>
      </c>
      <c r="AG139" s="10">
        <f t="shared" si="61"/>
        <v>0</v>
      </c>
      <c r="AH139" s="11">
        <v>1</v>
      </c>
      <c r="AI139" s="12">
        <v>0</v>
      </c>
      <c r="AJ139" s="10">
        <f t="shared" si="62"/>
        <v>0</v>
      </c>
      <c r="AK139" s="11">
        <v>1</v>
      </c>
      <c r="AL139" s="12">
        <v>0</v>
      </c>
      <c r="AM139" s="10">
        <f t="shared" si="63"/>
        <v>0</v>
      </c>
      <c r="AN139" s="11">
        <v>6.25</v>
      </c>
      <c r="AO139" s="12">
        <v>9</v>
      </c>
      <c r="AP139" s="10">
        <f t="shared" si="64"/>
        <v>1.44</v>
      </c>
      <c r="AQ139" s="11">
        <v>0</v>
      </c>
      <c r="AR139" s="12">
        <v>0</v>
      </c>
      <c r="AS139" s="10">
        <f t="shared" si="65"/>
        <v>0</v>
      </c>
      <c r="AT139" s="11">
        <v>6</v>
      </c>
      <c r="AU139" s="12">
        <v>2</v>
      </c>
      <c r="AV139" s="10">
        <f t="shared" si="66"/>
        <v>0.33333333333333331</v>
      </c>
      <c r="AW139" s="11">
        <v>1.5</v>
      </c>
      <c r="AX139" s="12">
        <v>0</v>
      </c>
      <c r="AY139" s="10">
        <f t="shared" si="67"/>
        <v>0</v>
      </c>
      <c r="AZ139" s="11">
        <v>20</v>
      </c>
      <c r="BA139" s="12">
        <v>21</v>
      </c>
      <c r="BB139" s="10">
        <f t="shared" si="68"/>
        <v>1.05</v>
      </c>
      <c r="BC139" s="11">
        <v>0.16666666666666699</v>
      </c>
      <c r="BD139" s="12">
        <v>0</v>
      </c>
      <c r="BE139" s="10">
        <f t="shared" si="69"/>
        <v>0</v>
      </c>
      <c r="BF139" s="11">
        <v>0</v>
      </c>
      <c r="BG139" s="12">
        <v>0</v>
      </c>
      <c r="BH139" s="10">
        <f t="shared" si="70"/>
        <v>0</v>
      </c>
      <c r="BI139" s="11">
        <v>0</v>
      </c>
      <c r="BJ139" s="12">
        <v>1</v>
      </c>
      <c r="BK139" s="10">
        <f t="shared" si="71"/>
        <v>0</v>
      </c>
      <c r="BL139" s="11">
        <f t="shared" si="72"/>
        <v>45.999999999999993</v>
      </c>
      <c r="BM139" s="11">
        <f t="shared" si="73"/>
        <v>35</v>
      </c>
      <c r="BN139" s="10">
        <f t="shared" si="74"/>
        <v>0.76086956521739146</v>
      </c>
      <c r="BO139" s="11">
        <f t="shared" si="75"/>
        <v>27.666666666666668</v>
      </c>
      <c r="BP139" s="11">
        <f t="shared" si="76"/>
        <v>23</v>
      </c>
      <c r="BQ139" s="10">
        <f t="shared" si="77"/>
        <v>0.83132530120481929</v>
      </c>
    </row>
    <row r="140" spans="1:69" x14ac:dyDescent="0.25">
      <c r="A140" s="14" t="s">
        <v>319</v>
      </c>
      <c r="B140" s="14" t="s">
        <v>306</v>
      </c>
      <c r="C140" s="13">
        <v>44561</v>
      </c>
      <c r="D140" s="11">
        <v>1</v>
      </c>
      <c r="E140" s="12">
        <v>0</v>
      </c>
      <c r="F140" s="10">
        <f t="shared" si="52"/>
        <v>0</v>
      </c>
      <c r="G140" s="11">
        <v>2.6666666666666701</v>
      </c>
      <c r="H140" s="12">
        <v>0</v>
      </c>
      <c r="I140" s="10">
        <f t="shared" si="53"/>
        <v>0</v>
      </c>
      <c r="J140" s="11">
        <v>0</v>
      </c>
      <c r="K140" s="12">
        <v>0</v>
      </c>
      <c r="L140" s="10">
        <f t="shared" si="54"/>
        <v>0</v>
      </c>
      <c r="M140" s="11">
        <v>3.0833333333333299</v>
      </c>
      <c r="N140" s="12">
        <v>0</v>
      </c>
      <c r="O140" s="10">
        <f t="shared" si="55"/>
        <v>0</v>
      </c>
      <c r="P140" s="11">
        <v>0</v>
      </c>
      <c r="Q140" s="12">
        <v>0</v>
      </c>
      <c r="R140" s="10">
        <f t="shared" si="56"/>
        <v>0</v>
      </c>
      <c r="S140" s="11">
        <v>2.6666666666666701</v>
      </c>
      <c r="T140" s="12">
        <v>1</v>
      </c>
      <c r="U140" s="10">
        <f t="shared" si="57"/>
        <v>0.3749999999999995</v>
      </c>
      <c r="V140" s="11">
        <v>3.1666666666666701</v>
      </c>
      <c r="W140" s="12">
        <v>3</v>
      </c>
      <c r="X140" s="10">
        <f t="shared" si="58"/>
        <v>0.94736842105263053</v>
      </c>
      <c r="Y140" s="11">
        <v>0</v>
      </c>
      <c r="Z140" s="12">
        <v>0</v>
      </c>
      <c r="AA140" s="10">
        <f t="shared" si="59"/>
        <v>0</v>
      </c>
      <c r="AB140" s="11">
        <v>1.3333333333333299</v>
      </c>
      <c r="AC140" s="12">
        <v>0</v>
      </c>
      <c r="AD140" s="10">
        <f t="shared" si="60"/>
        <v>0</v>
      </c>
      <c r="AE140" s="11">
        <v>0</v>
      </c>
      <c r="AF140" s="12">
        <v>0</v>
      </c>
      <c r="AG140" s="10">
        <f t="shared" si="61"/>
        <v>0</v>
      </c>
      <c r="AH140" s="11">
        <v>1.5</v>
      </c>
      <c r="AI140" s="12">
        <v>0</v>
      </c>
      <c r="AJ140" s="10">
        <f t="shared" si="62"/>
        <v>0</v>
      </c>
      <c r="AK140" s="11">
        <v>1</v>
      </c>
      <c r="AL140" s="12">
        <v>0</v>
      </c>
      <c r="AM140" s="10">
        <f t="shared" si="63"/>
        <v>0</v>
      </c>
      <c r="AN140" s="11">
        <v>8.9166666666666696</v>
      </c>
      <c r="AO140" s="12">
        <v>7</v>
      </c>
      <c r="AP140" s="10">
        <f t="shared" si="64"/>
        <v>0.78504672897196237</v>
      </c>
      <c r="AQ140" s="11">
        <v>0</v>
      </c>
      <c r="AR140" s="12">
        <v>0</v>
      </c>
      <c r="AS140" s="10">
        <f t="shared" si="65"/>
        <v>0</v>
      </c>
      <c r="AT140" s="11">
        <v>2.6666666666666701</v>
      </c>
      <c r="AU140" s="12">
        <v>3</v>
      </c>
      <c r="AV140" s="10">
        <f t="shared" si="66"/>
        <v>1.1249999999999987</v>
      </c>
      <c r="AW140" s="11">
        <v>9</v>
      </c>
      <c r="AX140" s="12">
        <v>1</v>
      </c>
      <c r="AY140" s="10">
        <f t="shared" si="67"/>
        <v>0.1111111111111111</v>
      </c>
      <c r="AZ140" s="11">
        <v>28.9166666666667</v>
      </c>
      <c r="BA140" s="12">
        <v>12</v>
      </c>
      <c r="BB140" s="10">
        <f t="shared" si="68"/>
        <v>0.41498559077809749</v>
      </c>
      <c r="BC140" s="11">
        <v>0</v>
      </c>
      <c r="BD140" s="12">
        <v>0</v>
      </c>
      <c r="BE140" s="10">
        <f t="shared" si="69"/>
        <v>0</v>
      </c>
      <c r="BF140" s="11">
        <v>0</v>
      </c>
      <c r="BG140" s="12">
        <v>0</v>
      </c>
      <c r="BH140" s="10">
        <f t="shared" si="70"/>
        <v>0</v>
      </c>
      <c r="BI140" s="11">
        <v>0</v>
      </c>
      <c r="BJ140" s="12">
        <v>0</v>
      </c>
      <c r="BK140" s="10">
        <f t="shared" si="71"/>
        <v>0</v>
      </c>
      <c r="BL140" s="11">
        <f t="shared" si="72"/>
        <v>65.916666666666714</v>
      </c>
      <c r="BM140" s="11">
        <f t="shared" si="73"/>
        <v>27</v>
      </c>
      <c r="BN140" s="10">
        <f t="shared" si="74"/>
        <v>0.40960809102401996</v>
      </c>
      <c r="BO140" s="11">
        <f t="shared" si="75"/>
        <v>40.583333333333371</v>
      </c>
      <c r="BP140" s="11">
        <f t="shared" si="76"/>
        <v>16</v>
      </c>
      <c r="BQ140" s="10">
        <f t="shared" si="77"/>
        <v>0.39425051334702221</v>
      </c>
    </row>
    <row r="141" spans="1:69" x14ac:dyDescent="0.25">
      <c r="A141" s="14" t="s">
        <v>318</v>
      </c>
      <c r="B141" s="14" t="s">
        <v>306</v>
      </c>
      <c r="C141" s="13">
        <v>44561</v>
      </c>
      <c r="D141" s="11">
        <v>0.75</v>
      </c>
      <c r="E141" s="12">
        <v>2</v>
      </c>
      <c r="F141" s="10">
        <f t="shared" si="52"/>
        <v>2.6666666666666665</v>
      </c>
      <c r="G141" s="11">
        <v>3.3333333333333299</v>
      </c>
      <c r="H141" s="12">
        <v>2</v>
      </c>
      <c r="I141" s="10">
        <f t="shared" si="53"/>
        <v>0.60000000000000064</v>
      </c>
      <c r="J141" s="11">
        <v>0</v>
      </c>
      <c r="K141" s="12">
        <v>0</v>
      </c>
      <c r="L141" s="10">
        <f t="shared" si="54"/>
        <v>0</v>
      </c>
      <c r="M141" s="11">
        <v>0</v>
      </c>
      <c r="N141" s="12">
        <v>0</v>
      </c>
      <c r="O141" s="10">
        <f t="shared" si="55"/>
        <v>0</v>
      </c>
      <c r="P141" s="11">
        <v>0</v>
      </c>
      <c r="Q141" s="12">
        <v>0</v>
      </c>
      <c r="R141" s="10">
        <f t="shared" si="56"/>
        <v>0</v>
      </c>
      <c r="S141" s="11">
        <v>11.9166666666667</v>
      </c>
      <c r="T141" s="12">
        <v>26</v>
      </c>
      <c r="U141" s="10">
        <f t="shared" si="57"/>
        <v>2.1818181818181759</v>
      </c>
      <c r="V141" s="11">
        <v>3.5</v>
      </c>
      <c r="W141" s="12">
        <v>0</v>
      </c>
      <c r="X141" s="10">
        <f t="shared" si="58"/>
        <v>0</v>
      </c>
      <c r="Y141" s="11">
        <v>0</v>
      </c>
      <c r="Z141" s="12">
        <v>0</v>
      </c>
      <c r="AA141" s="10">
        <f t="shared" si="59"/>
        <v>0</v>
      </c>
      <c r="AB141" s="11">
        <v>1.5</v>
      </c>
      <c r="AC141" s="12">
        <v>0</v>
      </c>
      <c r="AD141" s="10">
        <f t="shared" si="60"/>
        <v>0</v>
      </c>
      <c r="AE141" s="11">
        <v>0</v>
      </c>
      <c r="AF141" s="12">
        <v>0</v>
      </c>
      <c r="AG141" s="10">
        <f t="shared" si="61"/>
        <v>0</v>
      </c>
      <c r="AH141" s="11">
        <v>4.5833333333333304</v>
      </c>
      <c r="AI141" s="12">
        <v>0</v>
      </c>
      <c r="AJ141" s="10">
        <f t="shared" si="62"/>
        <v>0</v>
      </c>
      <c r="AK141" s="11">
        <v>1.6666666666666701</v>
      </c>
      <c r="AL141" s="12">
        <v>0</v>
      </c>
      <c r="AM141" s="10">
        <f t="shared" si="63"/>
        <v>0</v>
      </c>
      <c r="AN141" s="11">
        <v>15.75</v>
      </c>
      <c r="AO141" s="12">
        <v>33</v>
      </c>
      <c r="AP141" s="10">
        <f t="shared" si="64"/>
        <v>2.0952380952380953</v>
      </c>
      <c r="AQ141" s="11">
        <v>0</v>
      </c>
      <c r="AR141" s="12">
        <v>0</v>
      </c>
      <c r="AS141" s="10">
        <f t="shared" si="65"/>
        <v>0</v>
      </c>
      <c r="AT141" s="11">
        <v>4.75</v>
      </c>
      <c r="AU141" s="12">
        <v>6</v>
      </c>
      <c r="AV141" s="10">
        <f t="shared" si="66"/>
        <v>1.263157894736842</v>
      </c>
      <c r="AW141" s="11">
        <v>9</v>
      </c>
      <c r="AX141" s="12">
        <v>12</v>
      </c>
      <c r="AY141" s="10">
        <f t="shared" si="67"/>
        <v>1.3333333333333333</v>
      </c>
      <c r="AZ141" s="11">
        <v>41.5833333333333</v>
      </c>
      <c r="BA141" s="12">
        <v>51</v>
      </c>
      <c r="BB141" s="10">
        <f t="shared" si="68"/>
        <v>1.2264529058116242</v>
      </c>
      <c r="BC141" s="11">
        <v>7.5833333333333304</v>
      </c>
      <c r="BD141" s="12">
        <v>0</v>
      </c>
      <c r="BE141" s="10">
        <f t="shared" si="69"/>
        <v>0</v>
      </c>
      <c r="BF141" s="11">
        <v>0</v>
      </c>
      <c r="BG141" s="12">
        <v>0</v>
      </c>
      <c r="BH141" s="10">
        <f t="shared" si="70"/>
        <v>0</v>
      </c>
      <c r="BI141" s="11">
        <v>0</v>
      </c>
      <c r="BJ141" s="12">
        <v>2</v>
      </c>
      <c r="BK141" s="10">
        <f t="shared" si="71"/>
        <v>0</v>
      </c>
      <c r="BL141" s="11">
        <f t="shared" si="72"/>
        <v>105.91666666666666</v>
      </c>
      <c r="BM141" s="11">
        <f t="shared" si="73"/>
        <v>134</v>
      </c>
      <c r="BN141" s="10">
        <f t="shared" si="74"/>
        <v>1.2651455546813535</v>
      </c>
      <c r="BO141" s="11">
        <f t="shared" si="75"/>
        <v>62.916666666666629</v>
      </c>
      <c r="BP141" s="11">
        <f t="shared" si="76"/>
        <v>69</v>
      </c>
      <c r="BQ141" s="10">
        <f t="shared" si="77"/>
        <v>1.0966887417218549</v>
      </c>
    </row>
    <row r="142" spans="1:69" x14ac:dyDescent="0.25">
      <c r="A142" s="14" t="s">
        <v>317</v>
      </c>
      <c r="B142" s="14" t="s">
        <v>306</v>
      </c>
      <c r="C142" s="13">
        <v>44561</v>
      </c>
      <c r="D142" s="11">
        <v>0.83333333333333304</v>
      </c>
      <c r="E142" s="12">
        <v>1</v>
      </c>
      <c r="F142" s="10">
        <f t="shared" si="52"/>
        <v>1.2000000000000004</v>
      </c>
      <c r="G142" s="11">
        <v>2.8333333333333299</v>
      </c>
      <c r="H142" s="12">
        <v>2</v>
      </c>
      <c r="I142" s="10">
        <f t="shared" si="53"/>
        <v>0.70588235294117729</v>
      </c>
      <c r="J142" s="11">
        <v>0</v>
      </c>
      <c r="K142" s="12">
        <v>0</v>
      </c>
      <c r="L142" s="10">
        <f t="shared" si="54"/>
        <v>0</v>
      </c>
      <c r="M142" s="11">
        <v>1.0833333333333299</v>
      </c>
      <c r="N142" s="12">
        <v>0</v>
      </c>
      <c r="O142" s="10">
        <f t="shared" si="55"/>
        <v>0</v>
      </c>
      <c r="P142" s="11">
        <v>0</v>
      </c>
      <c r="Q142" s="12">
        <v>0</v>
      </c>
      <c r="R142" s="10">
        <f t="shared" si="56"/>
        <v>0</v>
      </c>
      <c r="S142" s="11">
        <v>7.4166666666666696</v>
      </c>
      <c r="T142" s="12">
        <v>2</v>
      </c>
      <c r="U142" s="10">
        <f t="shared" si="57"/>
        <v>0.26966292134831449</v>
      </c>
      <c r="V142" s="11">
        <v>1.8333333333333299</v>
      </c>
      <c r="W142" s="12">
        <v>0</v>
      </c>
      <c r="X142" s="10">
        <f t="shared" si="58"/>
        <v>0</v>
      </c>
      <c r="Y142" s="11">
        <v>0</v>
      </c>
      <c r="Z142" s="12">
        <v>0</v>
      </c>
      <c r="AA142" s="10">
        <f t="shared" si="59"/>
        <v>0</v>
      </c>
      <c r="AB142" s="11">
        <v>1</v>
      </c>
      <c r="AC142" s="12">
        <v>0</v>
      </c>
      <c r="AD142" s="10">
        <f t="shared" si="60"/>
        <v>0</v>
      </c>
      <c r="AE142" s="11">
        <v>0</v>
      </c>
      <c r="AF142" s="12">
        <v>0</v>
      </c>
      <c r="AG142" s="10">
        <f t="shared" si="61"/>
        <v>0</v>
      </c>
      <c r="AH142" s="11">
        <v>6.0833333333333304</v>
      </c>
      <c r="AI142" s="12">
        <v>0</v>
      </c>
      <c r="AJ142" s="10">
        <f t="shared" si="62"/>
        <v>0</v>
      </c>
      <c r="AK142" s="11">
        <v>1</v>
      </c>
      <c r="AL142" s="12">
        <v>0</v>
      </c>
      <c r="AM142" s="10">
        <f t="shared" si="63"/>
        <v>0</v>
      </c>
      <c r="AN142" s="11">
        <v>17.5</v>
      </c>
      <c r="AO142" s="12">
        <v>10</v>
      </c>
      <c r="AP142" s="10">
        <f t="shared" si="64"/>
        <v>0.5714285714285714</v>
      </c>
      <c r="AQ142" s="11">
        <v>0</v>
      </c>
      <c r="AR142" s="12">
        <v>0</v>
      </c>
      <c r="AS142" s="10">
        <f t="shared" si="65"/>
        <v>0</v>
      </c>
      <c r="AT142" s="11">
        <v>8.9166666666666696</v>
      </c>
      <c r="AU142" s="12">
        <v>3</v>
      </c>
      <c r="AV142" s="10">
        <f t="shared" si="66"/>
        <v>0.33644859813084099</v>
      </c>
      <c r="AW142" s="11">
        <v>6.4166666666666696</v>
      </c>
      <c r="AX142" s="12">
        <v>3</v>
      </c>
      <c r="AY142" s="10">
        <f t="shared" si="67"/>
        <v>0.4675324675324673</v>
      </c>
      <c r="AZ142" s="11">
        <v>41.9166666666667</v>
      </c>
      <c r="BA142" s="12">
        <v>41</v>
      </c>
      <c r="BB142" s="10">
        <f t="shared" si="68"/>
        <v>0.97813121272365733</v>
      </c>
      <c r="BC142" s="11">
        <v>1.4166666666666701</v>
      </c>
      <c r="BD142" s="12">
        <v>0</v>
      </c>
      <c r="BE142" s="10">
        <f t="shared" si="69"/>
        <v>0</v>
      </c>
      <c r="BF142" s="11">
        <v>0</v>
      </c>
      <c r="BG142" s="12">
        <v>0</v>
      </c>
      <c r="BH142" s="10">
        <f t="shared" si="70"/>
        <v>0</v>
      </c>
      <c r="BI142" s="11">
        <v>0</v>
      </c>
      <c r="BJ142" s="12">
        <v>0</v>
      </c>
      <c r="BK142" s="10">
        <f t="shared" si="71"/>
        <v>0</v>
      </c>
      <c r="BL142" s="11">
        <f t="shared" si="72"/>
        <v>98.250000000000043</v>
      </c>
      <c r="BM142" s="11">
        <f t="shared" si="73"/>
        <v>62</v>
      </c>
      <c r="BN142" s="10">
        <f t="shared" si="74"/>
        <v>0.63104325699745523</v>
      </c>
      <c r="BO142" s="11">
        <f t="shared" si="75"/>
        <v>58.666666666666714</v>
      </c>
      <c r="BP142" s="11">
        <f t="shared" si="76"/>
        <v>47</v>
      </c>
      <c r="BQ142" s="10">
        <f t="shared" si="77"/>
        <v>0.80113636363636298</v>
      </c>
    </row>
    <row r="143" spans="1:69" x14ac:dyDescent="0.25">
      <c r="A143" s="14" t="s">
        <v>316</v>
      </c>
      <c r="B143" s="14" t="s">
        <v>306</v>
      </c>
      <c r="C143" s="13">
        <v>44561</v>
      </c>
      <c r="D143" s="11">
        <v>0.91666666666666696</v>
      </c>
      <c r="E143" s="12">
        <v>1</v>
      </c>
      <c r="F143" s="10">
        <f t="shared" si="52"/>
        <v>1.0909090909090906</v>
      </c>
      <c r="G143" s="11">
        <v>3</v>
      </c>
      <c r="H143" s="12">
        <v>0</v>
      </c>
      <c r="I143" s="10">
        <f t="shared" si="53"/>
        <v>0</v>
      </c>
      <c r="J143" s="11">
        <v>0</v>
      </c>
      <c r="K143" s="12">
        <v>0</v>
      </c>
      <c r="L143" s="10">
        <f t="shared" si="54"/>
        <v>0</v>
      </c>
      <c r="M143" s="11">
        <v>1</v>
      </c>
      <c r="N143" s="12">
        <v>0</v>
      </c>
      <c r="O143" s="10">
        <f t="shared" si="55"/>
        <v>0</v>
      </c>
      <c r="P143" s="11">
        <v>0</v>
      </c>
      <c r="Q143" s="12">
        <v>0</v>
      </c>
      <c r="R143" s="10">
        <f t="shared" si="56"/>
        <v>0</v>
      </c>
      <c r="S143" s="11">
        <v>2.3333333333333299</v>
      </c>
      <c r="T143" s="12">
        <v>1</v>
      </c>
      <c r="U143" s="10">
        <f t="shared" si="57"/>
        <v>0.42857142857142921</v>
      </c>
      <c r="V143" s="11">
        <v>2.6666666666666701</v>
      </c>
      <c r="W143" s="12">
        <v>0</v>
      </c>
      <c r="X143" s="10">
        <f t="shared" si="58"/>
        <v>0</v>
      </c>
      <c r="Y143" s="11">
        <v>0</v>
      </c>
      <c r="Z143" s="12">
        <v>0</v>
      </c>
      <c r="AA143" s="10">
        <f t="shared" si="59"/>
        <v>0</v>
      </c>
      <c r="AB143" s="11">
        <v>0</v>
      </c>
      <c r="AC143" s="12">
        <v>0</v>
      </c>
      <c r="AD143" s="10">
        <f t="shared" si="60"/>
        <v>0</v>
      </c>
      <c r="AE143" s="11">
        <v>0</v>
      </c>
      <c r="AF143" s="12">
        <v>0</v>
      </c>
      <c r="AG143" s="10">
        <f t="shared" si="61"/>
        <v>0</v>
      </c>
      <c r="AH143" s="11">
        <v>2</v>
      </c>
      <c r="AI143" s="12">
        <v>0</v>
      </c>
      <c r="AJ143" s="10">
        <f t="shared" si="62"/>
        <v>0</v>
      </c>
      <c r="AK143" s="11">
        <v>1</v>
      </c>
      <c r="AL143" s="12">
        <v>0</v>
      </c>
      <c r="AM143" s="10">
        <f t="shared" si="63"/>
        <v>0</v>
      </c>
      <c r="AN143" s="11">
        <v>8.3333333333333304</v>
      </c>
      <c r="AO143" s="12">
        <v>5</v>
      </c>
      <c r="AP143" s="10">
        <f t="shared" si="64"/>
        <v>0.6000000000000002</v>
      </c>
      <c r="AQ143" s="11">
        <v>0</v>
      </c>
      <c r="AR143" s="12">
        <v>0</v>
      </c>
      <c r="AS143" s="10">
        <f t="shared" si="65"/>
        <v>0</v>
      </c>
      <c r="AT143" s="11">
        <v>7.3333333333333304</v>
      </c>
      <c r="AU143" s="12">
        <v>2</v>
      </c>
      <c r="AV143" s="10">
        <f t="shared" si="66"/>
        <v>0.27272727272727282</v>
      </c>
      <c r="AW143" s="11">
        <v>4</v>
      </c>
      <c r="AX143" s="12">
        <v>0</v>
      </c>
      <c r="AY143" s="10">
        <f t="shared" si="67"/>
        <v>0</v>
      </c>
      <c r="AZ143" s="11">
        <v>24.5833333333333</v>
      </c>
      <c r="BA143" s="12">
        <v>19</v>
      </c>
      <c r="BB143" s="10">
        <f t="shared" si="68"/>
        <v>0.77288135593220442</v>
      </c>
      <c r="BC143" s="11">
        <v>0</v>
      </c>
      <c r="BD143" s="12">
        <v>0</v>
      </c>
      <c r="BE143" s="10">
        <f t="shared" si="69"/>
        <v>0</v>
      </c>
      <c r="BF143" s="11">
        <v>0</v>
      </c>
      <c r="BG143" s="12">
        <v>0</v>
      </c>
      <c r="BH143" s="10">
        <f t="shared" si="70"/>
        <v>0</v>
      </c>
      <c r="BI143" s="11">
        <v>0</v>
      </c>
      <c r="BJ143" s="12">
        <v>0</v>
      </c>
      <c r="BK143" s="10">
        <f t="shared" si="71"/>
        <v>0</v>
      </c>
      <c r="BL143" s="11">
        <f t="shared" si="72"/>
        <v>57.166666666666629</v>
      </c>
      <c r="BM143" s="11">
        <f t="shared" si="73"/>
        <v>28</v>
      </c>
      <c r="BN143" s="10">
        <f t="shared" si="74"/>
        <v>0.48979591836734726</v>
      </c>
      <c r="BO143" s="11">
        <f t="shared" si="75"/>
        <v>35.916666666666629</v>
      </c>
      <c r="BP143" s="11">
        <f t="shared" si="76"/>
        <v>21</v>
      </c>
      <c r="BQ143" s="10">
        <f t="shared" si="77"/>
        <v>0.58468677494199595</v>
      </c>
    </row>
    <row r="144" spans="1:69" x14ac:dyDescent="0.25">
      <c r="A144" s="14" t="s">
        <v>315</v>
      </c>
      <c r="B144" s="14" t="s">
        <v>306</v>
      </c>
      <c r="C144" s="13">
        <v>44561</v>
      </c>
      <c r="D144" s="11">
        <v>0</v>
      </c>
      <c r="E144" s="12">
        <v>0</v>
      </c>
      <c r="F144" s="10">
        <f t="shared" si="52"/>
        <v>0</v>
      </c>
      <c r="G144" s="11">
        <v>3.4166666666666701</v>
      </c>
      <c r="H144" s="12">
        <v>2</v>
      </c>
      <c r="I144" s="10">
        <f t="shared" si="53"/>
        <v>0.585365853658536</v>
      </c>
      <c r="J144" s="11">
        <v>0</v>
      </c>
      <c r="K144" s="12">
        <v>0</v>
      </c>
      <c r="L144" s="10">
        <f t="shared" si="54"/>
        <v>0</v>
      </c>
      <c r="M144" s="11">
        <v>0.58333333333333304</v>
      </c>
      <c r="N144" s="12">
        <v>2</v>
      </c>
      <c r="O144" s="10">
        <f t="shared" si="55"/>
        <v>3.4285714285714302</v>
      </c>
      <c r="P144" s="11">
        <v>0</v>
      </c>
      <c r="Q144" s="12">
        <v>0</v>
      </c>
      <c r="R144" s="10">
        <f t="shared" si="56"/>
        <v>0</v>
      </c>
      <c r="S144" s="11">
        <v>1.5833333333333299</v>
      </c>
      <c r="T144" s="12">
        <v>5</v>
      </c>
      <c r="U144" s="10">
        <f t="shared" si="57"/>
        <v>3.157894736842112</v>
      </c>
      <c r="V144" s="11">
        <v>2</v>
      </c>
      <c r="W144" s="12">
        <v>0</v>
      </c>
      <c r="X144" s="10">
        <f t="shared" si="58"/>
        <v>0</v>
      </c>
      <c r="Y144" s="11">
        <v>0</v>
      </c>
      <c r="Z144" s="12">
        <v>0</v>
      </c>
      <c r="AA144" s="10">
        <f t="shared" si="59"/>
        <v>0</v>
      </c>
      <c r="AB144" s="11">
        <v>0</v>
      </c>
      <c r="AC144" s="12">
        <v>0</v>
      </c>
      <c r="AD144" s="10">
        <f t="shared" si="60"/>
        <v>0</v>
      </c>
      <c r="AE144" s="11">
        <v>0</v>
      </c>
      <c r="AF144" s="12">
        <v>0</v>
      </c>
      <c r="AG144" s="10">
        <f t="shared" si="61"/>
        <v>0</v>
      </c>
      <c r="AH144" s="11">
        <v>4.5</v>
      </c>
      <c r="AI144" s="12">
        <v>0</v>
      </c>
      <c r="AJ144" s="10">
        <f t="shared" si="62"/>
        <v>0</v>
      </c>
      <c r="AK144" s="11">
        <v>1</v>
      </c>
      <c r="AL144" s="12">
        <v>0</v>
      </c>
      <c r="AM144" s="10">
        <f t="shared" si="63"/>
        <v>0</v>
      </c>
      <c r="AN144" s="11">
        <v>9.8333333333333304</v>
      </c>
      <c r="AO144" s="12">
        <v>6</v>
      </c>
      <c r="AP144" s="10">
        <f t="shared" si="64"/>
        <v>0.61016949152542388</v>
      </c>
      <c r="AQ144" s="11">
        <v>0</v>
      </c>
      <c r="AR144" s="12">
        <v>0</v>
      </c>
      <c r="AS144" s="10">
        <f t="shared" si="65"/>
        <v>0</v>
      </c>
      <c r="AT144" s="11">
        <v>1.4166666666666701</v>
      </c>
      <c r="AU144" s="12">
        <v>1</v>
      </c>
      <c r="AV144" s="10">
        <f t="shared" si="66"/>
        <v>0.70588235294117474</v>
      </c>
      <c r="AW144" s="11">
        <v>3.4166666666666701</v>
      </c>
      <c r="AX144" s="12">
        <v>1</v>
      </c>
      <c r="AY144" s="10">
        <f t="shared" si="67"/>
        <v>0.292682926829268</v>
      </c>
      <c r="AZ144" s="11">
        <v>18.9166666666667</v>
      </c>
      <c r="BA144" s="12">
        <v>11</v>
      </c>
      <c r="BB144" s="10">
        <f t="shared" si="68"/>
        <v>0.58149779735682716</v>
      </c>
      <c r="BC144" s="11">
        <v>0</v>
      </c>
      <c r="BD144" s="12">
        <v>0</v>
      </c>
      <c r="BE144" s="10">
        <f t="shared" si="69"/>
        <v>0</v>
      </c>
      <c r="BF144" s="11">
        <v>0</v>
      </c>
      <c r="BG144" s="12">
        <v>0</v>
      </c>
      <c r="BH144" s="10">
        <f t="shared" si="70"/>
        <v>0</v>
      </c>
      <c r="BI144" s="11">
        <v>0</v>
      </c>
      <c r="BJ144" s="12">
        <v>0</v>
      </c>
      <c r="BK144" s="10">
        <f t="shared" si="71"/>
        <v>0</v>
      </c>
      <c r="BL144" s="11">
        <f t="shared" si="72"/>
        <v>46.666666666666707</v>
      </c>
      <c r="BM144" s="11">
        <f t="shared" si="73"/>
        <v>28</v>
      </c>
      <c r="BN144" s="10">
        <f t="shared" si="74"/>
        <v>0.59999999999999953</v>
      </c>
      <c r="BO144" s="11">
        <f t="shared" si="75"/>
        <v>23.750000000000039</v>
      </c>
      <c r="BP144" s="11">
        <f t="shared" si="76"/>
        <v>13</v>
      </c>
      <c r="BQ144" s="10">
        <f t="shared" si="77"/>
        <v>0.54736842105263073</v>
      </c>
    </row>
    <row r="145" spans="1:69" x14ac:dyDescent="0.25">
      <c r="A145" s="14" t="s">
        <v>314</v>
      </c>
      <c r="B145" s="14" t="s">
        <v>306</v>
      </c>
      <c r="C145" s="13">
        <v>44561</v>
      </c>
      <c r="D145" s="11">
        <v>1.9166666666666701</v>
      </c>
      <c r="E145" s="12">
        <v>0</v>
      </c>
      <c r="F145" s="10">
        <f t="shared" si="52"/>
        <v>0</v>
      </c>
      <c r="G145" s="11">
        <v>4</v>
      </c>
      <c r="H145" s="12">
        <v>0</v>
      </c>
      <c r="I145" s="10">
        <f t="shared" si="53"/>
        <v>0</v>
      </c>
      <c r="J145" s="11">
        <v>0</v>
      </c>
      <c r="K145" s="12">
        <v>0</v>
      </c>
      <c r="L145" s="10">
        <f t="shared" si="54"/>
        <v>0</v>
      </c>
      <c r="M145" s="11">
        <v>2.9166666666666701</v>
      </c>
      <c r="N145" s="12">
        <v>1</v>
      </c>
      <c r="O145" s="10">
        <f t="shared" si="55"/>
        <v>0.34285714285714247</v>
      </c>
      <c r="P145" s="11">
        <v>0</v>
      </c>
      <c r="Q145" s="12">
        <v>0</v>
      </c>
      <c r="R145" s="10">
        <f t="shared" si="56"/>
        <v>0</v>
      </c>
      <c r="S145" s="11">
        <v>10.9166666666667</v>
      </c>
      <c r="T145" s="12">
        <v>6</v>
      </c>
      <c r="U145" s="10">
        <f t="shared" si="57"/>
        <v>0.54961832061068538</v>
      </c>
      <c r="V145" s="11">
        <v>1.8333333333333299</v>
      </c>
      <c r="W145" s="12">
        <v>0</v>
      </c>
      <c r="X145" s="10">
        <f t="shared" si="58"/>
        <v>0</v>
      </c>
      <c r="Y145" s="11">
        <v>0</v>
      </c>
      <c r="Z145" s="12">
        <v>0</v>
      </c>
      <c r="AA145" s="10">
        <f t="shared" si="59"/>
        <v>0</v>
      </c>
      <c r="AB145" s="11">
        <v>0.58333333333333304</v>
      </c>
      <c r="AC145" s="12">
        <v>0</v>
      </c>
      <c r="AD145" s="10">
        <f t="shared" si="60"/>
        <v>0</v>
      </c>
      <c r="AE145" s="11">
        <v>0</v>
      </c>
      <c r="AF145" s="12">
        <v>0</v>
      </c>
      <c r="AG145" s="10">
        <f t="shared" si="61"/>
        <v>0</v>
      </c>
      <c r="AH145" s="11">
        <v>4.0833333333333304</v>
      </c>
      <c r="AI145" s="12">
        <v>0</v>
      </c>
      <c r="AJ145" s="10">
        <f t="shared" si="62"/>
        <v>0</v>
      </c>
      <c r="AK145" s="11">
        <v>1.8333333333333299</v>
      </c>
      <c r="AL145" s="12">
        <v>0</v>
      </c>
      <c r="AM145" s="10">
        <f t="shared" si="63"/>
        <v>0</v>
      </c>
      <c r="AN145" s="11">
        <v>25.0833333333333</v>
      </c>
      <c r="AO145" s="12">
        <v>31</v>
      </c>
      <c r="AP145" s="10">
        <f t="shared" si="64"/>
        <v>1.235880398671098</v>
      </c>
      <c r="AQ145" s="11">
        <v>0</v>
      </c>
      <c r="AR145" s="12">
        <v>0</v>
      </c>
      <c r="AS145" s="10">
        <f t="shared" si="65"/>
        <v>0</v>
      </c>
      <c r="AT145" s="11">
        <v>12.4166666666667</v>
      </c>
      <c r="AU145" s="12">
        <v>3</v>
      </c>
      <c r="AV145" s="10">
        <f t="shared" si="66"/>
        <v>0.2416107382550329</v>
      </c>
      <c r="AW145" s="11">
        <v>12.5</v>
      </c>
      <c r="AX145" s="12">
        <v>6</v>
      </c>
      <c r="AY145" s="10">
        <f t="shared" si="67"/>
        <v>0.48</v>
      </c>
      <c r="AZ145" s="11">
        <v>54.4166666666667</v>
      </c>
      <c r="BA145" s="12">
        <v>86</v>
      </c>
      <c r="BB145" s="10">
        <f t="shared" si="68"/>
        <v>1.5803981623277172</v>
      </c>
      <c r="BC145" s="11">
        <v>13.4166666666667</v>
      </c>
      <c r="BD145" s="12">
        <v>0</v>
      </c>
      <c r="BE145" s="10">
        <f t="shared" si="69"/>
        <v>0</v>
      </c>
      <c r="BF145" s="11">
        <v>0</v>
      </c>
      <c r="BG145" s="12">
        <v>0</v>
      </c>
      <c r="BH145" s="10">
        <f t="shared" si="70"/>
        <v>0</v>
      </c>
      <c r="BI145" s="11">
        <v>0</v>
      </c>
      <c r="BJ145" s="12">
        <v>9</v>
      </c>
      <c r="BK145" s="10">
        <f t="shared" si="71"/>
        <v>0</v>
      </c>
      <c r="BL145" s="11">
        <f t="shared" si="72"/>
        <v>145.91666666666674</v>
      </c>
      <c r="BM145" s="11">
        <f t="shared" si="73"/>
        <v>142</v>
      </c>
      <c r="BN145" s="10">
        <f t="shared" si="74"/>
        <v>0.97315819531696124</v>
      </c>
      <c r="BO145" s="11">
        <f t="shared" si="75"/>
        <v>92.750000000000099</v>
      </c>
      <c r="BP145" s="11">
        <f t="shared" si="76"/>
        <v>95</v>
      </c>
      <c r="BQ145" s="10">
        <f t="shared" si="77"/>
        <v>1.0242587601078157</v>
      </c>
    </row>
    <row r="146" spans="1:69" x14ac:dyDescent="0.25">
      <c r="A146" s="14" t="s">
        <v>313</v>
      </c>
      <c r="B146" s="14" t="s">
        <v>306</v>
      </c>
      <c r="C146" s="13">
        <v>44561</v>
      </c>
      <c r="D146" s="11">
        <v>1</v>
      </c>
      <c r="E146" s="12">
        <v>2</v>
      </c>
      <c r="F146" s="10">
        <f t="shared" si="52"/>
        <v>2</v>
      </c>
      <c r="G146" s="11">
        <v>1.3333333333333299</v>
      </c>
      <c r="H146" s="12">
        <v>2</v>
      </c>
      <c r="I146" s="10">
        <f t="shared" si="53"/>
        <v>1.5000000000000038</v>
      </c>
      <c r="J146" s="11">
        <v>0</v>
      </c>
      <c r="K146" s="12">
        <v>0</v>
      </c>
      <c r="L146" s="10">
        <f t="shared" si="54"/>
        <v>0</v>
      </c>
      <c r="M146" s="11">
        <v>2</v>
      </c>
      <c r="N146" s="12">
        <v>0</v>
      </c>
      <c r="O146" s="10">
        <f t="shared" si="55"/>
        <v>0</v>
      </c>
      <c r="P146" s="11">
        <v>0</v>
      </c>
      <c r="Q146" s="12">
        <v>0</v>
      </c>
      <c r="R146" s="10">
        <f t="shared" si="56"/>
        <v>0</v>
      </c>
      <c r="S146" s="11">
        <v>4.5833333333333304</v>
      </c>
      <c r="T146" s="12">
        <v>1</v>
      </c>
      <c r="U146" s="10">
        <f t="shared" si="57"/>
        <v>0.21818181818181831</v>
      </c>
      <c r="V146" s="11">
        <v>2.3333333333333299</v>
      </c>
      <c r="W146" s="12">
        <v>3</v>
      </c>
      <c r="X146" s="10">
        <f t="shared" si="58"/>
        <v>1.2857142857142876</v>
      </c>
      <c r="Y146" s="11">
        <v>0</v>
      </c>
      <c r="Z146" s="12">
        <v>0</v>
      </c>
      <c r="AA146" s="10">
        <f t="shared" si="59"/>
        <v>0</v>
      </c>
      <c r="AB146" s="11">
        <v>1</v>
      </c>
      <c r="AC146" s="12">
        <v>0</v>
      </c>
      <c r="AD146" s="10">
        <f t="shared" si="60"/>
        <v>0</v>
      </c>
      <c r="AE146" s="11">
        <v>0</v>
      </c>
      <c r="AF146" s="12">
        <v>0</v>
      </c>
      <c r="AG146" s="10">
        <f t="shared" si="61"/>
        <v>0</v>
      </c>
      <c r="AH146" s="11">
        <v>2</v>
      </c>
      <c r="AI146" s="12">
        <v>0</v>
      </c>
      <c r="AJ146" s="10">
        <f t="shared" si="62"/>
        <v>0</v>
      </c>
      <c r="AK146" s="11">
        <v>1</v>
      </c>
      <c r="AL146" s="12">
        <v>0</v>
      </c>
      <c r="AM146" s="10">
        <f t="shared" si="63"/>
        <v>0</v>
      </c>
      <c r="AN146" s="11">
        <v>16.6666666666667</v>
      </c>
      <c r="AO146" s="12">
        <v>11</v>
      </c>
      <c r="AP146" s="10">
        <f t="shared" si="64"/>
        <v>0.6599999999999987</v>
      </c>
      <c r="AQ146" s="11">
        <v>0</v>
      </c>
      <c r="AR146" s="12">
        <v>0</v>
      </c>
      <c r="AS146" s="10">
        <f t="shared" si="65"/>
        <v>0</v>
      </c>
      <c r="AT146" s="11">
        <v>4.75</v>
      </c>
      <c r="AU146" s="12">
        <v>2</v>
      </c>
      <c r="AV146" s="10">
        <f t="shared" si="66"/>
        <v>0.42105263157894735</v>
      </c>
      <c r="AW146" s="11">
        <v>4.6666666666666696</v>
      </c>
      <c r="AX146" s="12">
        <v>3</v>
      </c>
      <c r="AY146" s="10">
        <f t="shared" si="67"/>
        <v>0.64285714285714246</v>
      </c>
      <c r="AZ146" s="11">
        <v>29.25</v>
      </c>
      <c r="BA146" s="12">
        <v>12</v>
      </c>
      <c r="BB146" s="10">
        <f t="shared" si="68"/>
        <v>0.41025641025641024</v>
      </c>
      <c r="BC146" s="11">
        <v>3.4166666666666701</v>
      </c>
      <c r="BD146" s="12">
        <v>0</v>
      </c>
      <c r="BE146" s="10">
        <f t="shared" si="69"/>
        <v>0</v>
      </c>
      <c r="BF146" s="11">
        <v>0</v>
      </c>
      <c r="BG146" s="12">
        <v>0</v>
      </c>
      <c r="BH146" s="10">
        <f t="shared" si="70"/>
        <v>0</v>
      </c>
      <c r="BI146" s="11">
        <v>0</v>
      </c>
      <c r="BJ146" s="12">
        <v>1</v>
      </c>
      <c r="BK146" s="10">
        <f t="shared" si="71"/>
        <v>0</v>
      </c>
      <c r="BL146" s="11">
        <f t="shared" si="72"/>
        <v>74.000000000000043</v>
      </c>
      <c r="BM146" s="11">
        <f t="shared" si="73"/>
        <v>37</v>
      </c>
      <c r="BN146" s="10">
        <f t="shared" si="74"/>
        <v>0.49999999999999972</v>
      </c>
      <c r="BO146" s="11">
        <f t="shared" si="75"/>
        <v>42.083333333333343</v>
      </c>
      <c r="BP146" s="11">
        <f t="shared" si="76"/>
        <v>17</v>
      </c>
      <c r="BQ146" s="10">
        <f t="shared" si="77"/>
        <v>0.40396039603960388</v>
      </c>
    </row>
    <row r="147" spans="1:69" x14ac:dyDescent="0.25">
      <c r="A147" s="14" t="s">
        <v>312</v>
      </c>
      <c r="B147" s="14" t="s">
        <v>306</v>
      </c>
      <c r="C147" s="13">
        <v>44561</v>
      </c>
      <c r="D147" s="11">
        <v>0.41666666666666702</v>
      </c>
      <c r="E147" s="12">
        <v>1</v>
      </c>
      <c r="F147" s="10">
        <f t="shared" si="52"/>
        <v>2.3999999999999981</v>
      </c>
      <c r="G147" s="11">
        <v>1</v>
      </c>
      <c r="H147" s="12">
        <v>0</v>
      </c>
      <c r="I147" s="10">
        <f t="shared" si="53"/>
        <v>0</v>
      </c>
      <c r="J147" s="11">
        <v>0</v>
      </c>
      <c r="K147" s="12">
        <v>0</v>
      </c>
      <c r="L147" s="10">
        <f t="shared" si="54"/>
        <v>0</v>
      </c>
      <c r="M147" s="11">
        <v>1</v>
      </c>
      <c r="N147" s="12">
        <v>0</v>
      </c>
      <c r="O147" s="10">
        <f t="shared" si="55"/>
        <v>0</v>
      </c>
      <c r="P147" s="11">
        <v>0</v>
      </c>
      <c r="Q147" s="12">
        <v>0</v>
      </c>
      <c r="R147" s="10">
        <f t="shared" si="56"/>
        <v>0</v>
      </c>
      <c r="S147" s="11">
        <v>6.25</v>
      </c>
      <c r="T147" s="12">
        <v>1</v>
      </c>
      <c r="U147" s="10">
        <f t="shared" si="57"/>
        <v>0.16</v>
      </c>
      <c r="V147" s="11">
        <v>6</v>
      </c>
      <c r="W147" s="12">
        <v>0</v>
      </c>
      <c r="X147" s="10">
        <f t="shared" si="58"/>
        <v>0</v>
      </c>
      <c r="Y147" s="11">
        <v>0</v>
      </c>
      <c r="Z147" s="12">
        <v>0</v>
      </c>
      <c r="AA147" s="10">
        <f t="shared" si="59"/>
        <v>0</v>
      </c>
      <c r="AB147" s="11">
        <v>1</v>
      </c>
      <c r="AC147" s="12">
        <v>0</v>
      </c>
      <c r="AD147" s="10">
        <f t="shared" si="60"/>
        <v>0</v>
      </c>
      <c r="AE147" s="11">
        <v>0</v>
      </c>
      <c r="AF147" s="12">
        <v>0</v>
      </c>
      <c r="AG147" s="10">
        <f t="shared" si="61"/>
        <v>0</v>
      </c>
      <c r="AH147" s="11">
        <v>1</v>
      </c>
      <c r="AI147" s="12">
        <v>0</v>
      </c>
      <c r="AJ147" s="10">
        <f t="shared" si="62"/>
        <v>0</v>
      </c>
      <c r="AK147" s="11">
        <v>1.1666666666666701</v>
      </c>
      <c r="AL147" s="12">
        <v>0</v>
      </c>
      <c r="AM147" s="10">
        <f t="shared" si="63"/>
        <v>0</v>
      </c>
      <c r="AN147" s="11">
        <v>8</v>
      </c>
      <c r="AO147" s="12">
        <v>17</v>
      </c>
      <c r="AP147" s="10">
        <f t="shared" si="64"/>
        <v>2.125</v>
      </c>
      <c r="AQ147" s="11">
        <v>0</v>
      </c>
      <c r="AR147" s="12">
        <v>0</v>
      </c>
      <c r="AS147" s="10">
        <f t="shared" si="65"/>
        <v>0</v>
      </c>
      <c r="AT147" s="11">
        <v>1</v>
      </c>
      <c r="AU147" s="12">
        <v>0</v>
      </c>
      <c r="AV147" s="10">
        <f t="shared" si="66"/>
        <v>0</v>
      </c>
      <c r="AW147" s="11">
        <v>2.9166666666666701</v>
      </c>
      <c r="AX147" s="12">
        <v>1</v>
      </c>
      <c r="AY147" s="10">
        <f t="shared" si="67"/>
        <v>0.34285714285714247</v>
      </c>
      <c r="AZ147" s="11">
        <v>24.25</v>
      </c>
      <c r="BA147" s="12">
        <v>13</v>
      </c>
      <c r="BB147" s="10">
        <f t="shared" si="68"/>
        <v>0.53608247422680411</v>
      </c>
      <c r="BC147" s="11">
        <v>1.5833333333333299</v>
      </c>
      <c r="BD147" s="12">
        <v>0</v>
      </c>
      <c r="BE147" s="10">
        <f t="shared" si="69"/>
        <v>0</v>
      </c>
      <c r="BF147" s="11">
        <v>0</v>
      </c>
      <c r="BG147" s="12">
        <v>0</v>
      </c>
      <c r="BH147" s="10">
        <f t="shared" si="70"/>
        <v>0</v>
      </c>
      <c r="BI147" s="11">
        <v>0</v>
      </c>
      <c r="BJ147" s="12">
        <v>0</v>
      </c>
      <c r="BK147" s="10">
        <f t="shared" si="71"/>
        <v>0</v>
      </c>
      <c r="BL147" s="11">
        <f t="shared" si="72"/>
        <v>55.583333333333343</v>
      </c>
      <c r="BM147" s="11">
        <f t="shared" si="73"/>
        <v>33</v>
      </c>
      <c r="BN147" s="10">
        <f t="shared" si="74"/>
        <v>0.59370314842578698</v>
      </c>
      <c r="BO147" s="11">
        <f t="shared" si="75"/>
        <v>29.75</v>
      </c>
      <c r="BP147" s="11">
        <f t="shared" si="76"/>
        <v>14</v>
      </c>
      <c r="BQ147" s="10">
        <f t="shared" si="77"/>
        <v>0.47058823529411764</v>
      </c>
    </row>
    <row r="148" spans="1:69" x14ac:dyDescent="0.25">
      <c r="A148" s="14" t="s">
        <v>311</v>
      </c>
      <c r="B148" s="14" t="s">
        <v>306</v>
      </c>
      <c r="C148" s="13">
        <v>44561</v>
      </c>
      <c r="D148" s="11">
        <v>0.91666666666666696</v>
      </c>
      <c r="E148" s="12">
        <v>1</v>
      </c>
      <c r="F148" s="10">
        <f t="shared" si="52"/>
        <v>1.0909090909090906</v>
      </c>
      <c r="G148" s="11">
        <v>0.91666666666666696</v>
      </c>
      <c r="H148" s="12">
        <v>0</v>
      </c>
      <c r="I148" s="10">
        <f t="shared" si="53"/>
        <v>0</v>
      </c>
      <c r="J148" s="11">
        <v>0</v>
      </c>
      <c r="K148" s="12">
        <v>0</v>
      </c>
      <c r="L148" s="10">
        <f t="shared" si="54"/>
        <v>0</v>
      </c>
      <c r="M148" s="11">
        <v>0.66666666666666696</v>
      </c>
      <c r="N148" s="12">
        <v>3</v>
      </c>
      <c r="O148" s="10">
        <f t="shared" si="55"/>
        <v>4.4999999999999982</v>
      </c>
      <c r="P148" s="11">
        <v>0</v>
      </c>
      <c r="Q148" s="12">
        <v>0</v>
      </c>
      <c r="R148" s="10">
        <f t="shared" si="56"/>
        <v>0</v>
      </c>
      <c r="S148" s="11">
        <v>2.8333333333333299</v>
      </c>
      <c r="T148" s="12">
        <v>3</v>
      </c>
      <c r="U148" s="10">
        <f t="shared" si="57"/>
        <v>1.0588235294117661</v>
      </c>
      <c r="V148" s="11">
        <v>2.6666666666666701</v>
      </c>
      <c r="W148" s="12">
        <v>0</v>
      </c>
      <c r="X148" s="10">
        <f t="shared" si="58"/>
        <v>0</v>
      </c>
      <c r="Y148" s="11">
        <v>0</v>
      </c>
      <c r="Z148" s="12">
        <v>0</v>
      </c>
      <c r="AA148" s="10">
        <f t="shared" si="59"/>
        <v>0</v>
      </c>
      <c r="AB148" s="11">
        <v>1</v>
      </c>
      <c r="AC148" s="12">
        <v>0</v>
      </c>
      <c r="AD148" s="10">
        <f t="shared" si="60"/>
        <v>0</v>
      </c>
      <c r="AE148" s="11">
        <v>0</v>
      </c>
      <c r="AF148" s="12">
        <v>0</v>
      </c>
      <c r="AG148" s="10">
        <f t="shared" si="61"/>
        <v>0</v>
      </c>
      <c r="AH148" s="11">
        <v>2</v>
      </c>
      <c r="AI148" s="12">
        <v>0</v>
      </c>
      <c r="AJ148" s="10">
        <f t="shared" si="62"/>
        <v>0</v>
      </c>
      <c r="AK148" s="11">
        <v>1</v>
      </c>
      <c r="AL148" s="12">
        <v>0</v>
      </c>
      <c r="AM148" s="10">
        <f t="shared" si="63"/>
        <v>0</v>
      </c>
      <c r="AN148" s="11">
        <v>9.25</v>
      </c>
      <c r="AO148" s="12">
        <v>10</v>
      </c>
      <c r="AP148" s="10">
        <f t="shared" si="64"/>
        <v>1.0810810810810811</v>
      </c>
      <c r="AQ148" s="11">
        <v>0</v>
      </c>
      <c r="AR148" s="12">
        <v>0</v>
      </c>
      <c r="AS148" s="10">
        <f t="shared" si="65"/>
        <v>0</v>
      </c>
      <c r="AT148" s="11">
        <v>4.25</v>
      </c>
      <c r="AU148" s="12">
        <v>3</v>
      </c>
      <c r="AV148" s="10">
        <f t="shared" si="66"/>
        <v>0.70588235294117652</v>
      </c>
      <c r="AW148" s="11">
        <v>3.75</v>
      </c>
      <c r="AX148" s="12">
        <v>3</v>
      </c>
      <c r="AY148" s="10">
        <f t="shared" si="67"/>
        <v>0.8</v>
      </c>
      <c r="AZ148" s="11">
        <v>26.4166666666667</v>
      </c>
      <c r="BA148" s="12">
        <v>21</v>
      </c>
      <c r="BB148" s="10">
        <f t="shared" si="68"/>
        <v>0.79495268138801167</v>
      </c>
      <c r="BC148" s="11">
        <v>2.5</v>
      </c>
      <c r="BD148" s="12">
        <v>0</v>
      </c>
      <c r="BE148" s="10">
        <f t="shared" si="69"/>
        <v>0</v>
      </c>
      <c r="BF148" s="11">
        <v>0</v>
      </c>
      <c r="BG148" s="12">
        <v>0</v>
      </c>
      <c r="BH148" s="10">
        <f t="shared" si="70"/>
        <v>0</v>
      </c>
      <c r="BI148" s="11">
        <v>0</v>
      </c>
      <c r="BJ148" s="12">
        <v>2</v>
      </c>
      <c r="BK148" s="10">
        <f t="shared" si="71"/>
        <v>0</v>
      </c>
      <c r="BL148" s="11">
        <f t="shared" si="72"/>
        <v>58.1666666666667</v>
      </c>
      <c r="BM148" s="11">
        <f t="shared" si="73"/>
        <v>46</v>
      </c>
      <c r="BN148" s="10">
        <f t="shared" si="74"/>
        <v>0.79083094555873878</v>
      </c>
      <c r="BO148" s="11">
        <f t="shared" si="75"/>
        <v>36.9166666666667</v>
      </c>
      <c r="BP148" s="11">
        <f t="shared" si="76"/>
        <v>27</v>
      </c>
      <c r="BQ148" s="10">
        <f t="shared" si="77"/>
        <v>0.73137697516929956</v>
      </c>
    </row>
    <row r="149" spans="1:69" x14ac:dyDescent="0.25">
      <c r="A149" s="14" t="s">
        <v>310</v>
      </c>
      <c r="B149" s="14" t="s">
        <v>306</v>
      </c>
      <c r="C149" s="13">
        <v>44561</v>
      </c>
      <c r="D149" s="11">
        <v>0.83333333333333304</v>
      </c>
      <c r="E149" s="12">
        <v>0</v>
      </c>
      <c r="F149" s="10">
        <f t="shared" si="52"/>
        <v>0</v>
      </c>
      <c r="G149" s="11">
        <v>0</v>
      </c>
      <c r="H149" s="12">
        <v>0</v>
      </c>
      <c r="I149" s="10">
        <f t="shared" si="53"/>
        <v>0</v>
      </c>
      <c r="J149" s="11">
        <v>0</v>
      </c>
      <c r="K149" s="12">
        <v>0</v>
      </c>
      <c r="L149" s="10">
        <f t="shared" si="54"/>
        <v>0</v>
      </c>
      <c r="M149" s="11">
        <v>0</v>
      </c>
      <c r="N149" s="12">
        <v>0</v>
      </c>
      <c r="O149" s="10">
        <f t="shared" si="55"/>
        <v>0</v>
      </c>
      <c r="P149" s="11">
        <v>0</v>
      </c>
      <c r="Q149" s="12">
        <v>0</v>
      </c>
      <c r="R149" s="10">
        <f t="shared" si="56"/>
        <v>0</v>
      </c>
      <c r="S149" s="11">
        <v>0</v>
      </c>
      <c r="T149" s="12">
        <v>0</v>
      </c>
      <c r="U149" s="10">
        <f t="shared" si="57"/>
        <v>0</v>
      </c>
      <c r="V149" s="11">
        <v>0</v>
      </c>
      <c r="W149" s="12">
        <v>0</v>
      </c>
      <c r="X149" s="10">
        <f t="shared" si="58"/>
        <v>0</v>
      </c>
      <c r="Y149" s="11">
        <v>0</v>
      </c>
      <c r="Z149" s="12">
        <v>0</v>
      </c>
      <c r="AA149" s="10">
        <f t="shared" si="59"/>
        <v>0</v>
      </c>
      <c r="AB149" s="11">
        <v>0</v>
      </c>
      <c r="AC149" s="12">
        <v>0</v>
      </c>
      <c r="AD149" s="10">
        <f t="shared" si="60"/>
        <v>0</v>
      </c>
      <c r="AE149" s="11">
        <v>0</v>
      </c>
      <c r="AF149" s="12">
        <v>0</v>
      </c>
      <c r="AG149" s="10">
        <f t="shared" si="61"/>
        <v>0</v>
      </c>
      <c r="AH149" s="11">
        <v>0</v>
      </c>
      <c r="AI149" s="12">
        <v>0</v>
      </c>
      <c r="AJ149" s="10">
        <f t="shared" si="62"/>
        <v>0</v>
      </c>
      <c r="AK149" s="11">
        <v>0</v>
      </c>
      <c r="AL149" s="12">
        <v>0</v>
      </c>
      <c r="AM149" s="10">
        <f t="shared" si="63"/>
        <v>0</v>
      </c>
      <c r="AN149" s="11">
        <v>0</v>
      </c>
      <c r="AO149" s="12">
        <v>0</v>
      </c>
      <c r="AP149" s="10">
        <f t="shared" si="64"/>
        <v>0</v>
      </c>
      <c r="AQ149" s="11">
        <v>0</v>
      </c>
      <c r="AR149" s="12">
        <v>0</v>
      </c>
      <c r="AS149" s="10">
        <f t="shared" si="65"/>
        <v>0</v>
      </c>
      <c r="AT149" s="11">
        <v>0</v>
      </c>
      <c r="AU149" s="12">
        <v>0</v>
      </c>
      <c r="AV149" s="10">
        <f t="shared" si="66"/>
        <v>0</v>
      </c>
      <c r="AW149" s="11">
        <v>0</v>
      </c>
      <c r="AX149" s="12">
        <v>0</v>
      </c>
      <c r="AY149" s="10">
        <f t="shared" si="67"/>
        <v>0</v>
      </c>
      <c r="AZ149" s="11">
        <v>0</v>
      </c>
      <c r="BA149" s="12">
        <v>0</v>
      </c>
      <c r="BB149" s="10">
        <f t="shared" si="68"/>
        <v>0</v>
      </c>
      <c r="BC149" s="11">
        <v>4.3333333333333304</v>
      </c>
      <c r="BD149" s="12">
        <v>0</v>
      </c>
      <c r="BE149" s="10">
        <f t="shared" si="69"/>
        <v>0</v>
      </c>
      <c r="BF149" s="11">
        <v>0</v>
      </c>
      <c r="BG149" s="12">
        <v>0</v>
      </c>
      <c r="BH149" s="10">
        <f t="shared" si="70"/>
        <v>0</v>
      </c>
      <c r="BI149" s="11">
        <v>0</v>
      </c>
      <c r="BJ149" s="12">
        <v>4</v>
      </c>
      <c r="BK149" s="10">
        <f t="shared" si="71"/>
        <v>0</v>
      </c>
      <c r="BL149" s="11">
        <f t="shared" si="72"/>
        <v>5.1666666666666634</v>
      </c>
      <c r="BM149" s="11">
        <f t="shared" si="73"/>
        <v>4</v>
      </c>
      <c r="BN149" s="10">
        <f t="shared" si="74"/>
        <v>0.77419354838709731</v>
      </c>
      <c r="BO149" s="11">
        <f t="shared" si="75"/>
        <v>4.3333333333333304</v>
      </c>
      <c r="BP149" s="11">
        <f t="shared" si="76"/>
        <v>0</v>
      </c>
      <c r="BQ149" s="10">
        <f t="shared" si="77"/>
        <v>0</v>
      </c>
    </row>
    <row r="150" spans="1:69" x14ac:dyDescent="0.25">
      <c r="A150" s="14" t="s">
        <v>309</v>
      </c>
      <c r="B150" s="14" t="s">
        <v>306</v>
      </c>
      <c r="C150" s="13">
        <v>44561</v>
      </c>
      <c r="D150" s="11">
        <v>1</v>
      </c>
      <c r="E150" s="12">
        <v>0</v>
      </c>
      <c r="F150" s="10">
        <f t="shared" si="52"/>
        <v>0</v>
      </c>
      <c r="G150" s="11">
        <v>1</v>
      </c>
      <c r="H150" s="12">
        <v>4</v>
      </c>
      <c r="I150" s="10">
        <f t="shared" si="53"/>
        <v>4</v>
      </c>
      <c r="J150" s="11">
        <v>0</v>
      </c>
      <c r="K150" s="12">
        <v>0</v>
      </c>
      <c r="L150" s="10">
        <f t="shared" si="54"/>
        <v>0</v>
      </c>
      <c r="M150" s="11">
        <v>1</v>
      </c>
      <c r="N150" s="12">
        <v>0</v>
      </c>
      <c r="O150" s="10">
        <f t="shared" si="55"/>
        <v>0</v>
      </c>
      <c r="P150" s="11">
        <v>0</v>
      </c>
      <c r="Q150" s="12">
        <v>0</v>
      </c>
      <c r="R150" s="10">
        <f t="shared" si="56"/>
        <v>0</v>
      </c>
      <c r="S150" s="11">
        <v>3.1666666666666701</v>
      </c>
      <c r="T150" s="12">
        <v>3</v>
      </c>
      <c r="U150" s="10">
        <f t="shared" si="57"/>
        <v>0.94736842105263053</v>
      </c>
      <c r="V150" s="11">
        <v>1.9166666666666701</v>
      </c>
      <c r="W150" s="12">
        <v>1</v>
      </c>
      <c r="X150" s="10">
        <f t="shared" si="58"/>
        <v>0.52173913043478171</v>
      </c>
      <c r="Y150" s="11">
        <v>0</v>
      </c>
      <c r="Z150" s="12">
        <v>0</v>
      </c>
      <c r="AA150" s="10">
        <f t="shared" si="59"/>
        <v>0</v>
      </c>
      <c r="AB150" s="11">
        <v>1</v>
      </c>
      <c r="AC150" s="12">
        <v>0</v>
      </c>
      <c r="AD150" s="10">
        <f t="shared" si="60"/>
        <v>0</v>
      </c>
      <c r="AE150" s="11">
        <v>0</v>
      </c>
      <c r="AF150" s="12">
        <v>0</v>
      </c>
      <c r="AG150" s="10">
        <f t="shared" si="61"/>
        <v>0</v>
      </c>
      <c r="AH150" s="11">
        <v>1</v>
      </c>
      <c r="AI150" s="12">
        <v>0</v>
      </c>
      <c r="AJ150" s="10">
        <f t="shared" si="62"/>
        <v>0</v>
      </c>
      <c r="AK150" s="11">
        <v>1</v>
      </c>
      <c r="AL150" s="12">
        <v>0</v>
      </c>
      <c r="AM150" s="10">
        <f t="shared" si="63"/>
        <v>0</v>
      </c>
      <c r="AN150" s="11">
        <v>9.5</v>
      </c>
      <c r="AO150" s="12">
        <v>5</v>
      </c>
      <c r="AP150" s="10">
        <f t="shared" si="64"/>
        <v>0.52631578947368418</v>
      </c>
      <c r="AQ150" s="11">
        <v>0</v>
      </c>
      <c r="AR150" s="12">
        <v>0</v>
      </c>
      <c r="AS150" s="10">
        <f t="shared" si="65"/>
        <v>0</v>
      </c>
      <c r="AT150" s="11">
        <v>4.6666666666666696</v>
      </c>
      <c r="AU150" s="12">
        <v>4</v>
      </c>
      <c r="AV150" s="10">
        <f t="shared" si="66"/>
        <v>0.85714285714285665</v>
      </c>
      <c r="AW150" s="11">
        <v>6.9166666666666696</v>
      </c>
      <c r="AX150" s="12">
        <v>6</v>
      </c>
      <c r="AY150" s="10">
        <f t="shared" si="67"/>
        <v>0.86746987951807186</v>
      </c>
      <c r="AZ150" s="11">
        <v>15.25</v>
      </c>
      <c r="BA150" s="12">
        <v>6</v>
      </c>
      <c r="BB150" s="10">
        <f t="shared" si="68"/>
        <v>0.39344262295081966</v>
      </c>
      <c r="BC150" s="11">
        <v>0.75</v>
      </c>
      <c r="BD150" s="12">
        <v>0</v>
      </c>
      <c r="BE150" s="10">
        <f t="shared" si="69"/>
        <v>0</v>
      </c>
      <c r="BF150" s="11">
        <v>0</v>
      </c>
      <c r="BG150" s="12">
        <v>0</v>
      </c>
      <c r="BH150" s="10">
        <f t="shared" si="70"/>
        <v>0</v>
      </c>
      <c r="BI150" s="11">
        <v>0</v>
      </c>
      <c r="BJ150" s="12">
        <v>0</v>
      </c>
      <c r="BK150" s="10">
        <f t="shared" si="71"/>
        <v>0</v>
      </c>
      <c r="BL150" s="11">
        <f t="shared" si="72"/>
        <v>48.166666666666679</v>
      </c>
      <c r="BM150" s="11">
        <f t="shared" si="73"/>
        <v>29</v>
      </c>
      <c r="BN150" s="10">
        <f t="shared" si="74"/>
        <v>0.60207612456747395</v>
      </c>
      <c r="BO150" s="11">
        <f t="shared" si="75"/>
        <v>27.583333333333339</v>
      </c>
      <c r="BP150" s="11">
        <f t="shared" si="76"/>
        <v>16</v>
      </c>
      <c r="BQ150" s="10">
        <f t="shared" si="77"/>
        <v>0.58006042296072491</v>
      </c>
    </row>
    <row r="151" spans="1:69" x14ac:dyDescent="0.25">
      <c r="A151" s="14" t="s">
        <v>308</v>
      </c>
      <c r="B151" s="14" t="s">
        <v>306</v>
      </c>
      <c r="C151" s="13">
        <v>44561</v>
      </c>
      <c r="D151" s="11">
        <v>1</v>
      </c>
      <c r="E151" s="12">
        <v>0</v>
      </c>
      <c r="F151" s="10">
        <f t="shared" si="52"/>
        <v>0</v>
      </c>
      <c r="G151" s="11">
        <v>0.91666666666666696</v>
      </c>
      <c r="H151" s="12">
        <v>0</v>
      </c>
      <c r="I151" s="10">
        <f t="shared" si="53"/>
        <v>0</v>
      </c>
      <c r="J151" s="11">
        <v>0</v>
      </c>
      <c r="K151" s="12">
        <v>0</v>
      </c>
      <c r="L151" s="10">
        <f t="shared" si="54"/>
        <v>0</v>
      </c>
      <c r="M151" s="11">
        <v>0</v>
      </c>
      <c r="N151" s="12">
        <v>0</v>
      </c>
      <c r="O151" s="10">
        <f t="shared" si="55"/>
        <v>0</v>
      </c>
      <c r="P151" s="11">
        <v>0</v>
      </c>
      <c r="Q151" s="12">
        <v>0</v>
      </c>
      <c r="R151" s="10">
        <f t="shared" si="56"/>
        <v>0</v>
      </c>
      <c r="S151" s="11">
        <v>8</v>
      </c>
      <c r="T151" s="12">
        <v>0</v>
      </c>
      <c r="U151" s="10">
        <f t="shared" si="57"/>
        <v>0</v>
      </c>
      <c r="V151" s="11">
        <v>2.75</v>
      </c>
      <c r="W151" s="12">
        <v>1</v>
      </c>
      <c r="X151" s="10">
        <f t="shared" si="58"/>
        <v>0.36363636363636365</v>
      </c>
      <c r="Y151" s="11">
        <v>0</v>
      </c>
      <c r="Z151" s="12">
        <v>0</v>
      </c>
      <c r="AA151" s="10">
        <f t="shared" si="59"/>
        <v>0</v>
      </c>
      <c r="AB151" s="11">
        <v>0.75</v>
      </c>
      <c r="AC151" s="12">
        <v>1</v>
      </c>
      <c r="AD151" s="10">
        <f t="shared" si="60"/>
        <v>1.3333333333333333</v>
      </c>
      <c r="AE151" s="11">
        <v>0</v>
      </c>
      <c r="AF151" s="12">
        <v>0</v>
      </c>
      <c r="AG151" s="10">
        <f t="shared" si="61"/>
        <v>0</v>
      </c>
      <c r="AH151" s="11">
        <v>3.5</v>
      </c>
      <c r="AI151" s="12">
        <v>0</v>
      </c>
      <c r="AJ151" s="10">
        <f t="shared" si="62"/>
        <v>0</v>
      </c>
      <c r="AK151" s="11">
        <v>0.66666666666666696</v>
      </c>
      <c r="AL151" s="12">
        <v>0</v>
      </c>
      <c r="AM151" s="10">
        <f t="shared" si="63"/>
        <v>0</v>
      </c>
      <c r="AN151" s="11">
        <v>11.25</v>
      </c>
      <c r="AO151" s="12">
        <v>17</v>
      </c>
      <c r="AP151" s="10">
        <f t="shared" si="64"/>
        <v>1.5111111111111111</v>
      </c>
      <c r="AQ151" s="11">
        <v>0</v>
      </c>
      <c r="AR151" s="12">
        <v>0</v>
      </c>
      <c r="AS151" s="10">
        <f t="shared" si="65"/>
        <v>0</v>
      </c>
      <c r="AT151" s="11">
        <v>9.75</v>
      </c>
      <c r="AU151" s="12">
        <v>6</v>
      </c>
      <c r="AV151" s="10">
        <f t="shared" si="66"/>
        <v>0.61538461538461542</v>
      </c>
      <c r="AW151" s="11">
        <v>7.5833333333333304</v>
      </c>
      <c r="AX151" s="12">
        <v>4</v>
      </c>
      <c r="AY151" s="10">
        <f t="shared" si="67"/>
        <v>0.52747252747252771</v>
      </c>
      <c r="AZ151" s="11">
        <v>37.1666666666667</v>
      </c>
      <c r="BA151" s="12">
        <v>21</v>
      </c>
      <c r="BB151" s="10">
        <f t="shared" si="68"/>
        <v>0.5650224215246632</v>
      </c>
      <c r="BC151" s="11">
        <v>6.4166666666666696</v>
      </c>
      <c r="BD151" s="12">
        <v>0</v>
      </c>
      <c r="BE151" s="10">
        <f t="shared" si="69"/>
        <v>0</v>
      </c>
      <c r="BF151" s="11">
        <v>0</v>
      </c>
      <c r="BG151" s="12">
        <v>0</v>
      </c>
      <c r="BH151" s="10">
        <f t="shared" si="70"/>
        <v>0</v>
      </c>
      <c r="BI151" s="11">
        <v>0</v>
      </c>
      <c r="BJ151" s="12">
        <v>1</v>
      </c>
      <c r="BK151" s="10">
        <f t="shared" si="71"/>
        <v>0</v>
      </c>
      <c r="BL151" s="11">
        <f t="shared" si="72"/>
        <v>89.750000000000043</v>
      </c>
      <c r="BM151" s="11">
        <f t="shared" si="73"/>
        <v>51</v>
      </c>
      <c r="BN151" s="10">
        <f t="shared" si="74"/>
        <v>0.56824512534818916</v>
      </c>
      <c r="BO151" s="11">
        <f t="shared" si="75"/>
        <v>60.9166666666667</v>
      </c>
      <c r="BP151" s="11">
        <f t="shared" si="76"/>
        <v>31</v>
      </c>
      <c r="BQ151" s="10">
        <f t="shared" si="77"/>
        <v>0.5088919288645688</v>
      </c>
    </row>
    <row r="152" spans="1:69" x14ac:dyDescent="0.25">
      <c r="A152" s="14" t="s">
        <v>307</v>
      </c>
      <c r="B152" s="14" t="s">
        <v>306</v>
      </c>
      <c r="C152" s="13">
        <v>44561</v>
      </c>
      <c r="D152" s="11">
        <v>0.83333333333333304</v>
      </c>
      <c r="E152" s="12">
        <v>1</v>
      </c>
      <c r="F152" s="10">
        <f t="shared" si="52"/>
        <v>1.2000000000000004</v>
      </c>
      <c r="G152" s="11">
        <v>2</v>
      </c>
      <c r="H152" s="12">
        <v>0</v>
      </c>
      <c r="I152" s="10">
        <f t="shared" si="53"/>
        <v>0</v>
      </c>
      <c r="J152" s="11">
        <v>0</v>
      </c>
      <c r="K152" s="12">
        <v>0</v>
      </c>
      <c r="L152" s="10">
        <f t="shared" si="54"/>
        <v>0</v>
      </c>
      <c r="M152" s="11">
        <v>0.91666666666666696</v>
      </c>
      <c r="N152" s="12">
        <v>1</v>
      </c>
      <c r="O152" s="10">
        <f t="shared" si="55"/>
        <v>1.0909090909090906</v>
      </c>
      <c r="P152" s="11">
        <v>0</v>
      </c>
      <c r="Q152" s="12">
        <v>0</v>
      </c>
      <c r="R152" s="10">
        <f t="shared" si="56"/>
        <v>0</v>
      </c>
      <c r="S152" s="11">
        <v>4.0833333333333304</v>
      </c>
      <c r="T152" s="12">
        <v>1</v>
      </c>
      <c r="U152" s="10">
        <f t="shared" si="57"/>
        <v>0.24489795918367366</v>
      </c>
      <c r="V152" s="11">
        <v>1.6666666666666701</v>
      </c>
      <c r="W152" s="12">
        <v>2</v>
      </c>
      <c r="X152" s="10">
        <f t="shared" si="58"/>
        <v>1.1999999999999975</v>
      </c>
      <c r="Y152" s="11">
        <v>0</v>
      </c>
      <c r="Z152" s="12">
        <v>0</v>
      </c>
      <c r="AA152" s="10">
        <f t="shared" si="59"/>
        <v>0</v>
      </c>
      <c r="AB152" s="11">
        <v>0.66666666666666696</v>
      </c>
      <c r="AC152" s="12">
        <v>0</v>
      </c>
      <c r="AD152" s="10">
        <f t="shared" si="60"/>
        <v>0</v>
      </c>
      <c r="AE152" s="11">
        <v>0</v>
      </c>
      <c r="AF152" s="12">
        <v>0</v>
      </c>
      <c r="AG152" s="10">
        <f t="shared" si="61"/>
        <v>0</v>
      </c>
      <c r="AH152" s="11">
        <v>1.5833333333333299</v>
      </c>
      <c r="AI152" s="12">
        <v>0</v>
      </c>
      <c r="AJ152" s="10">
        <f t="shared" si="62"/>
        <v>0</v>
      </c>
      <c r="AK152" s="11">
        <v>1</v>
      </c>
      <c r="AL152" s="12">
        <v>0</v>
      </c>
      <c r="AM152" s="10">
        <f t="shared" si="63"/>
        <v>0</v>
      </c>
      <c r="AN152" s="11">
        <v>7.9166666666666696</v>
      </c>
      <c r="AO152" s="12">
        <v>13</v>
      </c>
      <c r="AP152" s="10">
        <f t="shared" si="64"/>
        <v>1.6421052631578941</v>
      </c>
      <c r="AQ152" s="11">
        <v>0</v>
      </c>
      <c r="AR152" s="12">
        <v>0</v>
      </c>
      <c r="AS152" s="10">
        <f t="shared" si="65"/>
        <v>0</v>
      </c>
      <c r="AT152" s="11">
        <v>10.0833333333333</v>
      </c>
      <c r="AU152" s="12">
        <v>1</v>
      </c>
      <c r="AV152" s="10">
        <f t="shared" si="66"/>
        <v>9.9173553719008586E-2</v>
      </c>
      <c r="AW152" s="11">
        <v>3</v>
      </c>
      <c r="AX152" s="12">
        <v>0</v>
      </c>
      <c r="AY152" s="10">
        <f t="shared" si="67"/>
        <v>0</v>
      </c>
      <c r="AZ152" s="11">
        <v>31.5</v>
      </c>
      <c r="BA152" s="12">
        <v>19</v>
      </c>
      <c r="BB152" s="10">
        <f t="shared" si="68"/>
        <v>0.60317460317460314</v>
      </c>
      <c r="BC152" s="11">
        <v>4.5</v>
      </c>
      <c r="BD152" s="12">
        <v>0</v>
      </c>
      <c r="BE152" s="10">
        <f t="shared" si="69"/>
        <v>0</v>
      </c>
      <c r="BF152" s="11">
        <v>0</v>
      </c>
      <c r="BG152" s="12">
        <v>0</v>
      </c>
      <c r="BH152" s="10">
        <f t="shared" si="70"/>
        <v>0</v>
      </c>
      <c r="BI152" s="11">
        <v>0</v>
      </c>
      <c r="BJ152" s="12">
        <v>2</v>
      </c>
      <c r="BK152" s="10">
        <f t="shared" si="71"/>
        <v>0</v>
      </c>
      <c r="BL152" s="11">
        <f t="shared" si="72"/>
        <v>69.749999999999972</v>
      </c>
      <c r="BM152" s="11">
        <f t="shared" si="73"/>
        <v>40</v>
      </c>
      <c r="BN152" s="10">
        <f t="shared" si="74"/>
        <v>0.57347670250896077</v>
      </c>
      <c r="BO152" s="11">
        <f t="shared" si="75"/>
        <v>49.0833333333333</v>
      </c>
      <c r="BP152" s="11">
        <f t="shared" si="76"/>
        <v>20</v>
      </c>
      <c r="BQ152" s="10">
        <f t="shared" si="77"/>
        <v>0.40747028862478807</v>
      </c>
    </row>
    <row r="153" spans="1:69" x14ac:dyDescent="0.25">
      <c r="A153" s="14" t="s">
        <v>305</v>
      </c>
      <c r="B153" s="14"/>
      <c r="C153" s="13">
        <v>44469</v>
      </c>
      <c r="D153" s="11">
        <v>2</v>
      </c>
      <c r="E153" s="12">
        <v>0</v>
      </c>
      <c r="F153" s="10">
        <f t="shared" si="52"/>
        <v>0</v>
      </c>
      <c r="G153" s="11">
        <v>10</v>
      </c>
      <c r="H153" s="12">
        <v>3</v>
      </c>
      <c r="I153" s="10">
        <f t="shared" si="53"/>
        <v>0.3</v>
      </c>
      <c r="J153" s="11">
        <v>0</v>
      </c>
      <c r="K153" s="12">
        <v>0</v>
      </c>
      <c r="L153" s="10">
        <f t="shared" si="54"/>
        <v>0</v>
      </c>
      <c r="M153" s="11">
        <v>4.8333333333333304</v>
      </c>
      <c r="N153" s="12">
        <v>0</v>
      </c>
      <c r="O153" s="10">
        <f t="shared" si="55"/>
        <v>0</v>
      </c>
      <c r="P153" s="11">
        <v>15.5833333333333</v>
      </c>
      <c r="Q153" s="12">
        <v>9</v>
      </c>
      <c r="R153" s="10">
        <f t="shared" si="56"/>
        <v>0.57754010695187286</v>
      </c>
      <c r="S153" s="11">
        <v>6</v>
      </c>
      <c r="T153" s="12">
        <v>1</v>
      </c>
      <c r="U153" s="10">
        <f t="shared" si="57"/>
        <v>0.16666666666666666</v>
      </c>
      <c r="V153" s="11">
        <v>1</v>
      </c>
      <c r="W153" s="12">
        <v>0</v>
      </c>
      <c r="X153" s="10">
        <f t="shared" si="58"/>
        <v>0</v>
      </c>
      <c r="Y153" s="11">
        <v>5.9166666666666696</v>
      </c>
      <c r="Z153" s="12">
        <v>1</v>
      </c>
      <c r="AA153" s="10">
        <f t="shared" si="59"/>
        <v>0.16901408450704217</v>
      </c>
      <c r="AB153" s="11">
        <v>1</v>
      </c>
      <c r="AC153" s="12">
        <v>0</v>
      </c>
      <c r="AD153" s="10">
        <f t="shared" si="60"/>
        <v>0</v>
      </c>
      <c r="AE153" s="11">
        <v>0</v>
      </c>
      <c r="AF153" s="12">
        <v>0</v>
      </c>
      <c r="AG153" s="10">
        <f t="shared" si="61"/>
        <v>0</v>
      </c>
      <c r="AH153" s="11">
        <v>5</v>
      </c>
      <c r="AI153" s="12">
        <v>5</v>
      </c>
      <c r="AJ153" s="10">
        <f t="shared" si="62"/>
        <v>1</v>
      </c>
      <c r="AK153" s="11">
        <v>1.9166666666666701</v>
      </c>
      <c r="AL153" s="12">
        <v>1</v>
      </c>
      <c r="AM153" s="10">
        <f t="shared" si="63"/>
        <v>0.52173913043478171</v>
      </c>
      <c r="AN153" s="11">
        <v>57</v>
      </c>
      <c r="AO153" s="12">
        <v>21</v>
      </c>
      <c r="AP153" s="10">
        <f t="shared" si="64"/>
        <v>0.36842105263157893</v>
      </c>
      <c r="AQ153" s="11">
        <v>0</v>
      </c>
      <c r="AR153" s="12">
        <v>0</v>
      </c>
      <c r="AS153" s="10">
        <f t="shared" si="65"/>
        <v>0</v>
      </c>
      <c r="AT153" s="11">
        <v>10.1666666666667</v>
      </c>
      <c r="AU153" s="12">
        <v>9</v>
      </c>
      <c r="AV153" s="10">
        <f t="shared" si="66"/>
        <v>0.88524590163934136</v>
      </c>
      <c r="AW153" s="11">
        <v>25.8333333333333</v>
      </c>
      <c r="AX153" s="12">
        <v>6</v>
      </c>
      <c r="AY153" s="10">
        <f t="shared" si="67"/>
        <v>0.23225806451612932</v>
      </c>
      <c r="AZ153" s="11">
        <v>97.4166666666667</v>
      </c>
      <c r="BA153" s="12">
        <v>69</v>
      </c>
      <c r="BB153" s="10">
        <f t="shared" si="68"/>
        <v>0.70829769033361822</v>
      </c>
      <c r="BC153" s="11">
        <v>0</v>
      </c>
      <c r="BD153" s="12">
        <v>0</v>
      </c>
      <c r="BE153" s="10">
        <f t="shared" si="69"/>
        <v>0</v>
      </c>
      <c r="BF153" s="11">
        <v>0</v>
      </c>
      <c r="BG153" s="12">
        <v>0</v>
      </c>
      <c r="BH153" s="10">
        <f t="shared" si="70"/>
        <v>0</v>
      </c>
      <c r="BI153" s="11">
        <v>56.75</v>
      </c>
      <c r="BJ153" s="12">
        <v>34</v>
      </c>
      <c r="BK153" s="10">
        <f t="shared" si="71"/>
        <v>0.59911894273127753</v>
      </c>
      <c r="BL153" s="11">
        <f t="shared" si="72"/>
        <v>300.41666666666669</v>
      </c>
      <c r="BM153" s="11">
        <f t="shared" si="73"/>
        <v>159</v>
      </c>
      <c r="BN153" s="10">
        <f t="shared" si="74"/>
        <v>0.52926490984743413</v>
      </c>
      <c r="BO153" s="11">
        <f t="shared" si="75"/>
        <v>133.41666666666669</v>
      </c>
      <c r="BP153" s="11">
        <f t="shared" si="76"/>
        <v>84</v>
      </c>
      <c r="BQ153" s="10">
        <f t="shared" si="77"/>
        <v>0.62960649594003737</v>
      </c>
    </row>
    <row r="154" spans="1:69" x14ac:dyDescent="0.25">
      <c r="A154" s="14" t="s">
        <v>304</v>
      </c>
      <c r="B154" s="14"/>
      <c r="C154" s="13">
        <v>44561</v>
      </c>
      <c r="D154" s="11">
        <v>0</v>
      </c>
      <c r="E154" s="12">
        <v>0</v>
      </c>
      <c r="F154" s="10">
        <f t="shared" si="52"/>
        <v>0</v>
      </c>
      <c r="G154" s="11">
        <v>5</v>
      </c>
      <c r="H154" s="12">
        <v>0</v>
      </c>
      <c r="I154" s="10">
        <f t="shared" si="53"/>
        <v>0</v>
      </c>
      <c r="J154" s="11">
        <v>0</v>
      </c>
      <c r="K154" s="12">
        <v>0</v>
      </c>
      <c r="L154" s="10">
        <f t="shared" si="54"/>
        <v>0</v>
      </c>
      <c r="M154" s="11">
        <v>1.4166666666666701</v>
      </c>
      <c r="N154" s="12">
        <v>2</v>
      </c>
      <c r="O154" s="10">
        <f t="shared" si="55"/>
        <v>1.4117647058823495</v>
      </c>
      <c r="P154" s="11">
        <v>3.0833333333333299</v>
      </c>
      <c r="Q154" s="12">
        <v>8</v>
      </c>
      <c r="R154" s="10">
        <f t="shared" si="56"/>
        <v>2.5945945945945974</v>
      </c>
      <c r="S154" s="11">
        <v>2</v>
      </c>
      <c r="T154" s="12">
        <v>0</v>
      </c>
      <c r="U154" s="10">
        <f t="shared" si="57"/>
        <v>0</v>
      </c>
      <c r="V154" s="11">
        <v>1</v>
      </c>
      <c r="W154" s="12">
        <v>0</v>
      </c>
      <c r="X154" s="10">
        <f t="shared" si="58"/>
        <v>0</v>
      </c>
      <c r="Y154" s="11">
        <v>2</v>
      </c>
      <c r="Z154" s="12">
        <v>0</v>
      </c>
      <c r="AA154" s="10">
        <f t="shared" si="59"/>
        <v>0</v>
      </c>
      <c r="AB154" s="11">
        <v>0</v>
      </c>
      <c r="AC154" s="12">
        <v>0</v>
      </c>
      <c r="AD154" s="10">
        <f t="shared" si="60"/>
        <v>0</v>
      </c>
      <c r="AE154" s="11">
        <v>0</v>
      </c>
      <c r="AF154" s="12">
        <v>0</v>
      </c>
      <c r="AG154" s="10">
        <f t="shared" si="61"/>
        <v>0</v>
      </c>
      <c r="AH154" s="11">
        <v>4</v>
      </c>
      <c r="AI154" s="12">
        <v>0</v>
      </c>
      <c r="AJ154" s="10">
        <f t="shared" si="62"/>
        <v>0</v>
      </c>
      <c r="AK154" s="11">
        <v>1</v>
      </c>
      <c r="AL154" s="12">
        <v>0</v>
      </c>
      <c r="AM154" s="10">
        <f t="shared" si="63"/>
        <v>0</v>
      </c>
      <c r="AN154" s="11">
        <v>11.6666666666667</v>
      </c>
      <c r="AO154" s="12">
        <v>18</v>
      </c>
      <c r="AP154" s="10">
        <f t="shared" si="64"/>
        <v>1.5428571428571385</v>
      </c>
      <c r="AQ154" s="11">
        <v>0</v>
      </c>
      <c r="AR154" s="12">
        <v>0</v>
      </c>
      <c r="AS154" s="10">
        <f t="shared" si="65"/>
        <v>0</v>
      </c>
      <c r="AT154" s="11">
        <v>6.8333333333333304</v>
      </c>
      <c r="AU154" s="12">
        <v>2</v>
      </c>
      <c r="AV154" s="10">
        <f t="shared" si="66"/>
        <v>0.29268292682926844</v>
      </c>
      <c r="AW154" s="11">
        <v>6.8333333333333304</v>
      </c>
      <c r="AX154" s="12">
        <v>0</v>
      </c>
      <c r="AY154" s="10">
        <f t="shared" si="67"/>
        <v>0</v>
      </c>
      <c r="AZ154" s="11">
        <v>29.25</v>
      </c>
      <c r="BA154" s="12">
        <v>20</v>
      </c>
      <c r="BB154" s="10">
        <f t="shared" si="68"/>
        <v>0.68376068376068377</v>
      </c>
      <c r="BC154" s="11">
        <v>0.91666666666666696</v>
      </c>
      <c r="BD154" s="12">
        <v>1</v>
      </c>
      <c r="BE154" s="10">
        <f t="shared" si="69"/>
        <v>1.0909090909090906</v>
      </c>
      <c r="BF154" s="11">
        <v>0</v>
      </c>
      <c r="BG154" s="12">
        <v>0</v>
      </c>
      <c r="BH154" s="10">
        <f t="shared" si="70"/>
        <v>0</v>
      </c>
      <c r="BI154" s="11">
        <v>5.25</v>
      </c>
      <c r="BJ154" s="12">
        <v>10</v>
      </c>
      <c r="BK154" s="10">
        <f t="shared" si="71"/>
        <v>1.9047619047619047</v>
      </c>
      <c r="BL154" s="11">
        <f t="shared" si="72"/>
        <v>80.250000000000028</v>
      </c>
      <c r="BM154" s="11">
        <f t="shared" si="73"/>
        <v>61</v>
      </c>
      <c r="BN154" s="10">
        <f t="shared" si="74"/>
        <v>0.76012461059190006</v>
      </c>
      <c r="BO154" s="11">
        <f t="shared" si="75"/>
        <v>43.833333333333321</v>
      </c>
      <c r="BP154" s="11">
        <f t="shared" si="76"/>
        <v>23</v>
      </c>
      <c r="BQ154" s="10">
        <f t="shared" si="77"/>
        <v>0.52471482889733856</v>
      </c>
    </row>
    <row r="155" spans="1:69" x14ac:dyDescent="0.25">
      <c r="A155" s="14" t="s">
        <v>303</v>
      </c>
      <c r="B155" s="14" t="s">
        <v>243</v>
      </c>
      <c r="C155" s="13">
        <v>44561</v>
      </c>
      <c r="D155" s="11">
        <v>1</v>
      </c>
      <c r="E155" s="12">
        <v>2</v>
      </c>
      <c r="F155" s="10">
        <f t="shared" si="52"/>
        <v>2</v>
      </c>
      <c r="G155" s="11">
        <v>1</v>
      </c>
      <c r="H155" s="12">
        <v>0</v>
      </c>
      <c r="I155" s="10">
        <f t="shared" si="53"/>
        <v>0</v>
      </c>
      <c r="J155" s="11">
        <v>1</v>
      </c>
      <c r="K155" s="12">
        <v>1</v>
      </c>
      <c r="L155" s="10">
        <f t="shared" si="54"/>
        <v>1</v>
      </c>
      <c r="M155" s="11">
        <v>1.25</v>
      </c>
      <c r="N155" s="12">
        <v>1</v>
      </c>
      <c r="O155" s="10">
        <f t="shared" si="55"/>
        <v>0.8</v>
      </c>
      <c r="P155" s="11">
        <v>1.3333333333333299</v>
      </c>
      <c r="Q155" s="12">
        <v>0</v>
      </c>
      <c r="R155" s="10">
        <f t="shared" si="56"/>
        <v>0</v>
      </c>
      <c r="S155" s="11">
        <v>2</v>
      </c>
      <c r="T155" s="12">
        <v>0</v>
      </c>
      <c r="U155" s="10">
        <f t="shared" si="57"/>
        <v>0</v>
      </c>
      <c r="V155" s="11">
        <v>1</v>
      </c>
      <c r="W155" s="12">
        <v>1</v>
      </c>
      <c r="X155" s="10">
        <f t="shared" si="58"/>
        <v>1</v>
      </c>
      <c r="Y155" s="11">
        <v>2.3333333333333299</v>
      </c>
      <c r="Z155" s="12">
        <v>2</v>
      </c>
      <c r="AA155" s="10">
        <f t="shared" si="59"/>
        <v>0.85714285714285843</v>
      </c>
      <c r="AB155" s="11">
        <v>0</v>
      </c>
      <c r="AC155" s="12">
        <v>0</v>
      </c>
      <c r="AD155" s="10">
        <f t="shared" si="60"/>
        <v>0</v>
      </c>
      <c r="AE155" s="11">
        <v>1</v>
      </c>
      <c r="AF155" s="12">
        <v>0</v>
      </c>
      <c r="AG155" s="10">
        <f t="shared" si="61"/>
        <v>0</v>
      </c>
      <c r="AH155" s="11">
        <v>1</v>
      </c>
      <c r="AI155" s="12">
        <v>0</v>
      </c>
      <c r="AJ155" s="10">
        <f t="shared" si="62"/>
        <v>0</v>
      </c>
      <c r="AK155" s="11">
        <v>1</v>
      </c>
      <c r="AL155" s="12">
        <v>0</v>
      </c>
      <c r="AM155" s="10">
        <f t="shared" si="63"/>
        <v>0</v>
      </c>
      <c r="AN155" s="11">
        <v>13.8333333333333</v>
      </c>
      <c r="AO155" s="12">
        <v>13</v>
      </c>
      <c r="AP155" s="10">
        <f t="shared" si="64"/>
        <v>0.93975903614458056</v>
      </c>
      <c r="AQ155" s="11">
        <v>1</v>
      </c>
      <c r="AR155" s="12">
        <v>0</v>
      </c>
      <c r="AS155" s="10">
        <f t="shared" si="65"/>
        <v>0</v>
      </c>
      <c r="AT155" s="11">
        <v>9.75</v>
      </c>
      <c r="AU155" s="12">
        <v>1</v>
      </c>
      <c r="AV155" s="10">
        <f t="shared" si="66"/>
        <v>0.10256410256410256</v>
      </c>
      <c r="AW155" s="11">
        <v>1.6666666666666701</v>
      </c>
      <c r="AX155" s="12">
        <v>1</v>
      </c>
      <c r="AY155" s="10">
        <f t="shared" si="67"/>
        <v>0.59999999999999876</v>
      </c>
      <c r="AZ155" s="11">
        <v>24.3333333333333</v>
      </c>
      <c r="BA155" s="12">
        <v>11</v>
      </c>
      <c r="BB155" s="10">
        <f t="shared" si="68"/>
        <v>0.45205479452054859</v>
      </c>
      <c r="BC155" s="11">
        <v>0</v>
      </c>
      <c r="BD155" s="12">
        <v>0</v>
      </c>
      <c r="BE155" s="10">
        <f t="shared" si="69"/>
        <v>0</v>
      </c>
      <c r="BF155" s="11">
        <v>22.5</v>
      </c>
      <c r="BG155" s="12">
        <v>17</v>
      </c>
      <c r="BH155" s="10">
        <f t="shared" si="70"/>
        <v>0.75555555555555554</v>
      </c>
      <c r="BI155" s="11">
        <v>0</v>
      </c>
      <c r="BJ155" s="12">
        <v>0</v>
      </c>
      <c r="BK155" s="10">
        <f t="shared" si="71"/>
        <v>0</v>
      </c>
      <c r="BL155" s="11">
        <f t="shared" si="72"/>
        <v>86.999999999999929</v>
      </c>
      <c r="BM155" s="11">
        <f t="shared" si="73"/>
        <v>50</v>
      </c>
      <c r="BN155" s="10">
        <f t="shared" si="74"/>
        <v>0.57471264367816144</v>
      </c>
      <c r="BO155" s="11">
        <f t="shared" si="75"/>
        <v>35.749999999999972</v>
      </c>
      <c r="BP155" s="11">
        <f t="shared" si="76"/>
        <v>13</v>
      </c>
      <c r="BQ155" s="10">
        <f t="shared" si="77"/>
        <v>0.36363636363636392</v>
      </c>
    </row>
    <row r="156" spans="1:69" x14ac:dyDescent="0.25">
      <c r="A156" s="14" t="s">
        <v>302</v>
      </c>
      <c r="B156" s="14" t="s">
        <v>90</v>
      </c>
      <c r="C156" s="13">
        <v>44561</v>
      </c>
      <c r="D156" s="11">
        <v>1</v>
      </c>
      <c r="E156" s="12">
        <v>0</v>
      </c>
      <c r="F156" s="10">
        <f t="shared" si="52"/>
        <v>0</v>
      </c>
      <c r="G156" s="11">
        <v>0.91666666666666696</v>
      </c>
      <c r="H156" s="12">
        <v>1</v>
      </c>
      <c r="I156" s="10">
        <f t="shared" si="53"/>
        <v>1.0909090909090906</v>
      </c>
      <c r="J156" s="11">
        <v>0</v>
      </c>
      <c r="K156" s="12">
        <v>0</v>
      </c>
      <c r="L156" s="10">
        <f t="shared" si="54"/>
        <v>0</v>
      </c>
      <c r="M156" s="11">
        <v>1</v>
      </c>
      <c r="N156" s="12">
        <v>0</v>
      </c>
      <c r="O156" s="10">
        <f t="shared" si="55"/>
        <v>0</v>
      </c>
      <c r="P156" s="11">
        <v>2.6666666666666701</v>
      </c>
      <c r="Q156" s="12">
        <v>2</v>
      </c>
      <c r="R156" s="10">
        <f t="shared" si="56"/>
        <v>0.749999999999999</v>
      </c>
      <c r="S156" s="11">
        <v>1</v>
      </c>
      <c r="T156" s="12">
        <v>0</v>
      </c>
      <c r="U156" s="10">
        <f t="shared" si="57"/>
        <v>0</v>
      </c>
      <c r="V156" s="11">
        <v>0.83333333333333304</v>
      </c>
      <c r="W156" s="12">
        <v>1</v>
      </c>
      <c r="X156" s="10">
        <f t="shared" si="58"/>
        <v>1.2000000000000004</v>
      </c>
      <c r="Y156" s="11">
        <v>0.33333333333333298</v>
      </c>
      <c r="Z156" s="12">
        <v>2</v>
      </c>
      <c r="AA156" s="10">
        <f t="shared" si="59"/>
        <v>6.0000000000000062</v>
      </c>
      <c r="AB156" s="11">
        <v>0</v>
      </c>
      <c r="AC156" s="12">
        <v>0</v>
      </c>
      <c r="AD156" s="10">
        <f t="shared" si="60"/>
        <v>0</v>
      </c>
      <c r="AE156" s="11">
        <v>0</v>
      </c>
      <c r="AF156" s="12">
        <v>0</v>
      </c>
      <c r="AG156" s="10">
        <f t="shared" si="61"/>
        <v>0</v>
      </c>
      <c r="AH156" s="11">
        <v>0</v>
      </c>
      <c r="AI156" s="12">
        <v>0</v>
      </c>
      <c r="AJ156" s="10">
        <f t="shared" si="62"/>
        <v>0</v>
      </c>
      <c r="AK156" s="11">
        <v>1</v>
      </c>
      <c r="AL156" s="12">
        <v>1</v>
      </c>
      <c r="AM156" s="10">
        <f t="shared" si="63"/>
        <v>1</v>
      </c>
      <c r="AN156" s="11">
        <v>4.4166666666666696</v>
      </c>
      <c r="AO156" s="12">
        <v>2</v>
      </c>
      <c r="AP156" s="10">
        <f t="shared" si="64"/>
        <v>0.45283018867924496</v>
      </c>
      <c r="AQ156" s="11">
        <v>0</v>
      </c>
      <c r="AR156" s="12">
        <v>0</v>
      </c>
      <c r="AS156" s="10">
        <f t="shared" si="65"/>
        <v>0</v>
      </c>
      <c r="AT156" s="11">
        <v>1.1666666666666701</v>
      </c>
      <c r="AU156" s="12">
        <v>1</v>
      </c>
      <c r="AV156" s="10">
        <f t="shared" si="66"/>
        <v>0.85714285714285465</v>
      </c>
      <c r="AW156" s="11">
        <v>3</v>
      </c>
      <c r="AX156" s="12">
        <v>2</v>
      </c>
      <c r="AY156" s="10">
        <f t="shared" si="67"/>
        <v>0.66666666666666663</v>
      </c>
      <c r="AZ156" s="11">
        <v>6.8333333333333304</v>
      </c>
      <c r="BA156" s="12">
        <v>5</v>
      </c>
      <c r="BB156" s="10">
        <f t="shared" si="68"/>
        <v>0.73170731707317105</v>
      </c>
      <c r="BC156" s="11">
        <v>0</v>
      </c>
      <c r="BD156" s="12">
        <v>0</v>
      </c>
      <c r="BE156" s="10">
        <f t="shared" si="69"/>
        <v>0</v>
      </c>
      <c r="BF156" s="11">
        <v>0</v>
      </c>
      <c r="BG156" s="12">
        <v>0</v>
      </c>
      <c r="BH156" s="10">
        <f t="shared" si="70"/>
        <v>0</v>
      </c>
      <c r="BI156" s="11">
        <v>1.0833333333333299</v>
      </c>
      <c r="BJ156" s="12">
        <v>2</v>
      </c>
      <c r="BK156" s="10">
        <f t="shared" si="71"/>
        <v>1.846153846153852</v>
      </c>
      <c r="BL156" s="11">
        <f t="shared" si="72"/>
        <v>25.25</v>
      </c>
      <c r="BM156" s="11">
        <f t="shared" si="73"/>
        <v>19</v>
      </c>
      <c r="BN156" s="10">
        <f t="shared" si="74"/>
        <v>0.75247524752475248</v>
      </c>
      <c r="BO156" s="11">
        <f t="shared" si="75"/>
        <v>11</v>
      </c>
      <c r="BP156" s="11">
        <f t="shared" si="76"/>
        <v>8</v>
      </c>
      <c r="BQ156" s="10">
        <f t="shared" si="77"/>
        <v>0.72727272727272729</v>
      </c>
    </row>
    <row r="157" spans="1:69" x14ac:dyDescent="0.25">
      <c r="A157" s="14" t="s">
        <v>302</v>
      </c>
      <c r="B157" s="14" t="s">
        <v>29</v>
      </c>
      <c r="C157" s="13">
        <v>44561</v>
      </c>
      <c r="D157" s="11">
        <v>1</v>
      </c>
      <c r="E157" s="12">
        <v>0</v>
      </c>
      <c r="F157" s="10">
        <f t="shared" si="52"/>
        <v>0</v>
      </c>
      <c r="G157" s="11">
        <v>4</v>
      </c>
      <c r="H157" s="12">
        <v>2</v>
      </c>
      <c r="I157" s="10">
        <f t="shared" si="53"/>
        <v>0.5</v>
      </c>
      <c r="J157" s="11">
        <v>0</v>
      </c>
      <c r="K157" s="12">
        <v>0</v>
      </c>
      <c r="L157" s="10">
        <f t="shared" si="54"/>
        <v>0</v>
      </c>
      <c r="M157" s="11">
        <v>1.75</v>
      </c>
      <c r="N157" s="12">
        <v>2</v>
      </c>
      <c r="O157" s="10">
        <f t="shared" si="55"/>
        <v>1.1428571428571428</v>
      </c>
      <c r="P157" s="11">
        <v>6.0833333333333304</v>
      </c>
      <c r="Q157" s="12">
        <v>3</v>
      </c>
      <c r="R157" s="10">
        <f t="shared" si="56"/>
        <v>0.4931506849315071</v>
      </c>
      <c r="S157" s="11">
        <v>1.9166666666666701</v>
      </c>
      <c r="T157" s="12">
        <v>1</v>
      </c>
      <c r="U157" s="10">
        <f t="shared" si="57"/>
        <v>0.52173913043478171</v>
      </c>
      <c r="V157" s="11">
        <v>1</v>
      </c>
      <c r="W157" s="12">
        <v>0</v>
      </c>
      <c r="X157" s="10">
        <f t="shared" si="58"/>
        <v>0</v>
      </c>
      <c r="Y157" s="11">
        <v>1</v>
      </c>
      <c r="Z157" s="12">
        <v>0</v>
      </c>
      <c r="AA157" s="10">
        <f t="shared" si="59"/>
        <v>0</v>
      </c>
      <c r="AB157" s="11">
        <v>1</v>
      </c>
      <c r="AC157" s="12">
        <v>0</v>
      </c>
      <c r="AD157" s="10">
        <f t="shared" si="60"/>
        <v>0</v>
      </c>
      <c r="AE157" s="11">
        <v>0</v>
      </c>
      <c r="AF157" s="12">
        <v>0</v>
      </c>
      <c r="AG157" s="10">
        <f t="shared" si="61"/>
        <v>0</v>
      </c>
      <c r="AH157" s="11">
        <v>1</v>
      </c>
      <c r="AI157" s="12">
        <v>0</v>
      </c>
      <c r="AJ157" s="10">
        <f t="shared" si="62"/>
        <v>0</v>
      </c>
      <c r="AK157" s="11">
        <v>1</v>
      </c>
      <c r="AL157" s="12">
        <v>0</v>
      </c>
      <c r="AM157" s="10">
        <f t="shared" si="63"/>
        <v>0</v>
      </c>
      <c r="AN157" s="11">
        <v>15.1666666666667</v>
      </c>
      <c r="AO157" s="12">
        <v>4</v>
      </c>
      <c r="AP157" s="10">
        <f t="shared" si="64"/>
        <v>0.26373626373626313</v>
      </c>
      <c r="AQ157" s="11">
        <v>0</v>
      </c>
      <c r="AR157" s="12">
        <v>0</v>
      </c>
      <c r="AS157" s="10">
        <f t="shared" si="65"/>
        <v>0</v>
      </c>
      <c r="AT157" s="11">
        <v>11.75</v>
      </c>
      <c r="AU157" s="12">
        <v>3</v>
      </c>
      <c r="AV157" s="10">
        <f t="shared" si="66"/>
        <v>0.25531914893617019</v>
      </c>
      <c r="AW157" s="11">
        <v>6.75</v>
      </c>
      <c r="AX157" s="12">
        <v>2</v>
      </c>
      <c r="AY157" s="10">
        <f t="shared" si="67"/>
        <v>0.29629629629629628</v>
      </c>
      <c r="AZ157" s="11">
        <v>46.9166666666667</v>
      </c>
      <c r="BA157" s="12">
        <v>26</v>
      </c>
      <c r="BB157" s="10">
        <f t="shared" si="68"/>
        <v>0.55417406749555909</v>
      </c>
      <c r="BC157" s="11">
        <v>5.5833333333333304</v>
      </c>
      <c r="BD157" s="12">
        <v>4</v>
      </c>
      <c r="BE157" s="10">
        <f t="shared" si="69"/>
        <v>0.7164179104477616</v>
      </c>
      <c r="BF157" s="11">
        <v>3.6666666666666701</v>
      </c>
      <c r="BG157" s="12">
        <v>4</v>
      </c>
      <c r="BH157" s="10">
        <f t="shared" si="70"/>
        <v>1.0909090909090899</v>
      </c>
      <c r="BI157" s="11">
        <v>2.5833333333333299</v>
      </c>
      <c r="BJ157" s="12">
        <v>1</v>
      </c>
      <c r="BK157" s="10">
        <f t="shared" si="71"/>
        <v>0.38709677419354888</v>
      </c>
      <c r="BL157" s="11">
        <f t="shared" si="72"/>
        <v>112.16666666666673</v>
      </c>
      <c r="BM157" s="11">
        <f t="shared" si="73"/>
        <v>52</v>
      </c>
      <c r="BN157" s="10">
        <f t="shared" si="74"/>
        <v>0.46359583952451683</v>
      </c>
      <c r="BO157" s="11">
        <f t="shared" si="75"/>
        <v>71.000000000000028</v>
      </c>
      <c r="BP157" s="11">
        <f t="shared" si="76"/>
        <v>35</v>
      </c>
      <c r="BQ157" s="10">
        <f t="shared" si="77"/>
        <v>0.49295774647887303</v>
      </c>
    </row>
    <row r="158" spans="1:69" x14ac:dyDescent="0.25">
      <c r="A158" s="14" t="s">
        <v>301</v>
      </c>
      <c r="B158" s="14"/>
      <c r="C158" s="13">
        <v>44561</v>
      </c>
      <c r="D158" s="11">
        <v>1</v>
      </c>
      <c r="E158" s="12">
        <v>0</v>
      </c>
      <c r="F158" s="10">
        <f t="shared" si="52"/>
        <v>0</v>
      </c>
      <c r="G158" s="11">
        <v>7</v>
      </c>
      <c r="H158" s="12">
        <v>0</v>
      </c>
      <c r="I158" s="10">
        <f t="shared" si="53"/>
        <v>0</v>
      </c>
      <c r="J158" s="11">
        <v>0</v>
      </c>
      <c r="K158" s="12">
        <v>0</v>
      </c>
      <c r="L158" s="10">
        <f t="shared" si="54"/>
        <v>0</v>
      </c>
      <c r="M158" s="11">
        <v>3</v>
      </c>
      <c r="N158" s="12">
        <v>0</v>
      </c>
      <c r="O158" s="10">
        <f t="shared" si="55"/>
        <v>0</v>
      </c>
      <c r="P158" s="11">
        <v>5</v>
      </c>
      <c r="Q158" s="12">
        <v>0</v>
      </c>
      <c r="R158" s="10">
        <f t="shared" si="56"/>
        <v>0</v>
      </c>
      <c r="S158" s="11">
        <v>5</v>
      </c>
      <c r="T158" s="12">
        <v>0</v>
      </c>
      <c r="U158" s="10">
        <f t="shared" si="57"/>
        <v>0</v>
      </c>
      <c r="V158" s="11">
        <v>1.5</v>
      </c>
      <c r="W158" s="12">
        <v>1</v>
      </c>
      <c r="X158" s="10">
        <f t="shared" si="58"/>
        <v>0.66666666666666663</v>
      </c>
      <c r="Y158" s="11">
        <v>0</v>
      </c>
      <c r="Z158" s="12">
        <v>0</v>
      </c>
      <c r="AA158" s="10">
        <f t="shared" si="59"/>
        <v>0</v>
      </c>
      <c r="AB158" s="11">
        <v>0</v>
      </c>
      <c r="AC158" s="12">
        <v>0</v>
      </c>
      <c r="AD158" s="10">
        <f t="shared" si="60"/>
        <v>0</v>
      </c>
      <c r="AE158" s="11">
        <v>1</v>
      </c>
      <c r="AF158" s="12">
        <v>0</v>
      </c>
      <c r="AG158" s="10">
        <f t="shared" si="61"/>
        <v>0</v>
      </c>
      <c r="AH158" s="11">
        <v>3</v>
      </c>
      <c r="AI158" s="12">
        <v>0</v>
      </c>
      <c r="AJ158" s="10">
        <f t="shared" si="62"/>
        <v>0</v>
      </c>
      <c r="AK158" s="11">
        <v>1</v>
      </c>
      <c r="AL158" s="12">
        <v>0</v>
      </c>
      <c r="AM158" s="10">
        <f t="shared" si="63"/>
        <v>0</v>
      </c>
      <c r="AN158" s="11">
        <v>16.3333333333333</v>
      </c>
      <c r="AO158" s="12">
        <v>9</v>
      </c>
      <c r="AP158" s="10">
        <f t="shared" si="64"/>
        <v>0.55102040816326647</v>
      </c>
      <c r="AQ158" s="11">
        <v>0</v>
      </c>
      <c r="AR158" s="12">
        <v>0</v>
      </c>
      <c r="AS158" s="10">
        <f t="shared" si="65"/>
        <v>0</v>
      </c>
      <c r="AT158" s="11">
        <v>5.3333333333333304</v>
      </c>
      <c r="AU158" s="12">
        <v>5</v>
      </c>
      <c r="AV158" s="10">
        <f t="shared" si="66"/>
        <v>0.93750000000000056</v>
      </c>
      <c r="AW158" s="11">
        <v>10.75</v>
      </c>
      <c r="AX158" s="12">
        <v>5</v>
      </c>
      <c r="AY158" s="10">
        <f t="shared" si="67"/>
        <v>0.46511627906976744</v>
      </c>
      <c r="AZ158" s="11">
        <v>35.6666666666667</v>
      </c>
      <c r="BA158" s="12">
        <v>30</v>
      </c>
      <c r="BB158" s="10">
        <f t="shared" si="68"/>
        <v>0.84112149532710201</v>
      </c>
      <c r="BC158" s="11">
        <v>0</v>
      </c>
      <c r="BD158" s="12">
        <v>0</v>
      </c>
      <c r="BE158" s="10">
        <f t="shared" si="69"/>
        <v>0</v>
      </c>
      <c r="BF158" s="11">
        <v>3.5</v>
      </c>
      <c r="BG158" s="12">
        <v>8</v>
      </c>
      <c r="BH158" s="10">
        <f t="shared" si="70"/>
        <v>2.2857142857142856</v>
      </c>
      <c r="BI158" s="11">
        <v>0</v>
      </c>
      <c r="BJ158" s="12">
        <v>0</v>
      </c>
      <c r="BK158" s="10">
        <f t="shared" si="71"/>
        <v>0</v>
      </c>
      <c r="BL158" s="11">
        <f t="shared" si="72"/>
        <v>99.083333333333329</v>
      </c>
      <c r="BM158" s="11">
        <f t="shared" si="73"/>
        <v>58</v>
      </c>
      <c r="BN158" s="10">
        <f t="shared" si="74"/>
        <v>0.58536585365853666</v>
      </c>
      <c r="BO158" s="11">
        <f t="shared" si="75"/>
        <v>51.750000000000028</v>
      </c>
      <c r="BP158" s="11">
        <f t="shared" si="76"/>
        <v>40</v>
      </c>
      <c r="BQ158" s="10">
        <f t="shared" si="77"/>
        <v>0.77294685990338119</v>
      </c>
    </row>
    <row r="159" spans="1:69" x14ac:dyDescent="0.25">
      <c r="A159" s="14" t="s">
        <v>300</v>
      </c>
      <c r="B159" s="14" t="s">
        <v>24</v>
      </c>
      <c r="C159" s="13">
        <v>44561</v>
      </c>
      <c r="D159" s="11">
        <v>1.25</v>
      </c>
      <c r="E159" s="12">
        <v>4</v>
      </c>
      <c r="F159" s="10">
        <f t="shared" si="52"/>
        <v>3.2</v>
      </c>
      <c r="G159" s="11">
        <v>1.8333333333333299</v>
      </c>
      <c r="H159" s="12">
        <v>2</v>
      </c>
      <c r="I159" s="10">
        <f t="shared" si="53"/>
        <v>1.0909090909090928</v>
      </c>
      <c r="J159" s="11">
        <v>0.58333333333333304</v>
      </c>
      <c r="K159" s="12">
        <v>2</v>
      </c>
      <c r="L159" s="10">
        <f t="shared" si="54"/>
        <v>3.4285714285714302</v>
      </c>
      <c r="M159" s="11">
        <v>0.41666666666666702</v>
      </c>
      <c r="N159" s="12">
        <v>2</v>
      </c>
      <c r="O159" s="10">
        <f t="shared" si="55"/>
        <v>4.7999999999999963</v>
      </c>
      <c r="P159" s="11">
        <v>4.4166666666666696</v>
      </c>
      <c r="Q159" s="12">
        <v>4</v>
      </c>
      <c r="R159" s="10">
        <f t="shared" si="56"/>
        <v>0.90566037735848992</v>
      </c>
      <c r="S159" s="11">
        <v>1.0833333333333299</v>
      </c>
      <c r="T159" s="12">
        <v>1</v>
      </c>
      <c r="U159" s="10">
        <f t="shared" si="57"/>
        <v>0.92307692307692601</v>
      </c>
      <c r="V159" s="11">
        <v>0</v>
      </c>
      <c r="W159" s="12">
        <v>0</v>
      </c>
      <c r="X159" s="10">
        <f t="shared" si="58"/>
        <v>0</v>
      </c>
      <c r="Y159" s="11">
        <v>3</v>
      </c>
      <c r="Z159" s="12">
        <v>4</v>
      </c>
      <c r="AA159" s="10">
        <f t="shared" si="59"/>
        <v>1.3333333333333333</v>
      </c>
      <c r="AB159" s="11">
        <v>1</v>
      </c>
      <c r="AC159" s="12">
        <v>0</v>
      </c>
      <c r="AD159" s="10">
        <f t="shared" si="60"/>
        <v>0</v>
      </c>
      <c r="AE159" s="11">
        <v>0</v>
      </c>
      <c r="AF159" s="12">
        <v>0</v>
      </c>
      <c r="AG159" s="10">
        <f t="shared" si="61"/>
        <v>0</v>
      </c>
      <c r="AH159" s="11">
        <v>2.4166666666666701</v>
      </c>
      <c r="AI159" s="12">
        <v>5</v>
      </c>
      <c r="AJ159" s="10">
        <f t="shared" si="62"/>
        <v>2.0689655172413763</v>
      </c>
      <c r="AK159" s="11">
        <v>1</v>
      </c>
      <c r="AL159" s="12">
        <v>1</v>
      </c>
      <c r="AM159" s="10">
        <f t="shared" si="63"/>
        <v>1</v>
      </c>
      <c r="AN159" s="11">
        <v>6.9166666666666696</v>
      </c>
      <c r="AO159" s="12">
        <v>7</v>
      </c>
      <c r="AP159" s="10">
        <f t="shared" si="64"/>
        <v>1.0120481927710838</v>
      </c>
      <c r="AQ159" s="11">
        <v>0</v>
      </c>
      <c r="AR159" s="12">
        <v>0</v>
      </c>
      <c r="AS159" s="10">
        <f t="shared" si="65"/>
        <v>0</v>
      </c>
      <c r="AT159" s="11">
        <v>2.25</v>
      </c>
      <c r="AU159" s="12">
        <v>2</v>
      </c>
      <c r="AV159" s="10">
        <f t="shared" si="66"/>
        <v>0.88888888888888884</v>
      </c>
      <c r="AW159" s="11">
        <v>5.75</v>
      </c>
      <c r="AX159" s="12">
        <v>7</v>
      </c>
      <c r="AY159" s="10">
        <f t="shared" si="67"/>
        <v>1.2173913043478262</v>
      </c>
      <c r="AZ159" s="11">
        <v>24.4166666666667</v>
      </c>
      <c r="BA159" s="12">
        <v>32</v>
      </c>
      <c r="BB159" s="10">
        <f t="shared" si="68"/>
        <v>1.3105802047781552</v>
      </c>
      <c r="BC159" s="11">
        <v>0</v>
      </c>
      <c r="BD159" s="12">
        <v>0</v>
      </c>
      <c r="BE159" s="10">
        <f t="shared" si="69"/>
        <v>0</v>
      </c>
      <c r="BF159" s="11">
        <v>0</v>
      </c>
      <c r="BG159" s="12">
        <v>0</v>
      </c>
      <c r="BH159" s="10">
        <f t="shared" si="70"/>
        <v>0</v>
      </c>
      <c r="BI159" s="11">
        <v>0</v>
      </c>
      <c r="BJ159" s="12">
        <v>0</v>
      </c>
      <c r="BK159" s="10">
        <f t="shared" si="71"/>
        <v>0</v>
      </c>
      <c r="BL159" s="11">
        <f t="shared" si="72"/>
        <v>56.333333333333371</v>
      </c>
      <c r="BM159" s="11">
        <f t="shared" si="73"/>
        <v>73</v>
      </c>
      <c r="BN159" s="10">
        <f t="shared" si="74"/>
        <v>1.2958579881656795</v>
      </c>
      <c r="BO159" s="11">
        <f t="shared" si="75"/>
        <v>32.4166666666667</v>
      </c>
      <c r="BP159" s="11">
        <f t="shared" si="76"/>
        <v>41</v>
      </c>
      <c r="BQ159" s="10">
        <f t="shared" si="77"/>
        <v>1.2647814910025694</v>
      </c>
    </row>
    <row r="160" spans="1:69" x14ac:dyDescent="0.25">
      <c r="A160" s="14" t="s">
        <v>299</v>
      </c>
      <c r="B160" s="14"/>
      <c r="C160" s="13">
        <v>44500</v>
      </c>
      <c r="D160" s="11">
        <v>1</v>
      </c>
      <c r="E160" s="12">
        <v>2</v>
      </c>
      <c r="F160" s="10">
        <f t="shared" si="52"/>
        <v>2</v>
      </c>
      <c r="G160" s="11">
        <v>1</v>
      </c>
      <c r="H160" s="12">
        <v>0</v>
      </c>
      <c r="I160" s="10">
        <f t="shared" si="53"/>
        <v>0</v>
      </c>
      <c r="J160" s="11">
        <v>0</v>
      </c>
      <c r="K160" s="12">
        <v>0</v>
      </c>
      <c r="L160" s="10">
        <f t="shared" si="54"/>
        <v>0</v>
      </c>
      <c r="M160" s="11">
        <v>1</v>
      </c>
      <c r="N160" s="12">
        <v>0</v>
      </c>
      <c r="O160" s="10">
        <f t="shared" si="55"/>
        <v>0</v>
      </c>
      <c r="P160" s="11">
        <v>2.5</v>
      </c>
      <c r="Q160" s="12">
        <v>1</v>
      </c>
      <c r="R160" s="10">
        <f t="shared" si="56"/>
        <v>0.4</v>
      </c>
      <c r="S160" s="11">
        <v>1</v>
      </c>
      <c r="T160" s="12">
        <v>0</v>
      </c>
      <c r="U160" s="10">
        <f t="shared" si="57"/>
        <v>0</v>
      </c>
      <c r="V160" s="11">
        <v>1</v>
      </c>
      <c r="W160" s="12">
        <v>0</v>
      </c>
      <c r="X160" s="10">
        <f t="shared" si="58"/>
        <v>0</v>
      </c>
      <c r="Y160" s="11">
        <v>0</v>
      </c>
      <c r="Z160" s="12">
        <v>0</v>
      </c>
      <c r="AA160" s="10">
        <f t="shared" si="59"/>
        <v>0</v>
      </c>
      <c r="AB160" s="11">
        <v>0</v>
      </c>
      <c r="AC160" s="12">
        <v>0</v>
      </c>
      <c r="AD160" s="10">
        <f t="shared" si="60"/>
        <v>0</v>
      </c>
      <c r="AE160" s="11">
        <v>0</v>
      </c>
      <c r="AF160" s="12">
        <v>0</v>
      </c>
      <c r="AG160" s="10">
        <f t="shared" si="61"/>
        <v>0</v>
      </c>
      <c r="AH160" s="11">
        <v>1</v>
      </c>
      <c r="AI160" s="12">
        <v>0</v>
      </c>
      <c r="AJ160" s="10">
        <f t="shared" si="62"/>
        <v>0</v>
      </c>
      <c r="AK160" s="11">
        <v>0</v>
      </c>
      <c r="AL160" s="12">
        <v>0</v>
      </c>
      <c r="AM160" s="10">
        <f t="shared" si="63"/>
        <v>0</v>
      </c>
      <c r="AN160" s="11">
        <v>7.6666666666666696</v>
      </c>
      <c r="AO160" s="12">
        <v>3</v>
      </c>
      <c r="AP160" s="10">
        <f t="shared" si="64"/>
        <v>0.39130434782608681</v>
      </c>
      <c r="AQ160" s="11">
        <v>0</v>
      </c>
      <c r="AR160" s="12">
        <v>0</v>
      </c>
      <c r="AS160" s="10">
        <f t="shared" si="65"/>
        <v>0</v>
      </c>
      <c r="AT160" s="11">
        <v>5.8333333333333304</v>
      </c>
      <c r="AU160" s="12">
        <v>2</v>
      </c>
      <c r="AV160" s="10">
        <f t="shared" si="66"/>
        <v>0.34285714285714303</v>
      </c>
      <c r="AW160" s="11">
        <v>2.75</v>
      </c>
      <c r="AX160" s="12">
        <v>1</v>
      </c>
      <c r="AY160" s="10">
        <f t="shared" si="67"/>
        <v>0.36363636363636365</v>
      </c>
      <c r="AZ160" s="11">
        <v>21</v>
      </c>
      <c r="BA160" s="12">
        <v>10</v>
      </c>
      <c r="BB160" s="10">
        <f t="shared" si="68"/>
        <v>0.47619047619047616</v>
      </c>
      <c r="BC160" s="11">
        <v>0</v>
      </c>
      <c r="BD160" s="12">
        <v>0</v>
      </c>
      <c r="BE160" s="10">
        <f t="shared" si="69"/>
        <v>0</v>
      </c>
      <c r="BF160" s="11">
        <v>0</v>
      </c>
      <c r="BG160" s="12">
        <v>0</v>
      </c>
      <c r="BH160" s="10">
        <f t="shared" si="70"/>
        <v>0</v>
      </c>
      <c r="BI160" s="11">
        <v>0</v>
      </c>
      <c r="BJ160" s="12">
        <v>0</v>
      </c>
      <c r="BK160" s="10">
        <f t="shared" si="71"/>
        <v>0</v>
      </c>
      <c r="BL160" s="11">
        <f t="shared" si="72"/>
        <v>45.75</v>
      </c>
      <c r="BM160" s="11">
        <f t="shared" si="73"/>
        <v>19</v>
      </c>
      <c r="BN160" s="10">
        <f t="shared" si="74"/>
        <v>0.41530054644808745</v>
      </c>
      <c r="BO160" s="11">
        <f t="shared" si="75"/>
        <v>29.583333333333329</v>
      </c>
      <c r="BP160" s="11">
        <f t="shared" si="76"/>
        <v>13</v>
      </c>
      <c r="BQ160" s="10">
        <f t="shared" si="77"/>
        <v>0.43943661971830994</v>
      </c>
    </row>
    <row r="161" spans="1:69" x14ac:dyDescent="0.25">
      <c r="A161" s="14" t="s">
        <v>298</v>
      </c>
      <c r="B161" s="14"/>
      <c r="C161" s="13">
        <v>44377</v>
      </c>
      <c r="D161" s="11">
        <v>1</v>
      </c>
      <c r="E161" s="12">
        <v>0</v>
      </c>
      <c r="F161" s="10">
        <f t="shared" si="52"/>
        <v>0</v>
      </c>
      <c r="G161" s="11">
        <v>3.75</v>
      </c>
      <c r="H161" s="12">
        <v>1</v>
      </c>
      <c r="I161" s="10">
        <f t="shared" si="53"/>
        <v>0.26666666666666666</v>
      </c>
      <c r="J161" s="11">
        <v>0</v>
      </c>
      <c r="K161" s="12">
        <v>0</v>
      </c>
      <c r="L161" s="10">
        <f t="shared" si="54"/>
        <v>0</v>
      </c>
      <c r="M161" s="11">
        <v>0</v>
      </c>
      <c r="N161" s="12">
        <v>0</v>
      </c>
      <c r="O161" s="10">
        <f t="shared" si="55"/>
        <v>0</v>
      </c>
      <c r="P161" s="11">
        <v>4.5</v>
      </c>
      <c r="Q161" s="12">
        <v>3</v>
      </c>
      <c r="R161" s="10">
        <f t="shared" si="56"/>
        <v>0.66666666666666663</v>
      </c>
      <c r="S161" s="11">
        <v>0</v>
      </c>
      <c r="T161" s="12">
        <v>0</v>
      </c>
      <c r="U161" s="10">
        <f t="shared" si="57"/>
        <v>0</v>
      </c>
      <c r="V161" s="11">
        <v>1</v>
      </c>
      <c r="W161" s="12">
        <v>0</v>
      </c>
      <c r="X161" s="10">
        <f t="shared" si="58"/>
        <v>0</v>
      </c>
      <c r="Y161" s="11">
        <v>6.6666666666666696</v>
      </c>
      <c r="Z161" s="12">
        <v>4</v>
      </c>
      <c r="AA161" s="10">
        <f t="shared" si="59"/>
        <v>0.59999999999999976</v>
      </c>
      <c r="AB161" s="11">
        <v>0</v>
      </c>
      <c r="AC161" s="12">
        <v>0</v>
      </c>
      <c r="AD161" s="10">
        <f t="shared" si="60"/>
        <v>0</v>
      </c>
      <c r="AE161" s="11">
        <v>0</v>
      </c>
      <c r="AF161" s="12">
        <v>0</v>
      </c>
      <c r="AG161" s="10">
        <f t="shared" si="61"/>
        <v>0</v>
      </c>
      <c r="AH161" s="11">
        <v>5.1666666666666696</v>
      </c>
      <c r="AI161" s="12">
        <v>1</v>
      </c>
      <c r="AJ161" s="10">
        <f t="shared" si="62"/>
        <v>0.19354838709677408</v>
      </c>
      <c r="AK161" s="11">
        <v>2</v>
      </c>
      <c r="AL161" s="12">
        <v>0</v>
      </c>
      <c r="AM161" s="10">
        <f t="shared" si="63"/>
        <v>0</v>
      </c>
      <c r="AN161" s="11">
        <v>8.5</v>
      </c>
      <c r="AO161" s="12">
        <v>8</v>
      </c>
      <c r="AP161" s="10">
        <f t="shared" si="64"/>
        <v>0.94117647058823528</v>
      </c>
      <c r="AQ161" s="11">
        <v>0</v>
      </c>
      <c r="AR161" s="12">
        <v>0</v>
      </c>
      <c r="AS161" s="10">
        <f t="shared" si="65"/>
        <v>0</v>
      </c>
      <c r="AT161" s="11">
        <v>23</v>
      </c>
      <c r="AU161" s="12">
        <v>1</v>
      </c>
      <c r="AV161" s="10">
        <f t="shared" si="66"/>
        <v>4.3478260869565216E-2</v>
      </c>
      <c r="AW161" s="11">
        <v>16</v>
      </c>
      <c r="AX161" s="12">
        <v>4</v>
      </c>
      <c r="AY161" s="10">
        <f t="shared" si="67"/>
        <v>0.25</v>
      </c>
      <c r="AZ161" s="11">
        <v>73.3333333333333</v>
      </c>
      <c r="BA161" s="12">
        <v>28</v>
      </c>
      <c r="BB161" s="10">
        <f t="shared" si="68"/>
        <v>0.381818181818182</v>
      </c>
      <c r="BC161" s="11">
        <v>7</v>
      </c>
      <c r="BD161" s="12">
        <v>4</v>
      </c>
      <c r="BE161" s="10">
        <f t="shared" si="69"/>
        <v>0.5714285714285714</v>
      </c>
      <c r="BF161" s="11">
        <v>0</v>
      </c>
      <c r="BG161" s="12">
        <v>0</v>
      </c>
      <c r="BH161" s="10">
        <f t="shared" si="70"/>
        <v>0</v>
      </c>
      <c r="BI161" s="11">
        <v>0</v>
      </c>
      <c r="BJ161" s="12">
        <v>0</v>
      </c>
      <c r="BK161" s="10">
        <f t="shared" si="71"/>
        <v>0</v>
      </c>
      <c r="BL161" s="11">
        <f t="shared" si="72"/>
        <v>151.91666666666663</v>
      </c>
      <c r="BM161" s="11">
        <f t="shared" si="73"/>
        <v>54</v>
      </c>
      <c r="BN161" s="10">
        <f t="shared" si="74"/>
        <v>0.35545803620405936</v>
      </c>
      <c r="BO161" s="11">
        <f t="shared" si="75"/>
        <v>119.3333333333333</v>
      </c>
      <c r="BP161" s="11">
        <f t="shared" si="76"/>
        <v>37</v>
      </c>
      <c r="BQ161" s="10">
        <f t="shared" si="77"/>
        <v>0.3100558659217878</v>
      </c>
    </row>
    <row r="162" spans="1:69" x14ac:dyDescent="0.25">
      <c r="A162" s="14" t="s">
        <v>297</v>
      </c>
      <c r="B162" s="14"/>
      <c r="C162" s="13">
        <v>44377</v>
      </c>
      <c r="D162" s="11">
        <v>1</v>
      </c>
      <c r="E162" s="12">
        <v>0</v>
      </c>
      <c r="F162" s="10">
        <f t="shared" si="52"/>
        <v>0</v>
      </c>
      <c r="G162" s="11">
        <v>0</v>
      </c>
      <c r="H162" s="12">
        <v>0</v>
      </c>
      <c r="I162" s="10">
        <f t="shared" si="53"/>
        <v>0</v>
      </c>
      <c r="J162" s="11">
        <v>0</v>
      </c>
      <c r="K162" s="12">
        <v>0</v>
      </c>
      <c r="L162" s="10">
        <f t="shared" si="54"/>
        <v>0</v>
      </c>
      <c r="M162" s="11">
        <v>0</v>
      </c>
      <c r="N162" s="12">
        <v>0</v>
      </c>
      <c r="O162" s="10">
        <f t="shared" si="55"/>
        <v>0</v>
      </c>
      <c r="P162" s="11">
        <v>0</v>
      </c>
      <c r="Q162" s="12">
        <v>0</v>
      </c>
      <c r="R162" s="10">
        <f t="shared" si="56"/>
        <v>0</v>
      </c>
      <c r="S162" s="11">
        <v>0</v>
      </c>
      <c r="T162" s="12">
        <v>0</v>
      </c>
      <c r="U162" s="10">
        <f t="shared" si="57"/>
        <v>0</v>
      </c>
      <c r="V162" s="11">
        <v>1</v>
      </c>
      <c r="W162" s="12">
        <v>0</v>
      </c>
      <c r="X162" s="10">
        <f t="shared" si="58"/>
        <v>0</v>
      </c>
      <c r="Y162" s="11">
        <v>1</v>
      </c>
      <c r="Z162" s="12">
        <v>0</v>
      </c>
      <c r="AA162" s="10">
        <f t="shared" si="59"/>
        <v>0</v>
      </c>
      <c r="AB162" s="11">
        <v>0</v>
      </c>
      <c r="AC162" s="12">
        <v>0</v>
      </c>
      <c r="AD162" s="10">
        <f t="shared" si="60"/>
        <v>0</v>
      </c>
      <c r="AE162" s="11">
        <v>0</v>
      </c>
      <c r="AF162" s="12">
        <v>0</v>
      </c>
      <c r="AG162" s="10">
        <f t="shared" si="61"/>
        <v>0</v>
      </c>
      <c r="AH162" s="11">
        <v>1</v>
      </c>
      <c r="AI162" s="12">
        <v>0</v>
      </c>
      <c r="AJ162" s="10">
        <f t="shared" si="62"/>
        <v>0</v>
      </c>
      <c r="AK162" s="11">
        <v>1</v>
      </c>
      <c r="AL162" s="12">
        <v>1</v>
      </c>
      <c r="AM162" s="10">
        <f t="shared" si="63"/>
        <v>1</v>
      </c>
      <c r="AN162" s="11">
        <v>0</v>
      </c>
      <c r="AO162" s="12">
        <v>0</v>
      </c>
      <c r="AP162" s="10">
        <f t="shared" si="64"/>
        <v>0</v>
      </c>
      <c r="AQ162" s="11">
        <v>0</v>
      </c>
      <c r="AR162" s="12">
        <v>0</v>
      </c>
      <c r="AS162" s="10">
        <f t="shared" si="65"/>
        <v>0</v>
      </c>
      <c r="AT162" s="11">
        <v>8.3333333333333304</v>
      </c>
      <c r="AU162" s="12">
        <v>3</v>
      </c>
      <c r="AV162" s="10">
        <f t="shared" si="66"/>
        <v>0.36000000000000015</v>
      </c>
      <c r="AW162" s="11">
        <v>3.25</v>
      </c>
      <c r="AX162" s="12">
        <v>1</v>
      </c>
      <c r="AY162" s="10">
        <f t="shared" si="67"/>
        <v>0.30769230769230771</v>
      </c>
      <c r="AZ162" s="11">
        <v>35.4166666666667</v>
      </c>
      <c r="BA162" s="12">
        <v>8</v>
      </c>
      <c r="BB162" s="10">
        <f t="shared" si="68"/>
        <v>0.22588235294117626</v>
      </c>
      <c r="BC162" s="11">
        <v>2</v>
      </c>
      <c r="BD162" s="12">
        <v>0</v>
      </c>
      <c r="BE162" s="10">
        <f t="shared" si="69"/>
        <v>0</v>
      </c>
      <c r="BF162" s="11">
        <v>9.25</v>
      </c>
      <c r="BG162" s="12">
        <v>4</v>
      </c>
      <c r="BH162" s="10">
        <f t="shared" si="70"/>
        <v>0.43243243243243246</v>
      </c>
      <c r="BI162" s="11">
        <v>0</v>
      </c>
      <c r="BJ162" s="12">
        <v>0</v>
      </c>
      <c r="BK162" s="10">
        <f t="shared" si="71"/>
        <v>0</v>
      </c>
      <c r="BL162" s="11">
        <f t="shared" si="72"/>
        <v>63.250000000000028</v>
      </c>
      <c r="BM162" s="11">
        <f t="shared" si="73"/>
        <v>17</v>
      </c>
      <c r="BN162" s="10">
        <f t="shared" si="74"/>
        <v>0.26877470355731214</v>
      </c>
      <c r="BO162" s="11">
        <f t="shared" si="75"/>
        <v>49.000000000000028</v>
      </c>
      <c r="BP162" s="11">
        <f t="shared" si="76"/>
        <v>12</v>
      </c>
      <c r="BQ162" s="10">
        <f t="shared" si="77"/>
        <v>0.24489795918367332</v>
      </c>
    </row>
    <row r="163" spans="1:69" x14ac:dyDescent="0.25">
      <c r="A163" s="14" t="s">
        <v>296</v>
      </c>
      <c r="B163" s="14" t="s">
        <v>293</v>
      </c>
      <c r="C163" s="13">
        <v>44561</v>
      </c>
      <c r="D163" s="11">
        <v>1</v>
      </c>
      <c r="E163" s="12">
        <v>0</v>
      </c>
      <c r="F163" s="10">
        <f t="shared" si="52"/>
        <v>0</v>
      </c>
      <c r="G163" s="11">
        <v>2.1666666666666701</v>
      </c>
      <c r="H163" s="12">
        <v>2</v>
      </c>
      <c r="I163" s="10">
        <f t="shared" si="53"/>
        <v>0.92307692307692157</v>
      </c>
      <c r="J163" s="11">
        <v>0</v>
      </c>
      <c r="K163" s="12">
        <v>0</v>
      </c>
      <c r="L163" s="10">
        <f t="shared" si="54"/>
        <v>0</v>
      </c>
      <c r="M163" s="11">
        <v>1.3333333333333299</v>
      </c>
      <c r="N163" s="12">
        <v>1</v>
      </c>
      <c r="O163" s="10">
        <f t="shared" si="55"/>
        <v>0.75000000000000189</v>
      </c>
      <c r="P163" s="11">
        <v>4.9166666666666696</v>
      </c>
      <c r="Q163" s="12">
        <v>6</v>
      </c>
      <c r="R163" s="10">
        <f t="shared" si="56"/>
        <v>1.2203389830508466</v>
      </c>
      <c r="S163" s="11">
        <v>1</v>
      </c>
      <c r="T163" s="12">
        <v>0</v>
      </c>
      <c r="U163" s="10">
        <f t="shared" si="57"/>
        <v>0</v>
      </c>
      <c r="V163" s="11">
        <v>1</v>
      </c>
      <c r="W163" s="12">
        <v>0</v>
      </c>
      <c r="X163" s="10">
        <f t="shared" si="58"/>
        <v>0</v>
      </c>
      <c r="Y163" s="11">
        <v>0</v>
      </c>
      <c r="Z163" s="12">
        <v>0</v>
      </c>
      <c r="AA163" s="10">
        <f t="shared" si="59"/>
        <v>0</v>
      </c>
      <c r="AB163" s="11">
        <v>0</v>
      </c>
      <c r="AC163" s="12">
        <v>0</v>
      </c>
      <c r="AD163" s="10">
        <f t="shared" si="60"/>
        <v>0</v>
      </c>
      <c r="AE163" s="11">
        <v>0</v>
      </c>
      <c r="AF163" s="12">
        <v>0</v>
      </c>
      <c r="AG163" s="10">
        <f t="shared" si="61"/>
        <v>0</v>
      </c>
      <c r="AH163" s="11">
        <v>1.75</v>
      </c>
      <c r="AI163" s="12">
        <v>0</v>
      </c>
      <c r="AJ163" s="10">
        <f t="shared" si="62"/>
        <v>0</v>
      </c>
      <c r="AK163" s="11">
        <v>0</v>
      </c>
      <c r="AL163" s="12">
        <v>0</v>
      </c>
      <c r="AM163" s="10">
        <f t="shared" si="63"/>
        <v>0</v>
      </c>
      <c r="AN163" s="11">
        <v>0</v>
      </c>
      <c r="AO163" s="12">
        <v>0</v>
      </c>
      <c r="AP163" s="10">
        <f t="shared" si="64"/>
        <v>0</v>
      </c>
      <c r="AQ163" s="11">
        <v>0</v>
      </c>
      <c r="AR163" s="12">
        <v>0</v>
      </c>
      <c r="AS163" s="10">
        <f t="shared" si="65"/>
        <v>0</v>
      </c>
      <c r="AT163" s="11">
        <v>0</v>
      </c>
      <c r="AU163" s="12">
        <v>0</v>
      </c>
      <c r="AV163" s="10">
        <f t="shared" si="66"/>
        <v>0</v>
      </c>
      <c r="AW163" s="11">
        <v>0</v>
      </c>
      <c r="AX163" s="12">
        <v>0</v>
      </c>
      <c r="AY163" s="10">
        <f t="shared" si="67"/>
        <v>0</v>
      </c>
      <c r="AZ163" s="11">
        <v>37.5833333333333</v>
      </c>
      <c r="BA163" s="12">
        <v>22</v>
      </c>
      <c r="BB163" s="10">
        <f t="shared" si="68"/>
        <v>0.58536585365853711</v>
      </c>
      <c r="BC163" s="11">
        <v>0</v>
      </c>
      <c r="BD163" s="12">
        <v>0</v>
      </c>
      <c r="BE163" s="10">
        <f t="shared" si="69"/>
        <v>0</v>
      </c>
      <c r="BF163" s="11">
        <v>0</v>
      </c>
      <c r="BG163" s="12">
        <v>0</v>
      </c>
      <c r="BH163" s="10">
        <f t="shared" si="70"/>
        <v>0</v>
      </c>
      <c r="BI163" s="11">
        <v>0</v>
      </c>
      <c r="BJ163" s="12">
        <v>0</v>
      </c>
      <c r="BK163" s="10">
        <f t="shared" si="71"/>
        <v>0</v>
      </c>
      <c r="BL163" s="11">
        <f t="shared" si="72"/>
        <v>50.749999999999972</v>
      </c>
      <c r="BM163" s="11">
        <f t="shared" si="73"/>
        <v>31</v>
      </c>
      <c r="BN163" s="10">
        <f t="shared" si="74"/>
        <v>0.61083743842364568</v>
      </c>
      <c r="BO163" s="11">
        <f t="shared" si="75"/>
        <v>37.5833333333333</v>
      </c>
      <c r="BP163" s="11">
        <f t="shared" si="76"/>
        <v>22</v>
      </c>
      <c r="BQ163" s="10">
        <f t="shared" si="77"/>
        <v>0.58536585365853711</v>
      </c>
    </row>
    <row r="164" spans="1:69" x14ac:dyDescent="0.25">
      <c r="A164" s="14" t="s">
        <v>295</v>
      </c>
      <c r="B164" s="14" t="s">
        <v>18</v>
      </c>
      <c r="C164" s="13">
        <v>44561</v>
      </c>
      <c r="D164" s="11">
        <v>1.9166666666666701</v>
      </c>
      <c r="E164" s="12">
        <v>2</v>
      </c>
      <c r="F164" s="10">
        <f t="shared" si="52"/>
        <v>1.0434782608695634</v>
      </c>
      <c r="G164" s="11">
        <v>1</v>
      </c>
      <c r="H164" s="12">
        <v>0</v>
      </c>
      <c r="I164" s="10">
        <f t="shared" si="53"/>
        <v>0</v>
      </c>
      <c r="J164" s="11">
        <v>0</v>
      </c>
      <c r="K164" s="12">
        <v>0</v>
      </c>
      <c r="L164" s="10">
        <f t="shared" si="54"/>
        <v>0</v>
      </c>
      <c r="M164" s="11">
        <v>1</v>
      </c>
      <c r="N164" s="12">
        <v>0</v>
      </c>
      <c r="O164" s="10">
        <f t="shared" si="55"/>
        <v>0</v>
      </c>
      <c r="P164" s="11">
        <v>3</v>
      </c>
      <c r="Q164" s="12">
        <v>0</v>
      </c>
      <c r="R164" s="10">
        <f t="shared" si="56"/>
        <v>0</v>
      </c>
      <c r="S164" s="11">
        <v>1.25</v>
      </c>
      <c r="T164" s="12">
        <v>1</v>
      </c>
      <c r="U164" s="10">
        <f t="shared" si="57"/>
        <v>0.8</v>
      </c>
      <c r="V164" s="11">
        <v>1.5</v>
      </c>
      <c r="W164" s="12">
        <v>1</v>
      </c>
      <c r="X164" s="10">
        <f t="shared" si="58"/>
        <v>0.66666666666666663</v>
      </c>
      <c r="Y164" s="11">
        <v>0</v>
      </c>
      <c r="Z164" s="12">
        <v>0</v>
      </c>
      <c r="AA164" s="10">
        <f t="shared" si="59"/>
        <v>0</v>
      </c>
      <c r="AB164" s="11">
        <v>0</v>
      </c>
      <c r="AC164" s="12">
        <v>0</v>
      </c>
      <c r="AD164" s="10">
        <f t="shared" si="60"/>
        <v>0</v>
      </c>
      <c r="AE164" s="11">
        <v>0</v>
      </c>
      <c r="AF164" s="12">
        <v>0</v>
      </c>
      <c r="AG164" s="10">
        <f t="shared" si="61"/>
        <v>0</v>
      </c>
      <c r="AH164" s="11">
        <v>8.3333333333333301E-2</v>
      </c>
      <c r="AI164" s="12">
        <v>0</v>
      </c>
      <c r="AJ164" s="10">
        <f t="shared" si="62"/>
        <v>0</v>
      </c>
      <c r="AK164" s="11">
        <v>1</v>
      </c>
      <c r="AL164" s="12">
        <v>1</v>
      </c>
      <c r="AM164" s="10">
        <f t="shared" si="63"/>
        <v>1</v>
      </c>
      <c r="AN164" s="11">
        <v>2</v>
      </c>
      <c r="AO164" s="12">
        <v>0</v>
      </c>
      <c r="AP164" s="10">
        <f t="shared" si="64"/>
        <v>0</v>
      </c>
      <c r="AQ164" s="11">
        <v>0</v>
      </c>
      <c r="AR164" s="12">
        <v>0</v>
      </c>
      <c r="AS164" s="10">
        <f t="shared" si="65"/>
        <v>0</v>
      </c>
      <c r="AT164" s="11">
        <v>1.75</v>
      </c>
      <c r="AU164" s="12">
        <v>2</v>
      </c>
      <c r="AV164" s="10">
        <f t="shared" si="66"/>
        <v>1.1428571428571428</v>
      </c>
      <c r="AW164" s="11">
        <v>2.6666666666666701</v>
      </c>
      <c r="AX164" s="12">
        <v>2</v>
      </c>
      <c r="AY164" s="10">
        <f t="shared" si="67"/>
        <v>0.749999999999999</v>
      </c>
      <c r="AZ164" s="11">
        <v>11.1666666666667</v>
      </c>
      <c r="BA164" s="12">
        <v>2</v>
      </c>
      <c r="BB164" s="10">
        <f t="shared" si="68"/>
        <v>0.17910447761193976</v>
      </c>
      <c r="BC164" s="11">
        <v>0</v>
      </c>
      <c r="BD164" s="12">
        <v>0</v>
      </c>
      <c r="BE164" s="10">
        <f t="shared" si="69"/>
        <v>0</v>
      </c>
      <c r="BF164" s="11">
        <v>0</v>
      </c>
      <c r="BG164" s="12">
        <v>0</v>
      </c>
      <c r="BH164" s="10">
        <f t="shared" si="70"/>
        <v>0</v>
      </c>
      <c r="BI164" s="11">
        <v>1.1666666666666701</v>
      </c>
      <c r="BJ164" s="12">
        <v>1</v>
      </c>
      <c r="BK164" s="10">
        <f t="shared" si="71"/>
        <v>0.85714285714285465</v>
      </c>
      <c r="BL164" s="11">
        <f t="shared" si="72"/>
        <v>29.500000000000046</v>
      </c>
      <c r="BM164" s="11">
        <f t="shared" si="73"/>
        <v>12</v>
      </c>
      <c r="BN164" s="10">
        <f t="shared" si="74"/>
        <v>0.40677966101694851</v>
      </c>
      <c r="BO164" s="11">
        <f t="shared" si="75"/>
        <v>15.583333333333369</v>
      </c>
      <c r="BP164" s="11">
        <f t="shared" si="76"/>
        <v>6</v>
      </c>
      <c r="BQ164" s="10">
        <f t="shared" si="77"/>
        <v>0.38502673796791353</v>
      </c>
    </row>
    <row r="165" spans="1:69" x14ac:dyDescent="0.25">
      <c r="A165" s="14" t="s">
        <v>294</v>
      </c>
      <c r="B165" s="14" t="s">
        <v>293</v>
      </c>
      <c r="C165" s="13">
        <v>44561</v>
      </c>
      <c r="D165" s="11">
        <v>1</v>
      </c>
      <c r="E165" s="12">
        <v>0</v>
      </c>
      <c r="F165" s="10">
        <f t="shared" si="52"/>
        <v>0</v>
      </c>
      <c r="G165" s="11">
        <v>2.1666666666666701</v>
      </c>
      <c r="H165" s="12">
        <v>4</v>
      </c>
      <c r="I165" s="10">
        <f t="shared" si="53"/>
        <v>1.8461538461538431</v>
      </c>
      <c r="J165" s="11">
        <v>0</v>
      </c>
      <c r="K165" s="12">
        <v>0</v>
      </c>
      <c r="L165" s="10">
        <f t="shared" si="54"/>
        <v>0</v>
      </c>
      <c r="M165" s="11">
        <v>1.4166666666666701</v>
      </c>
      <c r="N165" s="12">
        <v>4</v>
      </c>
      <c r="O165" s="10">
        <f t="shared" si="55"/>
        <v>2.823529411764699</v>
      </c>
      <c r="P165" s="11">
        <v>2.75</v>
      </c>
      <c r="Q165" s="12">
        <v>5</v>
      </c>
      <c r="R165" s="10">
        <f t="shared" si="56"/>
        <v>1.8181818181818181</v>
      </c>
      <c r="S165" s="11">
        <v>1</v>
      </c>
      <c r="T165" s="12">
        <v>1</v>
      </c>
      <c r="U165" s="10">
        <f t="shared" si="57"/>
        <v>1</v>
      </c>
      <c r="V165" s="11">
        <v>1</v>
      </c>
      <c r="W165" s="12">
        <v>2</v>
      </c>
      <c r="X165" s="10">
        <f t="shared" si="58"/>
        <v>2</v>
      </c>
      <c r="Y165" s="11">
        <v>2.1666666666666701</v>
      </c>
      <c r="Z165" s="12">
        <v>0</v>
      </c>
      <c r="AA165" s="10">
        <f t="shared" si="59"/>
        <v>0</v>
      </c>
      <c r="AB165" s="11">
        <v>0</v>
      </c>
      <c r="AC165" s="12">
        <v>0</v>
      </c>
      <c r="AD165" s="10">
        <f t="shared" si="60"/>
        <v>0</v>
      </c>
      <c r="AE165" s="11">
        <v>0</v>
      </c>
      <c r="AF165" s="12">
        <v>0</v>
      </c>
      <c r="AG165" s="10">
        <f t="shared" si="61"/>
        <v>0</v>
      </c>
      <c r="AH165" s="11">
        <v>1.1666666666666701</v>
      </c>
      <c r="AI165" s="12">
        <v>2</v>
      </c>
      <c r="AJ165" s="10">
        <f t="shared" si="62"/>
        <v>1.7142857142857093</v>
      </c>
      <c r="AK165" s="11">
        <v>1</v>
      </c>
      <c r="AL165" s="12">
        <v>0</v>
      </c>
      <c r="AM165" s="10">
        <f t="shared" si="63"/>
        <v>0</v>
      </c>
      <c r="AN165" s="11">
        <v>0</v>
      </c>
      <c r="AO165" s="12">
        <v>0</v>
      </c>
      <c r="AP165" s="10">
        <f t="shared" si="64"/>
        <v>0</v>
      </c>
      <c r="AQ165" s="11">
        <v>0</v>
      </c>
      <c r="AR165" s="12">
        <v>0</v>
      </c>
      <c r="AS165" s="10">
        <f t="shared" si="65"/>
        <v>0</v>
      </c>
      <c r="AT165" s="11">
        <v>0</v>
      </c>
      <c r="AU165" s="12">
        <v>0</v>
      </c>
      <c r="AV165" s="10">
        <f t="shared" si="66"/>
        <v>0</v>
      </c>
      <c r="AW165" s="11">
        <v>0</v>
      </c>
      <c r="AX165" s="12">
        <v>0</v>
      </c>
      <c r="AY165" s="10">
        <f t="shared" si="67"/>
        <v>0</v>
      </c>
      <c r="AZ165" s="11">
        <v>34.1666666666667</v>
      </c>
      <c r="BA165" s="12">
        <v>37</v>
      </c>
      <c r="BB165" s="10">
        <f t="shared" si="68"/>
        <v>1.0829268292682916</v>
      </c>
      <c r="BC165" s="11">
        <v>0</v>
      </c>
      <c r="BD165" s="12">
        <v>0</v>
      </c>
      <c r="BE165" s="10">
        <f t="shared" si="69"/>
        <v>0</v>
      </c>
      <c r="BF165" s="11">
        <v>0</v>
      </c>
      <c r="BG165" s="12">
        <v>0</v>
      </c>
      <c r="BH165" s="10">
        <f t="shared" si="70"/>
        <v>0</v>
      </c>
      <c r="BI165" s="11">
        <v>0</v>
      </c>
      <c r="BJ165" s="12">
        <v>0</v>
      </c>
      <c r="BK165" s="10">
        <f t="shared" si="71"/>
        <v>0</v>
      </c>
      <c r="BL165" s="11">
        <f t="shared" si="72"/>
        <v>47.833333333333378</v>
      </c>
      <c r="BM165" s="11">
        <f t="shared" si="73"/>
        <v>55</v>
      </c>
      <c r="BN165" s="10">
        <f t="shared" si="74"/>
        <v>1.1498257839721244</v>
      </c>
      <c r="BO165" s="11">
        <f t="shared" si="75"/>
        <v>34.1666666666667</v>
      </c>
      <c r="BP165" s="11">
        <f t="shared" si="76"/>
        <v>37</v>
      </c>
      <c r="BQ165" s="10">
        <f t="shared" si="77"/>
        <v>1.0829268292682916</v>
      </c>
    </row>
    <row r="166" spans="1:69" x14ac:dyDescent="0.25">
      <c r="A166" s="14" t="s">
        <v>292</v>
      </c>
      <c r="B166" s="14" t="s">
        <v>90</v>
      </c>
      <c r="C166" s="13">
        <v>44561</v>
      </c>
      <c r="D166" s="11">
        <v>1</v>
      </c>
      <c r="E166" s="12">
        <v>0</v>
      </c>
      <c r="F166" s="10">
        <f t="shared" si="52"/>
        <v>0</v>
      </c>
      <c r="G166" s="11">
        <v>1</v>
      </c>
      <c r="H166" s="12">
        <v>0</v>
      </c>
      <c r="I166" s="10">
        <f t="shared" si="53"/>
        <v>0</v>
      </c>
      <c r="J166" s="11">
        <v>0</v>
      </c>
      <c r="K166" s="12">
        <v>0</v>
      </c>
      <c r="L166" s="10">
        <f t="shared" si="54"/>
        <v>0</v>
      </c>
      <c r="M166" s="11">
        <v>1</v>
      </c>
      <c r="N166" s="12">
        <v>0</v>
      </c>
      <c r="O166" s="10">
        <f t="shared" si="55"/>
        <v>0</v>
      </c>
      <c r="P166" s="11">
        <v>2.3333333333333299</v>
      </c>
      <c r="Q166" s="12">
        <v>4</v>
      </c>
      <c r="R166" s="10">
        <f t="shared" si="56"/>
        <v>1.7142857142857169</v>
      </c>
      <c r="S166" s="11">
        <v>1.9166666666666701</v>
      </c>
      <c r="T166" s="12">
        <v>1</v>
      </c>
      <c r="U166" s="10">
        <f t="shared" si="57"/>
        <v>0.52173913043478171</v>
      </c>
      <c r="V166" s="11">
        <v>1.3333333333333299</v>
      </c>
      <c r="W166" s="12">
        <v>1</v>
      </c>
      <c r="X166" s="10">
        <f t="shared" si="58"/>
        <v>0.75000000000000189</v>
      </c>
      <c r="Y166" s="11">
        <v>0.33333333333333298</v>
      </c>
      <c r="Z166" s="12">
        <v>0</v>
      </c>
      <c r="AA166" s="10">
        <f t="shared" si="59"/>
        <v>0</v>
      </c>
      <c r="AB166" s="11">
        <v>0</v>
      </c>
      <c r="AC166" s="12">
        <v>0</v>
      </c>
      <c r="AD166" s="10">
        <f t="shared" si="60"/>
        <v>0</v>
      </c>
      <c r="AE166" s="11">
        <v>0</v>
      </c>
      <c r="AF166" s="12">
        <v>0</v>
      </c>
      <c r="AG166" s="10">
        <f t="shared" si="61"/>
        <v>0</v>
      </c>
      <c r="AH166" s="11">
        <v>1.5</v>
      </c>
      <c r="AI166" s="12">
        <v>1</v>
      </c>
      <c r="AJ166" s="10">
        <f t="shared" si="62"/>
        <v>0.66666666666666663</v>
      </c>
      <c r="AK166" s="11">
        <v>0</v>
      </c>
      <c r="AL166" s="12">
        <v>0</v>
      </c>
      <c r="AM166" s="10">
        <f t="shared" si="63"/>
        <v>0</v>
      </c>
      <c r="AN166" s="11">
        <v>6</v>
      </c>
      <c r="AO166" s="12">
        <v>7</v>
      </c>
      <c r="AP166" s="10">
        <f t="shared" si="64"/>
        <v>1.1666666666666667</v>
      </c>
      <c r="AQ166" s="11">
        <v>0</v>
      </c>
      <c r="AR166" s="12">
        <v>0</v>
      </c>
      <c r="AS166" s="10">
        <f t="shared" si="65"/>
        <v>0</v>
      </c>
      <c r="AT166" s="11">
        <v>1.3333333333333299</v>
      </c>
      <c r="AU166" s="12">
        <v>0</v>
      </c>
      <c r="AV166" s="10">
        <f t="shared" si="66"/>
        <v>0</v>
      </c>
      <c r="AW166" s="11">
        <v>2.6666666666666701</v>
      </c>
      <c r="AX166" s="12">
        <v>0</v>
      </c>
      <c r="AY166" s="10">
        <f t="shared" si="67"/>
        <v>0</v>
      </c>
      <c r="AZ166" s="11">
        <v>6.9166666666666696</v>
      </c>
      <c r="BA166" s="12">
        <v>10</v>
      </c>
      <c r="BB166" s="10">
        <f t="shared" si="68"/>
        <v>1.4457831325301198</v>
      </c>
      <c r="BC166" s="11">
        <v>0</v>
      </c>
      <c r="BD166" s="12">
        <v>0</v>
      </c>
      <c r="BE166" s="10">
        <f t="shared" si="69"/>
        <v>0</v>
      </c>
      <c r="BF166" s="11">
        <v>0</v>
      </c>
      <c r="BG166" s="12">
        <v>0</v>
      </c>
      <c r="BH166" s="10">
        <f t="shared" si="70"/>
        <v>0</v>
      </c>
      <c r="BI166" s="11">
        <v>0</v>
      </c>
      <c r="BJ166" s="12">
        <v>0</v>
      </c>
      <c r="BK166" s="10">
        <f t="shared" si="71"/>
        <v>0</v>
      </c>
      <c r="BL166" s="11">
        <f t="shared" si="72"/>
        <v>27.333333333333336</v>
      </c>
      <c r="BM166" s="11">
        <f t="shared" si="73"/>
        <v>24</v>
      </c>
      <c r="BN166" s="10">
        <f t="shared" si="74"/>
        <v>0.87804878048780477</v>
      </c>
      <c r="BO166" s="11">
        <f t="shared" si="75"/>
        <v>10.91666666666667</v>
      </c>
      <c r="BP166" s="11">
        <f t="shared" si="76"/>
        <v>10</v>
      </c>
      <c r="BQ166" s="10">
        <f t="shared" si="77"/>
        <v>0.91603053435114479</v>
      </c>
    </row>
    <row r="167" spans="1:69" x14ac:dyDescent="0.25">
      <c r="A167" s="14" t="s">
        <v>291</v>
      </c>
      <c r="B167" s="14" t="s">
        <v>29</v>
      </c>
      <c r="C167" s="13">
        <v>44561</v>
      </c>
      <c r="D167" s="11">
        <v>1</v>
      </c>
      <c r="E167" s="12">
        <v>0</v>
      </c>
      <c r="F167" s="10">
        <f t="shared" si="52"/>
        <v>0</v>
      </c>
      <c r="G167" s="11">
        <v>3.75</v>
      </c>
      <c r="H167" s="12">
        <v>1</v>
      </c>
      <c r="I167" s="10">
        <f t="shared" si="53"/>
        <v>0.26666666666666666</v>
      </c>
      <c r="J167" s="11">
        <v>0</v>
      </c>
      <c r="K167" s="12">
        <v>0</v>
      </c>
      <c r="L167" s="10">
        <f t="shared" si="54"/>
        <v>0</v>
      </c>
      <c r="M167" s="11">
        <v>2.25</v>
      </c>
      <c r="N167" s="12">
        <v>1</v>
      </c>
      <c r="O167" s="10">
        <f t="shared" si="55"/>
        <v>0.44444444444444442</v>
      </c>
      <c r="P167" s="11">
        <v>5.0833333333333304</v>
      </c>
      <c r="Q167" s="12">
        <v>1</v>
      </c>
      <c r="R167" s="10">
        <f t="shared" si="56"/>
        <v>0.19672131147540994</v>
      </c>
      <c r="S167" s="11">
        <v>1.5</v>
      </c>
      <c r="T167" s="12">
        <v>1</v>
      </c>
      <c r="U167" s="10">
        <f t="shared" si="57"/>
        <v>0.66666666666666663</v>
      </c>
      <c r="V167" s="11">
        <v>1.75</v>
      </c>
      <c r="W167" s="12">
        <v>1</v>
      </c>
      <c r="X167" s="10">
        <f t="shared" si="58"/>
        <v>0.5714285714285714</v>
      </c>
      <c r="Y167" s="11">
        <v>0</v>
      </c>
      <c r="Z167" s="12">
        <v>0</v>
      </c>
      <c r="AA167" s="10">
        <f t="shared" si="59"/>
        <v>0</v>
      </c>
      <c r="AB167" s="11">
        <v>0</v>
      </c>
      <c r="AC167" s="12">
        <v>0</v>
      </c>
      <c r="AD167" s="10">
        <f t="shared" si="60"/>
        <v>0</v>
      </c>
      <c r="AE167" s="11">
        <v>0</v>
      </c>
      <c r="AF167" s="12">
        <v>0</v>
      </c>
      <c r="AG167" s="10">
        <f t="shared" si="61"/>
        <v>0</v>
      </c>
      <c r="AH167" s="11">
        <v>2.3333333333333299</v>
      </c>
      <c r="AI167" s="12">
        <v>3</v>
      </c>
      <c r="AJ167" s="10">
        <f t="shared" si="62"/>
        <v>1.2857142857142876</v>
      </c>
      <c r="AK167" s="11">
        <v>0.66666666666666696</v>
      </c>
      <c r="AL167" s="12">
        <v>2</v>
      </c>
      <c r="AM167" s="10">
        <f t="shared" si="63"/>
        <v>2.9999999999999987</v>
      </c>
      <c r="AN167" s="11">
        <v>13.3333333333333</v>
      </c>
      <c r="AO167" s="12">
        <v>9</v>
      </c>
      <c r="AP167" s="10">
        <f t="shared" si="64"/>
        <v>0.67500000000000171</v>
      </c>
      <c r="AQ167" s="11">
        <v>0</v>
      </c>
      <c r="AR167" s="12">
        <v>0</v>
      </c>
      <c r="AS167" s="10">
        <f t="shared" si="65"/>
        <v>0</v>
      </c>
      <c r="AT167" s="11">
        <v>11.25</v>
      </c>
      <c r="AU167" s="12">
        <v>6</v>
      </c>
      <c r="AV167" s="10">
        <f t="shared" si="66"/>
        <v>0.53333333333333333</v>
      </c>
      <c r="AW167" s="11">
        <v>7.4166666666666696</v>
      </c>
      <c r="AX167" s="12">
        <v>3</v>
      </c>
      <c r="AY167" s="10">
        <f t="shared" si="67"/>
        <v>0.40449438202247173</v>
      </c>
      <c r="AZ167" s="11">
        <v>38.6666666666667</v>
      </c>
      <c r="BA167" s="12">
        <v>23</v>
      </c>
      <c r="BB167" s="10">
        <f t="shared" si="68"/>
        <v>0.59482758620689602</v>
      </c>
      <c r="BC167" s="11">
        <v>0.83333333333333304</v>
      </c>
      <c r="BD167" s="12">
        <v>3</v>
      </c>
      <c r="BE167" s="10">
        <f t="shared" si="69"/>
        <v>3.6000000000000014</v>
      </c>
      <c r="BF167" s="11">
        <v>1.4166666666666701</v>
      </c>
      <c r="BG167" s="12">
        <v>1</v>
      </c>
      <c r="BH167" s="10">
        <f t="shared" si="70"/>
        <v>0.70588235294117474</v>
      </c>
      <c r="BI167" s="11">
        <v>1.1666666666666701</v>
      </c>
      <c r="BJ167" s="12">
        <v>3</v>
      </c>
      <c r="BK167" s="10">
        <f t="shared" si="71"/>
        <v>2.5714285714285641</v>
      </c>
      <c r="BL167" s="11">
        <f t="shared" si="72"/>
        <v>92.416666666666671</v>
      </c>
      <c r="BM167" s="11">
        <f t="shared" si="73"/>
        <v>58</v>
      </c>
      <c r="BN167" s="10">
        <f t="shared" si="74"/>
        <v>0.62759242560865647</v>
      </c>
      <c r="BO167" s="11">
        <f t="shared" si="75"/>
        <v>58.166666666666707</v>
      </c>
      <c r="BP167" s="11">
        <f t="shared" si="76"/>
        <v>35</v>
      </c>
      <c r="BQ167" s="10">
        <f t="shared" si="77"/>
        <v>0.60171919770773596</v>
      </c>
    </row>
    <row r="168" spans="1:69" x14ac:dyDescent="0.25">
      <c r="A168" s="14" t="s">
        <v>290</v>
      </c>
      <c r="B168" s="14" t="s">
        <v>34</v>
      </c>
      <c r="C168" s="13">
        <v>44561</v>
      </c>
      <c r="D168" s="11">
        <v>1</v>
      </c>
      <c r="E168" s="12">
        <v>0</v>
      </c>
      <c r="F168" s="10">
        <f t="shared" si="52"/>
        <v>0</v>
      </c>
      <c r="G168" s="11">
        <v>2.8333333333333299</v>
      </c>
      <c r="H168" s="12">
        <v>0</v>
      </c>
      <c r="I168" s="10">
        <f t="shared" si="53"/>
        <v>0</v>
      </c>
      <c r="J168" s="11">
        <v>1</v>
      </c>
      <c r="K168" s="12">
        <v>0</v>
      </c>
      <c r="L168" s="10">
        <f t="shared" si="54"/>
        <v>0</v>
      </c>
      <c r="M168" s="11">
        <v>2</v>
      </c>
      <c r="N168" s="12">
        <v>0</v>
      </c>
      <c r="O168" s="10">
        <f t="shared" si="55"/>
        <v>0</v>
      </c>
      <c r="P168" s="11">
        <v>8.25</v>
      </c>
      <c r="Q168" s="12">
        <v>2</v>
      </c>
      <c r="R168" s="10">
        <f t="shared" si="56"/>
        <v>0.24242424242424243</v>
      </c>
      <c r="S168" s="11">
        <v>4</v>
      </c>
      <c r="T168" s="12">
        <v>0</v>
      </c>
      <c r="U168" s="10">
        <f t="shared" si="57"/>
        <v>0</v>
      </c>
      <c r="V168" s="11">
        <v>1</v>
      </c>
      <c r="W168" s="12">
        <v>0</v>
      </c>
      <c r="X168" s="10">
        <f t="shared" si="58"/>
        <v>0</v>
      </c>
      <c r="Y168" s="11">
        <v>1</v>
      </c>
      <c r="Z168" s="12">
        <v>0</v>
      </c>
      <c r="AA168" s="10">
        <f t="shared" si="59"/>
        <v>0</v>
      </c>
      <c r="AB168" s="11">
        <v>1</v>
      </c>
      <c r="AC168" s="12">
        <v>0</v>
      </c>
      <c r="AD168" s="10">
        <f t="shared" si="60"/>
        <v>0</v>
      </c>
      <c r="AE168" s="11">
        <v>0</v>
      </c>
      <c r="AF168" s="12">
        <v>0</v>
      </c>
      <c r="AG168" s="10">
        <f t="shared" si="61"/>
        <v>0</v>
      </c>
      <c r="AH168" s="11">
        <v>4</v>
      </c>
      <c r="AI168" s="12">
        <v>1</v>
      </c>
      <c r="AJ168" s="10">
        <f t="shared" si="62"/>
        <v>0.25</v>
      </c>
      <c r="AK168" s="11">
        <v>1</v>
      </c>
      <c r="AL168" s="12">
        <v>0</v>
      </c>
      <c r="AM168" s="10">
        <f t="shared" si="63"/>
        <v>0</v>
      </c>
      <c r="AN168" s="11">
        <v>17.25</v>
      </c>
      <c r="AO168" s="12">
        <v>7</v>
      </c>
      <c r="AP168" s="10">
        <f t="shared" si="64"/>
        <v>0.40579710144927539</v>
      </c>
      <c r="AQ168" s="11">
        <v>0</v>
      </c>
      <c r="AR168" s="12">
        <v>0</v>
      </c>
      <c r="AS168" s="10">
        <f t="shared" si="65"/>
        <v>0</v>
      </c>
      <c r="AT168" s="11">
        <v>7.8333333333333304</v>
      </c>
      <c r="AU168" s="12">
        <v>3</v>
      </c>
      <c r="AV168" s="10">
        <f t="shared" si="66"/>
        <v>0.38297872340425548</v>
      </c>
      <c r="AW168" s="11">
        <v>4.5</v>
      </c>
      <c r="AX168" s="12">
        <v>1</v>
      </c>
      <c r="AY168" s="10">
        <f t="shared" si="67"/>
        <v>0.22222222222222221</v>
      </c>
      <c r="AZ168" s="11">
        <v>28.4166666666667</v>
      </c>
      <c r="BA168" s="12">
        <v>4</v>
      </c>
      <c r="BB168" s="10">
        <f t="shared" si="68"/>
        <v>0.14076246334310835</v>
      </c>
      <c r="BC168" s="11">
        <v>7</v>
      </c>
      <c r="BD168" s="12">
        <v>2</v>
      </c>
      <c r="BE168" s="10">
        <f t="shared" si="69"/>
        <v>0.2857142857142857</v>
      </c>
      <c r="BF168" s="11">
        <v>0</v>
      </c>
      <c r="BG168" s="12">
        <v>0</v>
      </c>
      <c r="BH168" s="10">
        <f t="shared" si="70"/>
        <v>0</v>
      </c>
      <c r="BI168" s="11">
        <v>3.9166666666666701</v>
      </c>
      <c r="BJ168" s="12">
        <v>1</v>
      </c>
      <c r="BK168" s="10">
        <f t="shared" si="71"/>
        <v>0.25531914893616997</v>
      </c>
      <c r="BL168" s="11">
        <f t="shared" si="72"/>
        <v>96.000000000000028</v>
      </c>
      <c r="BM168" s="11">
        <f t="shared" si="73"/>
        <v>21</v>
      </c>
      <c r="BN168" s="10">
        <f t="shared" si="74"/>
        <v>0.21874999999999994</v>
      </c>
      <c r="BO168" s="11">
        <f t="shared" si="75"/>
        <v>47.750000000000028</v>
      </c>
      <c r="BP168" s="11">
        <f t="shared" si="76"/>
        <v>10</v>
      </c>
      <c r="BQ168" s="10">
        <f t="shared" si="77"/>
        <v>0.2094240837696334</v>
      </c>
    </row>
    <row r="169" spans="1:69" x14ac:dyDescent="0.25">
      <c r="A169" s="14" t="s">
        <v>289</v>
      </c>
      <c r="B169" s="14" t="s">
        <v>29</v>
      </c>
      <c r="C169" s="13">
        <v>44561</v>
      </c>
      <c r="D169" s="11">
        <v>1</v>
      </c>
      <c r="E169" s="12">
        <v>0</v>
      </c>
      <c r="F169" s="10">
        <f t="shared" si="52"/>
        <v>0</v>
      </c>
      <c r="G169" s="11">
        <v>3.5833333333333299</v>
      </c>
      <c r="H169" s="12">
        <v>1</v>
      </c>
      <c r="I169" s="10">
        <f t="shared" si="53"/>
        <v>0.27906976744186074</v>
      </c>
      <c r="J169" s="11">
        <v>1</v>
      </c>
      <c r="K169" s="12">
        <v>0</v>
      </c>
      <c r="L169" s="10">
        <f t="shared" si="54"/>
        <v>0</v>
      </c>
      <c r="M169" s="11">
        <v>2.0833333333333299</v>
      </c>
      <c r="N169" s="12">
        <v>0</v>
      </c>
      <c r="O169" s="10">
        <f t="shared" si="55"/>
        <v>0</v>
      </c>
      <c r="P169" s="11">
        <v>2.75</v>
      </c>
      <c r="Q169" s="12">
        <v>1</v>
      </c>
      <c r="R169" s="10">
        <f t="shared" si="56"/>
        <v>0.36363636363636365</v>
      </c>
      <c r="S169" s="11">
        <v>1</v>
      </c>
      <c r="T169" s="12">
        <v>0</v>
      </c>
      <c r="U169" s="10">
        <f t="shared" si="57"/>
        <v>0</v>
      </c>
      <c r="V169" s="11">
        <v>1</v>
      </c>
      <c r="W169" s="12">
        <v>1</v>
      </c>
      <c r="X169" s="10">
        <f t="shared" si="58"/>
        <v>1</v>
      </c>
      <c r="Y169" s="11">
        <v>0.66666666666666696</v>
      </c>
      <c r="Z169" s="12">
        <v>0</v>
      </c>
      <c r="AA169" s="10">
        <f t="shared" si="59"/>
        <v>0</v>
      </c>
      <c r="AB169" s="11">
        <v>0</v>
      </c>
      <c r="AC169" s="12">
        <v>0</v>
      </c>
      <c r="AD169" s="10">
        <f t="shared" si="60"/>
        <v>0</v>
      </c>
      <c r="AE169" s="11">
        <v>0</v>
      </c>
      <c r="AF169" s="12">
        <v>0</v>
      </c>
      <c r="AG169" s="10">
        <f t="shared" si="61"/>
        <v>0</v>
      </c>
      <c r="AH169" s="11">
        <v>1</v>
      </c>
      <c r="AI169" s="12">
        <v>0</v>
      </c>
      <c r="AJ169" s="10">
        <f t="shared" si="62"/>
        <v>0</v>
      </c>
      <c r="AK169" s="11">
        <v>0.91666666666666696</v>
      </c>
      <c r="AL169" s="12">
        <v>1</v>
      </c>
      <c r="AM169" s="10">
        <f t="shared" si="63"/>
        <v>1.0909090909090906</v>
      </c>
      <c r="AN169" s="11">
        <v>9.6666666666666696</v>
      </c>
      <c r="AO169" s="12">
        <v>12</v>
      </c>
      <c r="AP169" s="10">
        <f t="shared" si="64"/>
        <v>1.2413793103448272</v>
      </c>
      <c r="AQ169" s="11">
        <v>0</v>
      </c>
      <c r="AR169" s="12">
        <v>0</v>
      </c>
      <c r="AS169" s="10">
        <f t="shared" si="65"/>
        <v>0</v>
      </c>
      <c r="AT169" s="11">
        <v>6.5833333333333304</v>
      </c>
      <c r="AU169" s="12">
        <v>3</v>
      </c>
      <c r="AV169" s="10">
        <f t="shared" si="66"/>
        <v>0.45569620253164578</v>
      </c>
      <c r="AW169" s="11">
        <v>3.8333333333333299</v>
      </c>
      <c r="AX169" s="12">
        <v>0</v>
      </c>
      <c r="AY169" s="10">
        <f t="shared" si="67"/>
        <v>0</v>
      </c>
      <c r="AZ169" s="11">
        <v>27.75</v>
      </c>
      <c r="BA169" s="12">
        <v>9</v>
      </c>
      <c r="BB169" s="10">
        <f t="shared" si="68"/>
        <v>0.32432432432432434</v>
      </c>
      <c r="BC169" s="11">
        <v>0</v>
      </c>
      <c r="BD169" s="12">
        <v>0</v>
      </c>
      <c r="BE169" s="10">
        <f t="shared" si="69"/>
        <v>0</v>
      </c>
      <c r="BF169" s="11">
        <v>0.5</v>
      </c>
      <c r="BG169" s="12">
        <v>0</v>
      </c>
      <c r="BH169" s="10">
        <f t="shared" si="70"/>
        <v>0</v>
      </c>
      <c r="BI169" s="11">
        <v>2</v>
      </c>
      <c r="BJ169" s="12">
        <v>0</v>
      </c>
      <c r="BK169" s="10">
        <f t="shared" si="71"/>
        <v>0</v>
      </c>
      <c r="BL169" s="11">
        <f t="shared" si="72"/>
        <v>65.333333333333314</v>
      </c>
      <c r="BM169" s="11">
        <f t="shared" si="73"/>
        <v>28</v>
      </c>
      <c r="BN169" s="10">
        <f t="shared" si="74"/>
        <v>0.42857142857142871</v>
      </c>
      <c r="BO169" s="11">
        <f t="shared" si="75"/>
        <v>38.166666666666657</v>
      </c>
      <c r="BP169" s="11">
        <f t="shared" si="76"/>
        <v>12</v>
      </c>
      <c r="BQ169" s="10">
        <f t="shared" si="77"/>
        <v>0.31441048034934505</v>
      </c>
    </row>
    <row r="170" spans="1:69" x14ac:dyDescent="0.25">
      <c r="A170" s="14" t="s">
        <v>288</v>
      </c>
      <c r="B170" s="14"/>
      <c r="C170" s="13">
        <v>44561</v>
      </c>
      <c r="D170" s="11">
        <v>2</v>
      </c>
      <c r="E170" s="12">
        <v>1</v>
      </c>
      <c r="F170" s="10">
        <f t="shared" si="52"/>
        <v>0.5</v>
      </c>
      <c r="G170" s="11">
        <v>1</v>
      </c>
      <c r="H170" s="12">
        <v>0</v>
      </c>
      <c r="I170" s="10">
        <f t="shared" si="53"/>
        <v>0</v>
      </c>
      <c r="J170" s="11">
        <v>0</v>
      </c>
      <c r="K170" s="12">
        <v>0</v>
      </c>
      <c r="L170" s="10">
        <f t="shared" si="54"/>
        <v>0</v>
      </c>
      <c r="M170" s="11">
        <v>1</v>
      </c>
      <c r="N170" s="12">
        <v>0</v>
      </c>
      <c r="O170" s="10">
        <f t="shared" si="55"/>
        <v>0</v>
      </c>
      <c r="P170" s="11">
        <v>6</v>
      </c>
      <c r="Q170" s="12">
        <v>0</v>
      </c>
      <c r="R170" s="10">
        <f t="shared" si="56"/>
        <v>0</v>
      </c>
      <c r="S170" s="11">
        <v>2.1666666666666701</v>
      </c>
      <c r="T170" s="12">
        <v>1</v>
      </c>
      <c r="U170" s="10">
        <f t="shared" si="57"/>
        <v>0.46153846153846079</v>
      </c>
      <c r="V170" s="11">
        <v>0</v>
      </c>
      <c r="W170" s="12">
        <v>0</v>
      </c>
      <c r="X170" s="10">
        <f t="shared" si="58"/>
        <v>0</v>
      </c>
      <c r="Y170" s="11">
        <v>4</v>
      </c>
      <c r="Z170" s="12">
        <v>0</v>
      </c>
      <c r="AA170" s="10">
        <f t="shared" si="59"/>
        <v>0</v>
      </c>
      <c r="AB170" s="11">
        <v>0</v>
      </c>
      <c r="AC170" s="12">
        <v>0</v>
      </c>
      <c r="AD170" s="10">
        <f t="shared" si="60"/>
        <v>0</v>
      </c>
      <c r="AE170" s="11">
        <v>0</v>
      </c>
      <c r="AF170" s="12">
        <v>0</v>
      </c>
      <c r="AG170" s="10">
        <f t="shared" si="61"/>
        <v>0</v>
      </c>
      <c r="AH170" s="11">
        <v>1.9166666666666701</v>
      </c>
      <c r="AI170" s="12">
        <v>1</v>
      </c>
      <c r="AJ170" s="10">
        <f t="shared" si="62"/>
        <v>0.52173913043478171</v>
      </c>
      <c r="AK170" s="11">
        <v>1</v>
      </c>
      <c r="AL170" s="12">
        <v>0</v>
      </c>
      <c r="AM170" s="10">
        <f t="shared" si="63"/>
        <v>0</v>
      </c>
      <c r="AN170" s="11">
        <v>18.5833333333333</v>
      </c>
      <c r="AO170" s="12">
        <v>8</v>
      </c>
      <c r="AP170" s="10">
        <f t="shared" si="64"/>
        <v>0.43049327354260164</v>
      </c>
      <c r="AQ170" s="11">
        <v>0</v>
      </c>
      <c r="AR170" s="12">
        <v>0</v>
      </c>
      <c r="AS170" s="10">
        <f t="shared" si="65"/>
        <v>0</v>
      </c>
      <c r="AT170" s="11">
        <v>6.6666666666666696</v>
      </c>
      <c r="AU170" s="12">
        <v>1</v>
      </c>
      <c r="AV170" s="10">
        <f t="shared" si="66"/>
        <v>0.14999999999999994</v>
      </c>
      <c r="AW170" s="11">
        <v>5.1666666666666696</v>
      </c>
      <c r="AX170" s="12">
        <v>2</v>
      </c>
      <c r="AY170" s="10">
        <f t="shared" si="67"/>
        <v>0.38709677419354815</v>
      </c>
      <c r="AZ170" s="11">
        <v>27.25</v>
      </c>
      <c r="BA170" s="12">
        <v>8</v>
      </c>
      <c r="BB170" s="10">
        <f t="shared" si="68"/>
        <v>0.29357798165137616</v>
      </c>
      <c r="BC170" s="11">
        <v>0</v>
      </c>
      <c r="BD170" s="12">
        <v>0</v>
      </c>
      <c r="BE170" s="10">
        <f t="shared" si="69"/>
        <v>0</v>
      </c>
      <c r="BF170" s="11">
        <v>0</v>
      </c>
      <c r="BG170" s="12">
        <v>0</v>
      </c>
      <c r="BH170" s="10">
        <f t="shared" si="70"/>
        <v>0</v>
      </c>
      <c r="BI170" s="11">
        <v>0</v>
      </c>
      <c r="BJ170" s="12">
        <v>0</v>
      </c>
      <c r="BK170" s="10">
        <f t="shared" si="71"/>
        <v>0</v>
      </c>
      <c r="BL170" s="11">
        <f t="shared" si="72"/>
        <v>76.749999999999986</v>
      </c>
      <c r="BM170" s="11">
        <f t="shared" si="73"/>
        <v>22</v>
      </c>
      <c r="BN170" s="10">
        <f t="shared" si="74"/>
        <v>0.28664495114006522</v>
      </c>
      <c r="BO170" s="11">
        <f t="shared" si="75"/>
        <v>39.083333333333343</v>
      </c>
      <c r="BP170" s="11">
        <f t="shared" si="76"/>
        <v>11</v>
      </c>
      <c r="BQ170" s="10">
        <f t="shared" si="77"/>
        <v>0.28144989339019183</v>
      </c>
    </row>
    <row r="171" spans="1:69" x14ac:dyDescent="0.25">
      <c r="A171" s="14" t="s">
        <v>287</v>
      </c>
      <c r="B171" s="14" t="s">
        <v>29</v>
      </c>
      <c r="C171" s="13">
        <v>44561</v>
      </c>
      <c r="D171" s="11">
        <v>1</v>
      </c>
      <c r="E171" s="12">
        <v>0</v>
      </c>
      <c r="F171" s="10">
        <f t="shared" si="52"/>
        <v>0</v>
      </c>
      <c r="G171" s="11">
        <v>5.1666666666666696</v>
      </c>
      <c r="H171" s="12">
        <v>2</v>
      </c>
      <c r="I171" s="10">
        <f t="shared" si="53"/>
        <v>0.38709677419354815</v>
      </c>
      <c r="J171" s="11">
        <v>0</v>
      </c>
      <c r="K171" s="12">
        <v>0</v>
      </c>
      <c r="L171" s="10">
        <f t="shared" si="54"/>
        <v>0</v>
      </c>
      <c r="M171" s="11">
        <v>4.4166666666666696</v>
      </c>
      <c r="N171" s="12">
        <v>2</v>
      </c>
      <c r="O171" s="10">
        <f t="shared" si="55"/>
        <v>0.45283018867924496</v>
      </c>
      <c r="P171" s="11">
        <v>8.0833333333333304</v>
      </c>
      <c r="Q171" s="12">
        <v>0</v>
      </c>
      <c r="R171" s="10">
        <f t="shared" si="56"/>
        <v>0</v>
      </c>
      <c r="S171" s="11">
        <v>5.5833333333333304</v>
      </c>
      <c r="T171" s="12">
        <v>1</v>
      </c>
      <c r="U171" s="10">
        <f t="shared" si="57"/>
        <v>0.1791044776119404</v>
      </c>
      <c r="V171" s="11">
        <v>1</v>
      </c>
      <c r="W171" s="12">
        <v>0</v>
      </c>
      <c r="X171" s="10">
        <f t="shared" si="58"/>
        <v>0</v>
      </c>
      <c r="Y171" s="11">
        <v>1.6666666666666701</v>
      </c>
      <c r="Z171" s="12">
        <v>1</v>
      </c>
      <c r="AA171" s="10">
        <f t="shared" si="59"/>
        <v>0.59999999999999876</v>
      </c>
      <c r="AB171" s="11">
        <v>1</v>
      </c>
      <c r="AC171" s="12">
        <v>0</v>
      </c>
      <c r="AD171" s="10">
        <f t="shared" si="60"/>
        <v>0</v>
      </c>
      <c r="AE171" s="11">
        <v>0</v>
      </c>
      <c r="AF171" s="12">
        <v>0</v>
      </c>
      <c r="AG171" s="10">
        <f t="shared" si="61"/>
        <v>0</v>
      </c>
      <c r="AH171" s="11">
        <v>6.3333333333333304</v>
      </c>
      <c r="AI171" s="12">
        <v>6</v>
      </c>
      <c r="AJ171" s="10">
        <f t="shared" si="62"/>
        <v>0.94736842105263197</v>
      </c>
      <c r="AK171" s="11">
        <v>5.0833333333333304</v>
      </c>
      <c r="AL171" s="12">
        <v>3</v>
      </c>
      <c r="AM171" s="10">
        <f t="shared" si="63"/>
        <v>0.59016393442622983</v>
      </c>
      <c r="AN171" s="11">
        <v>14.3333333333333</v>
      </c>
      <c r="AO171" s="12">
        <v>12</v>
      </c>
      <c r="AP171" s="10">
        <f t="shared" si="64"/>
        <v>0.83720930232558333</v>
      </c>
      <c r="AQ171" s="11">
        <v>0</v>
      </c>
      <c r="AR171" s="12">
        <v>1</v>
      </c>
      <c r="AS171" s="10">
        <f t="shared" si="65"/>
        <v>0</v>
      </c>
      <c r="AT171" s="11">
        <v>11.6666666666667</v>
      </c>
      <c r="AU171" s="12">
        <v>5</v>
      </c>
      <c r="AV171" s="10">
        <f t="shared" si="66"/>
        <v>0.42857142857142733</v>
      </c>
      <c r="AW171" s="11">
        <v>6.8333333333333304</v>
      </c>
      <c r="AX171" s="12">
        <v>4</v>
      </c>
      <c r="AY171" s="10">
        <f t="shared" si="67"/>
        <v>0.58536585365853688</v>
      </c>
      <c r="AZ171" s="11">
        <v>50.1666666666667</v>
      </c>
      <c r="BA171" s="12">
        <v>28</v>
      </c>
      <c r="BB171" s="10">
        <f t="shared" si="68"/>
        <v>0.55813953488372059</v>
      </c>
      <c r="BC171" s="11">
        <v>19.9166666666667</v>
      </c>
      <c r="BD171" s="12">
        <v>5</v>
      </c>
      <c r="BE171" s="10">
        <f t="shared" si="69"/>
        <v>0.25104602510460211</v>
      </c>
      <c r="BF171" s="11">
        <v>24.6666666666667</v>
      </c>
      <c r="BG171" s="12">
        <v>31</v>
      </c>
      <c r="BH171" s="10">
        <f t="shared" si="70"/>
        <v>1.256756756756755</v>
      </c>
      <c r="BI171" s="11">
        <v>4.5833333333333304</v>
      </c>
      <c r="BJ171" s="12">
        <v>1</v>
      </c>
      <c r="BK171" s="10">
        <f t="shared" si="71"/>
        <v>0.21818181818181831</v>
      </c>
      <c r="BL171" s="11">
        <f t="shared" si="72"/>
        <v>171.50000000000009</v>
      </c>
      <c r="BM171" s="11">
        <f t="shared" si="73"/>
        <v>102</v>
      </c>
      <c r="BN171" s="10">
        <f t="shared" si="74"/>
        <v>0.59475218658892104</v>
      </c>
      <c r="BO171" s="11">
        <f t="shared" si="75"/>
        <v>88.583333333333428</v>
      </c>
      <c r="BP171" s="11">
        <f t="shared" si="76"/>
        <v>42</v>
      </c>
      <c r="BQ171" s="10">
        <f t="shared" si="77"/>
        <v>0.47412982126058273</v>
      </c>
    </row>
    <row r="172" spans="1:69" x14ac:dyDescent="0.25">
      <c r="A172" s="14" t="s">
        <v>286</v>
      </c>
      <c r="B172" s="14" t="s">
        <v>285</v>
      </c>
      <c r="C172" s="13">
        <v>44561</v>
      </c>
      <c r="D172" s="11">
        <v>1</v>
      </c>
      <c r="E172" s="12">
        <v>1</v>
      </c>
      <c r="F172" s="10">
        <f t="shared" si="52"/>
        <v>1</v>
      </c>
      <c r="G172" s="11">
        <v>4.1666666666666696</v>
      </c>
      <c r="H172" s="12">
        <v>1</v>
      </c>
      <c r="I172" s="10">
        <f t="shared" si="53"/>
        <v>0.23999999999999982</v>
      </c>
      <c r="J172" s="11">
        <v>0.5</v>
      </c>
      <c r="K172" s="12">
        <v>0</v>
      </c>
      <c r="L172" s="10">
        <f t="shared" si="54"/>
        <v>0</v>
      </c>
      <c r="M172" s="11">
        <v>3.8333333333333299</v>
      </c>
      <c r="N172" s="12">
        <v>3</v>
      </c>
      <c r="O172" s="10">
        <f t="shared" si="55"/>
        <v>0.78260869565217461</v>
      </c>
      <c r="P172" s="11">
        <v>7.5833333333333304</v>
      </c>
      <c r="Q172" s="12">
        <v>4</v>
      </c>
      <c r="R172" s="10">
        <f t="shared" si="56"/>
        <v>0.52747252747252771</v>
      </c>
      <c r="S172" s="11">
        <v>2.5</v>
      </c>
      <c r="T172" s="12">
        <v>1</v>
      </c>
      <c r="U172" s="10">
        <f t="shared" si="57"/>
        <v>0.4</v>
      </c>
      <c r="V172" s="11">
        <v>1</v>
      </c>
      <c r="W172" s="12">
        <v>1</v>
      </c>
      <c r="X172" s="10">
        <f t="shared" si="58"/>
        <v>1</v>
      </c>
      <c r="Y172" s="11">
        <v>2.8333333333333299</v>
      </c>
      <c r="Z172" s="12">
        <v>1</v>
      </c>
      <c r="AA172" s="10">
        <f t="shared" si="59"/>
        <v>0.35294117647058865</v>
      </c>
      <c r="AB172" s="11">
        <v>0</v>
      </c>
      <c r="AC172" s="12">
        <v>0</v>
      </c>
      <c r="AD172" s="10">
        <f t="shared" si="60"/>
        <v>0</v>
      </c>
      <c r="AE172" s="11">
        <v>0</v>
      </c>
      <c r="AF172" s="12">
        <v>0</v>
      </c>
      <c r="AG172" s="10">
        <f t="shared" si="61"/>
        <v>0</v>
      </c>
      <c r="AH172" s="11">
        <v>3.9166666666666701</v>
      </c>
      <c r="AI172" s="12">
        <v>3</v>
      </c>
      <c r="AJ172" s="10">
        <f t="shared" si="62"/>
        <v>0.76595744680850997</v>
      </c>
      <c r="AK172" s="11">
        <v>1.6666666666666701</v>
      </c>
      <c r="AL172" s="12">
        <v>1</v>
      </c>
      <c r="AM172" s="10">
        <f t="shared" si="63"/>
        <v>0.59999999999999876</v>
      </c>
      <c r="AN172" s="11">
        <v>19.3333333333333</v>
      </c>
      <c r="AO172" s="12">
        <v>18</v>
      </c>
      <c r="AP172" s="10">
        <f t="shared" si="64"/>
        <v>0.93103448275862233</v>
      </c>
      <c r="AQ172" s="11">
        <v>0</v>
      </c>
      <c r="AR172" s="12">
        <v>0</v>
      </c>
      <c r="AS172" s="10">
        <f t="shared" si="65"/>
        <v>0</v>
      </c>
      <c r="AT172" s="11">
        <v>8</v>
      </c>
      <c r="AU172" s="12">
        <v>9</v>
      </c>
      <c r="AV172" s="10">
        <f t="shared" si="66"/>
        <v>1.125</v>
      </c>
      <c r="AW172" s="11">
        <v>9.0833333333333304</v>
      </c>
      <c r="AX172" s="12">
        <v>12</v>
      </c>
      <c r="AY172" s="10">
        <f t="shared" si="67"/>
        <v>1.3211009174311932</v>
      </c>
      <c r="AZ172" s="11">
        <v>36.5833333333333</v>
      </c>
      <c r="BA172" s="12">
        <v>48</v>
      </c>
      <c r="BB172" s="10">
        <f t="shared" si="68"/>
        <v>1.3120728929384977</v>
      </c>
      <c r="BC172" s="11">
        <v>0</v>
      </c>
      <c r="BD172" s="12">
        <v>0</v>
      </c>
      <c r="BE172" s="10">
        <f t="shared" si="69"/>
        <v>0</v>
      </c>
      <c r="BF172" s="11">
        <v>0</v>
      </c>
      <c r="BG172" s="12">
        <v>0</v>
      </c>
      <c r="BH172" s="10">
        <f t="shared" si="70"/>
        <v>0</v>
      </c>
      <c r="BI172" s="11">
        <v>0</v>
      </c>
      <c r="BJ172" s="12">
        <v>0</v>
      </c>
      <c r="BK172" s="10">
        <f t="shared" si="71"/>
        <v>0</v>
      </c>
      <c r="BL172" s="11">
        <f t="shared" si="72"/>
        <v>101.99999999999993</v>
      </c>
      <c r="BM172" s="11">
        <f t="shared" si="73"/>
        <v>103</v>
      </c>
      <c r="BN172" s="10">
        <f t="shared" si="74"/>
        <v>1.0098039215686281</v>
      </c>
      <c r="BO172" s="11">
        <f t="shared" si="75"/>
        <v>53.666666666666629</v>
      </c>
      <c r="BP172" s="11">
        <f t="shared" si="76"/>
        <v>69</v>
      </c>
      <c r="BQ172" s="10">
        <f t="shared" si="77"/>
        <v>1.2857142857142867</v>
      </c>
    </row>
    <row r="173" spans="1:69" x14ac:dyDescent="0.25">
      <c r="A173" s="14" t="s">
        <v>284</v>
      </c>
      <c r="B173" s="14"/>
      <c r="C173" s="13">
        <v>44377</v>
      </c>
      <c r="D173" s="11">
        <v>1</v>
      </c>
      <c r="E173" s="12">
        <v>0</v>
      </c>
      <c r="F173" s="10">
        <f t="shared" si="52"/>
        <v>0</v>
      </c>
      <c r="G173" s="11">
        <v>1</v>
      </c>
      <c r="H173" s="12">
        <v>0</v>
      </c>
      <c r="I173" s="10">
        <f t="shared" si="53"/>
        <v>0</v>
      </c>
      <c r="J173" s="11">
        <v>0</v>
      </c>
      <c r="K173" s="12">
        <v>0</v>
      </c>
      <c r="L173" s="10">
        <f t="shared" si="54"/>
        <v>0</v>
      </c>
      <c r="M173" s="11">
        <v>2.4166666666666701</v>
      </c>
      <c r="N173" s="12">
        <v>0</v>
      </c>
      <c r="O173" s="10">
        <f t="shared" si="55"/>
        <v>0</v>
      </c>
      <c r="P173" s="11">
        <v>5.6666666666666696</v>
      </c>
      <c r="Q173" s="12">
        <v>4</v>
      </c>
      <c r="R173" s="10">
        <f t="shared" si="56"/>
        <v>0.70588235294117607</v>
      </c>
      <c r="S173" s="11">
        <v>8.75</v>
      </c>
      <c r="T173" s="12">
        <v>2</v>
      </c>
      <c r="U173" s="10">
        <f t="shared" si="57"/>
        <v>0.22857142857142856</v>
      </c>
      <c r="V173" s="11">
        <v>1</v>
      </c>
      <c r="W173" s="12">
        <v>1</v>
      </c>
      <c r="X173" s="10">
        <f t="shared" si="58"/>
        <v>1</v>
      </c>
      <c r="Y173" s="11">
        <v>1</v>
      </c>
      <c r="Z173" s="12">
        <v>0</v>
      </c>
      <c r="AA173" s="10">
        <f t="shared" si="59"/>
        <v>0</v>
      </c>
      <c r="AB173" s="11">
        <v>0</v>
      </c>
      <c r="AC173" s="12">
        <v>0</v>
      </c>
      <c r="AD173" s="10">
        <f t="shared" si="60"/>
        <v>0</v>
      </c>
      <c r="AE173" s="11">
        <v>0</v>
      </c>
      <c r="AF173" s="12">
        <v>0</v>
      </c>
      <c r="AG173" s="10">
        <f t="shared" si="61"/>
        <v>0</v>
      </c>
      <c r="AH173" s="11">
        <v>1.5</v>
      </c>
      <c r="AI173" s="12">
        <v>1</v>
      </c>
      <c r="AJ173" s="10">
        <f t="shared" si="62"/>
        <v>0.66666666666666663</v>
      </c>
      <c r="AK173" s="11">
        <v>1</v>
      </c>
      <c r="AL173" s="12">
        <v>0</v>
      </c>
      <c r="AM173" s="10">
        <f t="shared" si="63"/>
        <v>0</v>
      </c>
      <c r="AN173" s="11">
        <v>28</v>
      </c>
      <c r="AO173" s="12">
        <v>3</v>
      </c>
      <c r="AP173" s="10">
        <f t="shared" si="64"/>
        <v>0.10714285714285714</v>
      </c>
      <c r="AQ173" s="11">
        <v>0</v>
      </c>
      <c r="AR173" s="12">
        <v>0</v>
      </c>
      <c r="AS173" s="10">
        <f t="shared" si="65"/>
        <v>0</v>
      </c>
      <c r="AT173" s="11">
        <v>7.9166666666666696</v>
      </c>
      <c r="AU173" s="12">
        <v>4</v>
      </c>
      <c r="AV173" s="10">
        <f t="shared" si="66"/>
        <v>0.50526315789473664</v>
      </c>
      <c r="AW173" s="11">
        <v>8.9166666666666696</v>
      </c>
      <c r="AX173" s="12">
        <v>2</v>
      </c>
      <c r="AY173" s="10">
        <f t="shared" si="67"/>
        <v>0.22429906542056066</v>
      </c>
      <c r="AZ173" s="11">
        <v>48.6666666666667</v>
      </c>
      <c r="BA173" s="12">
        <v>17</v>
      </c>
      <c r="BB173" s="10">
        <f t="shared" si="68"/>
        <v>0.34931506849315047</v>
      </c>
      <c r="BC173" s="11">
        <v>0</v>
      </c>
      <c r="BD173" s="12">
        <v>0</v>
      </c>
      <c r="BE173" s="10">
        <f t="shared" si="69"/>
        <v>0</v>
      </c>
      <c r="BF173" s="11">
        <v>0</v>
      </c>
      <c r="BG173" s="12">
        <v>0</v>
      </c>
      <c r="BH173" s="10">
        <f t="shared" si="70"/>
        <v>0</v>
      </c>
      <c r="BI173" s="11">
        <v>1.6666666666666701</v>
      </c>
      <c r="BJ173" s="12">
        <v>2</v>
      </c>
      <c r="BK173" s="10">
        <f t="shared" si="71"/>
        <v>1.1999999999999975</v>
      </c>
      <c r="BL173" s="11">
        <f t="shared" si="72"/>
        <v>118.50000000000006</v>
      </c>
      <c r="BM173" s="11">
        <f t="shared" si="73"/>
        <v>36</v>
      </c>
      <c r="BN173" s="10">
        <f t="shared" si="74"/>
        <v>0.30379746835443022</v>
      </c>
      <c r="BO173" s="11">
        <f t="shared" si="75"/>
        <v>65.500000000000043</v>
      </c>
      <c r="BP173" s="11">
        <f t="shared" si="76"/>
        <v>23</v>
      </c>
      <c r="BQ173" s="10">
        <f t="shared" si="77"/>
        <v>0.35114503816793868</v>
      </c>
    </row>
    <row r="174" spans="1:69" x14ac:dyDescent="0.25">
      <c r="A174" s="14" t="s">
        <v>283</v>
      </c>
      <c r="B174" s="14"/>
      <c r="C174" s="13">
        <v>44377</v>
      </c>
      <c r="D174" s="11">
        <v>1</v>
      </c>
      <c r="E174" s="12">
        <v>0</v>
      </c>
      <c r="F174" s="10">
        <f t="shared" si="52"/>
        <v>0</v>
      </c>
      <c r="G174" s="11">
        <v>0</v>
      </c>
      <c r="H174" s="12">
        <v>0</v>
      </c>
      <c r="I174" s="10">
        <f t="shared" si="53"/>
        <v>0</v>
      </c>
      <c r="J174" s="11">
        <v>0</v>
      </c>
      <c r="K174" s="12">
        <v>0</v>
      </c>
      <c r="L174" s="10">
        <f t="shared" si="54"/>
        <v>0</v>
      </c>
      <c r="M174" s="11">
        <v>1</v>
      </c>
      <c r="N174" s="12">
        <v>0</v>
      </c>
      <c r="O174" s="10">
        <f t="shared" si="55"/>
        <v>0</v>
      </c>
      <c r="P174" s="11">
        <v>0</v>
      </c>
      <c r="Q174" s="12">
        <v>0</v>
      </c>
      <c r="R174" s="10">
        <f t="shared" si="56"/>
        <v>0</v>
      </c>
      <c r="S174" s="11">
        <v>0</v>
      </c>
      <c r="T174" s="12">
        <v>0</v>
      </c>
      <c r="U174" s="10">
        <f t="shared" si="57"/>
        <v>0</v>
      </c>
      <c r="V174" s="11">
        <v>1</v>
      </c>
      <c r="W174" s="12">
        <v>1</v>
      </c>
      <c r="X174" s="10">
        <f t="shared" si="58"/>
        <v>1</v>
      </c>
      <c r="Y174" s="11">
        <v>1.2</v>
      </c>
      <c r="Z174" s="12">
        <v>1</v>
      </c>
      <c r="AA174" s="10">
        <f t="shared" si="59"/>
        <v>0.83333333333333337</v>
      </c>
      <c r="AB174" s="11">
        <v>0</v>
      </c>
      <c r="AC174" s="12">
        <v>0</v>
      </c>
      <c r="AD174" s="10">
        <f t="shared" si="60"/>
        <v>0</v>
      </c>
      <c r="AE174" s="11">
        <v>0</v>
      </c>
      <c r="AF174" s="12">
        <v>0</v>
      </c>
      <c r="AG174" s="10">
        <f t="shared" si="61"/>
        <v>0</v>
      </c>
      <c r="AH174" s="11">
        <v>1.1666666666666701</v>
      </c>
      <c r="AI174" s="12">
        <v>1</v>
      </c>
      <c r="AJ174" s="10">
        <f t="shared" si="62"/>
        <v>0.85714285714285465</v>
      </c>
      <c r="AK174" s="11">
        <v>1</v>
      </c>
      <c r="AL174" s="12">
        <v>0</v>
      </c>
      <c r="AM174" s="10">
        <f t="shared" si="63"/>
        <v>0</v>
      </c>
      <c r="AN174" s="11">
        <v>0</v>
      </c>
      <c r="AO174" s="12">
        <v>0</v>
      </c>
      <c r="AP174" s="10">
        <f t="shared" si="64"/>
        <v>0</v>
      </c>
      <c r="AQ174" s="11">
        <v>0</v>
      </c>
      <c r="AR174" s="12">
        <v>0</v>
      </c>
      <c r="AS174" s="10">
        <f t="shared" si="65"/>
        <v>0</v>
      </c>
      <c r="AT174" s="11">
        <v>7.1666666666666696</v>
      </c>
      <c r="AU174" s="12">
        <v>1</v>
      </c>
      <c r="AV174" s="10">
        <f t="shared" si="66"/>
        <v>0.13953488372093018</v>
      </c>
      <c r="AW174" s="11">
        <v>5.6666666666666696</v>
      </c>
      <c r="AX174" s="12">
        <v>1</v>
      </c>
      <c r="AY174" s="10">
        <f t="shared" si="67"/>
        <v>0.17647058823529402</v>
      </c>
      <c r="AZ174" s="11">
        <v>19.0833333333333</v>
      </c>
      <c r="BA174" s="12">
        <v>3</v>
      </c>
      <c r="BB174" s="10">
        <f t="shared" si="68"/>
        <v>0.15720524017467277</v>
      </c>
      <c r="BC174" s="11">
        <v>0</v>
      </c>
      <c r="BD174" s="12">
        <v>0</v>
      </c>
      <c r="BE174" s="10">
        <f t="shared" si="69"/>
        <v>0</v>
      </c>
      <c r="BF174" s="11">
        <v>0</v>
      </c>
      <c r="BG174" s="12">
        <v>0</v>
      </c>
      <c r="BH174" s="10">
        <f t="shared" si="70"/>
        <v>0</v>
      </c>
      <c r="BI174" s="11">
        <v>0</v>
      </c>
      <c r="BJ174" s="12">
        <v>0</v>
      </c>
      <c r="BK174" s="10">
        <f t="shared" si="71"/>
        <v>0</v>
      </c>
      <c r="BL174" s="11">
        <f t="shared" si="72"/>
        <v>38.28333333333331</v>
      </c>
      <c r="BM174" s="11">
        <f t="shared" si="73"/>
        <v>8</v>
      </c>
      <c r="BN174" s="10">
        <f t="shared" si="74"/>
        <v>0.20896821941663052</v>
      </c>
      <c r="BO174" s="11">
        <f t="shared" si="75"/>
        <v>31.916666666666639</v>
      </c>
      <c r="BP174" s="11">
        <f t="shared" si="76"/>
        <v>5</v>
      </c>
      <c r="BQ174" s="10">
        <f t="shared" si="77"/>
        <v>0.15665796344647534</v>
      </c>
    </row>
    <row r="175" spans="1:69" x14ac:dyDescent="0.25">
      <c r="A175" s="14" t="s">
        <v>282</v>
      </c>
      <c r="B175" s="14" t="s">
        <v>29</v>
      </c>
      <c r="C175" s="13">
        <v>44561</v>
      </c>
      <c r="D175" s="11">
        <v>1</v>
      </c>
      <c r="E175" s="12">
        <v>0</v>
      </c>
      <c r="F175" s="10">
        <f t="shared" si="52"/>
        <v>0</v>
      </c>
      <c r="G175" s="11">
        <v>3.25</v>
      </c>
      <c r="H175" s="12">
        <v>0</v>
      </c>
      <c r="I175" s="10">
        <f t="shared" si="53"/>
        <v>0</v>
      </c>
      <c r="J175" s="11">
        <v>0</v>
      </c>
      <c r="K175" s="12">
        <v>0</v>
      </c>
      <c r="L175" s="10">
        <f t="shared" si="54"/>
        <v>0</v>
      </c>
      <c r="M175" s="11">
        <v>3.1666666666666701</v>
      </c>
      <c r="N175" s="12">
        <v>3</v>
      </c>
      <c r="O175" s="10">
        <f t="shared" si="55"/>
        <v>0.94736842105263053</v>
      </c>
      <c r="P175" s="11">
        <v>4.75</v>
      </c>
      <c r="Q175" s="12">
        <v>5</v>
      </c>
      <c r="R175" s="10">
        <f t="shared" si="56"/>
        <v>1.0526315789473684</v>
      </c>
      <c r="S175" s="11">
        <v>2.1666666666666701</v>
      </c>
      <c r="T175" s="12">
        <v>2</v>
      </c>
      <c r="U175" s="10">
        <f t="shared" si="57"/>
        <v>0.92307692307692157</v>
      </c>
      <c r="V175" s="11">
        <v>2.6666666666666701</v>
      </c>
      <c r="W175" s="12">
        <v>1</v>
      </c>
      <c r="X175" s="10">
        <f t="shared" si="58"/>
        <v>0.3749999999999995</v>
      </c>
      <c r="Y175" s="11">
        <v>3.4166666666666701</v>
      </c>
      <c r="Z175" s="12">
        <v>1</v>
      </c>
      <c r="AA175" s="10">
        <f t="shared" si="59"/>
        <v>0.292682926829268</v>
      </c>
      <c r="AB175" s="11">
        <v>0</v>
      </c>
      <c r="AC175" s="12">
        <v>0</v>
      </c>
      <c r="AD175" s="10">
        <f t="shared" si="60"/>
        <v>0</v>
      </c>
      <c r="AE175" s="11">
        <v>0</v>
      </c>
      <c r="AF175" s="12">
        <v>0</v>
      </c>
      <c r="AG175" s="10">
        <f t="shared" si="61"/>
        <v>0</v>
      </c>
      <c r="AH175" s="11">
        <v>2.3333333333333299</v>
      </c>
      <c r="AI175" s="12">
        <v>1</v>
      </c>
      <c r="AJ175" s="10">
        <f t="shared" si="62"/>
        <v>0.42857142857142921</v>
      </c>
      <c r="AK175" s="11">
        <v>1.6666666666666701</v>
      </c>
      <c r="AL175" s="12">
        <v>1</v>
      </c>
      <c r="AM175" s="10">
        <f t="shared" si="63"/>
        <v>0.59999999999999876</v>
      </c>
      <c r="AN175" s="11">
        <v>16.9166666666667</v>
      </c>
      <c r="AO175" s="12">
        <v>10</v>
      </c>
      <c r="AP175" s="10">
        <f t="shared" si="64"/>
        <v>0.59113300492610721</v>
      </c>
      <c r="AQ175" s="11">
        <v>0</v>
      </c>
      <c r="AR175" s="12">
        <v>0</v>
      </c>
      <c r="AS175" s="10">
        <f t="shared" si="65"/>
        <v>0</v>
      </c>
      <c r="AT175" s="11">
        <v>8.0833333333333304</v>
      </c>
      <c r="AU175" s="12">
        <v>11</v>
      </c>
      <c r="AV175" s="10">
        <f t="shared" si="66"/>
        <v>1.3608247422680417</v>
      </c>
      <c r="AW175" s="11">
        <v>14.25</v>
      </c>
      <c r="AX175" s="12">
        <v>6</v>
      </c>
      <c r="AY175" s="10">
        <f t="shared" si="67"/>
        <v>0.42105263157894735</v>
      </c>
      <c r="AZ175" s="11">
        <v>46.25</v>
      </c>
      <c r="BA175" s="12">
        <v>26</v>
      </c>
      <c r="BB175" s="10">
        <f t="shared" si="68"/>
        <v>0.56216216216216219</v>
      </c>
      <c r="BC175" s="11">
        <v>0.16666666666666699</v>
      </c>
      <c r="BD175" s="12">
        <v>0</v>
      </c>
      <c r="BE175" s="10">
        <f t="shared" si="69"/>
        <v>0</v>
      </c>
      <c r="BF175" s="11">
        <v>0</v>
      </c>
      <c r="BG175" s="12">
        <v>1</v>
      </c>
      <c r="BH175" s="10">
        <f t="shared" si="70"/>
        <v>0</v>
      </c>
      <c r="BI175" s="11">
        <v>1</v>
      </c>
      <c r="BJ175" s="12">
        <v>0</v>
      </c>
      <c r="BK175" s="10">
        <f t="shared" si="71"/>
        <v>0</v>
      </c>
      <c r="BL175" s="11">
        <f t="shared" si="72"/>
        <v>111.08333333333339</v>
      </c>
      <c r="BM175" s="11">
        <f t="shared" si="73"/>
        <v>68</v>
      </c>
      <c r="BN175" s="10">
        <f t="shared" si="74"/>
        <v>0.61215303825956457</v>
      </c>
      <c r="BO175" s="11">
        <f t="shared" si="75"/>
        <v>68.75</v>
      </c>
      <c r="BP175" s="11">
        <f t="shared" si="76"/>
        <v>43</v>
      </c>
      <c r="BQ175" s="10">
        <f t="shared" si="77"/>
        <v>0.62545454545454549</v>
      </c>
    </row>
    <row r="176" spans="1:69" x14ac:dyDescent="0.25">
      <c r="A176" s="14" t="s">
        <v>281</v>
      </c>
      <c r="B176" s="14"/>
      <c r="C176" s="13">
        <v>44561</v>
      </c>
      <c r="D176" s="11">
        <v>1</v>
      </c>
      <c r="E176" s="12">
        <v>1</v>
      </c>
      <c r="F176" s="10">
        <f t="shared" si="52"/>
        <v>1</v>
      </c>
      <c r="G176" s="11">
        <v>1</v>
      </c>
      <c r="H176" s="12">
        <v>0</v>
      </c>
      <c r="I176" s="10">
        <f t="shared" si="53"/>
        <v>0</v>
      </c>
      <c r="J176" s="11">
        <v>0</v>
      </c>
      <c r="K176" s="12">
        <v>0</v>
      </c>
      <c r="L176" s="10">
        <f t="shared" si="54"/>
        <v>0</v>
      </c>
      <c r="M176" s="11">
        <v>2</v>
      </c>
      <c r="N176" s="12">
        <v>0</v>
      </c>
      <c r="O176" s="10">
        <f t="shared" si="55"/>
        <v>0</v>
      </c>
      <c r="P176" s="11">
        <v>4</v>
      </c>
      <c r="Q176" s="12">
        <v>0</v>
      </c>
      <c r="R176" s="10">
        <f t="shared" si="56"/>
        <v>0</v>
      </c>
      <c r="S176" s="11">
        <v>2</v>
      </c>
      <c r="T176" s="12">
        <v>0</v>
      </c>
      <c r="U176" s="10">
        <f t="shared" si="57"/>
        <v>0</v>
      </c>
      <c r="V176" s="11">
        <v>1</v>
      </c>
      <c r="W176" s="12">
        <v>0</v>
      </c>
      <c r="X176" s="10">
        <f t="shared" si="58"/>
        <v>0</v>
      </c>
      <c r="Y176" s="11">
        <v>2</v>
      </c>
      <c r="Z176" s="12">
        <v>0</v>
      </c>
      <c r="AA176" s="10">
        <f t="shared" si="59"/>
        <v>0</v>
      </c>
      <c r="AB176" s="11">
        <v>0</v>
      </c>
      <c r="AC176" s="12">
        <v>0</v>
      </c>
      <c r="AD176" s="10">
        <f t="shared" si="60"/>
        <v>0</v>
      </c>
      <c r="AE176" s="11">
        <v>0</v>
      </c>
      <c r="AF176" s="12">
        <v>0</v>
      </c>
      <c r="AG176" s="10">
        <f t="shared" si="61"/>
        <v>0</v>
      </c>
      <c r="AH176" s="11">
        <v>2.3333333333333299</v>
      </c>
      <c r="AI176" s="12">
        <v>0</v>
      </c>
      <c r="AJ176" s="10">
        <f t="shared" si="62"/>
        <v>0</v>
      </c>
      <c r="AK176" s="11">
        <v>1</v>
      </c>
      <c r="AL176" s="12">
        <v>0</v>
      </c>
      <c r="AM176" s="10">
        <f t="shared" si="63"/>
        <v>0</v>
      </c>
      <c r="AN176" s="11">
        <v>12.4166666666667</v>
      </c>
      <c r="AO176" s="12">
        <v>3</v>
      </c>
      <c r="AP176" s="10">
        <f t="shared" si="64"/>
        <v>0.2416107382550329</v>
      </c>
      <c r="AQ176" s="11">
        <v>0</v>
      </c>
      <c r="AR176" s="12">
        <v>0</v>
      </c>
      <c r="AS176" s="10">
        <f t="shared" si="65"/>
        <v>0</v>
      </c>
      <c r="AT176" s="11">
        <v>8.75</v>
      </c>
      <c r="AU176" s="12">
        <v>3</v>
      </c>
      <c r="AV176" s="10">
        <f t="shared" si="66"/>
        <v>0.34285714285714286</v>
      </c>
      <c r="AW176" s="11">
        <v>5.6666666666666696</v>
      </c>
      <c r="AX176" s="12">
        <v>1</v>
      </c>
      <c r="AY176" s="10">
        <f t="shared" si="67"/>
        <v>0.17647058823529402</v>
      </c>
      <c r="AZ176" s="11">
        <v>36.3333333333333</v>
      </c>
      <c r="BA176" s="12">
        <v>13</v>
      </c>
      <c r="BB176" s="10">
        <f t="shared" si="68"/>
        <v>0.35779816513761503</v>
      </c>
      <c r="BC176" s="11">
        <v>4.4166666666666696</v>
      </c>
      <c r="BD176" s="12">
        <v>3</v>
      </c>
      <c r="BE176" s="10">
        <f t="shared" si="69"/>
        <v>0.67924528301886744</v>
      </c>
      <c r="BF176" s="11">
        <v>0</v>
      </c>
      <c r="BG176" s="12">
        <v>0</v>
      </c>
      <c r="BH176" s="10">
        <f t="shared" si="70"/>
        <v>0</v>
      </c>
      <c r="BI176" s="11">
        <v>0</v>
      </c>
      <c r="BJ176" s="12">
        <v>0</v>
      </c>
      <c r="BK176" s="10">
        <f t="shared" si="71"/>
        <v>0</v>
      </c>
      <c r="BL176" s="11">
        <f t="shared" si="72"/>
        <v>83.916666666666671</v>
      </c>
      <c r="BM176" s="11">
        <f t="shared" si="73"/>
        <v>24</v>
      </c>
      <c r="BN176" s="10">
        <f t="shared" si="74"/>
        <v>0.2859980139026812</v>
      </c>
      <c r="BO176" s="11">
        <f t="shared" si="75"/>
        <v>55.166666666666643</v>
      </c>
      <c r="BP176" s="11">
        <f t="shared" si="76"/>
        <v>20</v>
      </c>
      <c r="BQ176" s="10">
        <f t="shared" si="77"/>
        <v>0.36253776435045332</v>
      </c>
    </row>
    <row r="177" spans="1:69" x14ac:dyDescent="0.25">
      <c r="A177" s="14" t="s">
        <v>281</v>
      </c>
      <c r="B177" s="14" t="s">
        <v>115</v>
      </c>
      <c r="C177" s="13">
        <v>44377</v>
      </c>
      <c r="D177" s="11">
        <v>1</v>
      </c>
      <c r="E177" s="12">
        <v>0</v>
      </c>
      <c r="F177" s="10">
        <f t="shared" si="52"/>
        <v>0</v>
      </c>
      <c r="G177" s="11">
        <v>1</v>
      </c>
      <c r="H177" s="12">
        <v>0</v>
      </c>
      <c r="I177" s="10">
        <f t="shared" si="53"/>
        <v>0</v>
      </c>
      <c r="J177" s="11">
        <v>0</v>
      </c>
      <c r="K177" s="12">
        <v>0</v>
      </c>
      <c r="L177" s="10">
        <f t="shared" si="54"/>
        <v>0</v>
      </c>
      <c r="M177" s="11">
        <v>1</v>
      </c>
      <c r="N177" s="12">
        <v>0</v>
      </c>
      <c r="O177" s="10">
        <f t="shared" si="55"/>
        <v>0</v>
      </c>
      <c r="P177" s="11">
        <v>5.25</v>
      </c>
      <c r="Q177" s="12">
        <v>1</v>
      </c>
      <c r="R177" s="10">
        <f t="shared" si="56"/>
        <v>0.19047619047619047</v>
      </c>
      <c r="S177" s="11">
        <v>6</v>
      </c>
      <c r="T177" s="12">
        <v>0</v>
      </c>
      <c r="U177" s="10">
        <f t="shared" si="57"/>
        <v>0</v>
      </c>
      <c r="V177" s="11">
        <v>0</v>
      </c>
      <c r="W177" s="12">
        <v>0</v>
      </c>
      <c r="X177" s="10">
        <f t="shared" si="58"/>
        <v>0</v>
      </c>
      <c r="Y177" s="11">
        <v>2.5</v>
      </c>
      <c r="Z177" s="12">
        <v>0</v>
      </c>
      <c r="AA177" s="10">
        <f t="shared" si="59"/>
        <v>0</v>
      </c>
      <c r="AB177" s="11">
        <v>0</v>
      </c>
      <c r="AC177" s="12">
        <v>0</v>
      </c>
      <c r="AD177" s="10">
        <f t="shared" si="60"/>
        <v>0</v>
      </c>
      <c r="AE177" s="11">
        <v>0</v>
      </c>
      <c r="AF177" s="12">
        <v>0</v>
      </c>
      <c r="AG177" s="10">
        <f t="shared" si="61"/>
        <v>0</v>
      </c>
      <c r="AH177" s="11">
        <v>0</v>
      </c>
      <c r="AI177" s="12">
        <v>0</v>
      </c>
      <c r="AJ177" s="10">
        <f t="shared" si="62"/>
        <v>0</v>
      </c>
      <c r="AK177" s="11">
        <v>0</v>
      </c>
      <c r="AL177" s="12">
        <v>0</v>
      </c>
      <c r="AM177" s="10">
        <f t="shared" si="63"/>
        <v>0</v>
      </c>
      <c r="AN177" s="11">
        <v>14.8333333333333</v>
      </c>
      <c r="AO177" s="12">
        <v>8</v>
      </c>
      <c r="AP177" s="10">
        <f t="shared" si="64"/>
        <v>0.53932584269663042</v>
      </c>
      <c r="AQ177" s="11">
        <v>0</v>
      </c>
      <c r="AR177" s="12">
        <v>0</v>
      </c>
      <c r="AS177" s="10">
        <f t="shared" si="65"/>
        <v>0</v>
      </c>
      <c r="AT177" s="11">
        <v>8</v>
      </c>
      <c r="AU177" s="12">
        <v>0</v>
      </c>
      <c r="AV177" s="10">
        <f t="shared" si="66"/>
        <v>0</v>
      </c>
      <c r="AW177" s="11">
        <v>5.3333333333333304</v>
      </c>
      <c r="AX177" s="12">
        <v>1</v>
      </c>
      <c r="AY177" s="10">
        <f t="shared" si="67"/>
        <v>0.18750000000000011</v>
      </c>
      <c r="AZ177" s="11">
        <v>49.75</v>
      </c>
      <c r="BA177" s="12">
        <v>21</v>
      </c>
      <c r="BB177" s="10">
        <f t="shared" si="68"/>
        <v>0.42211055276381909</v>
      </c>
      <c r="BC177" s="11">
        <v>0</v>
      </c>
      <c r="BD177" s="12">
        <v>0</v>
      </c>
      <c r="BE177" s="10">
        <f t="shared" si="69"/>
        <v>0</v>
      </c>
      <c r="BF177" s="11">
        <v>0</v>
      </c>
      <c r="BG177" s="12">
        <v>0</v>
      </c>
      <c r="BH177" s="10">
        <f t="shared" si="70"/>
        <v>0</v>
      </c>
      <c r="BI177" s="11">
        <v>0</v>
      </c>
      <c r="BJ177" s="12">
        <v>0</v>
      </c>
      <c r="BK177" s="10">
        <f t="shared" si="71"/>
        <v>0</v>
      </c>
      <c r="BL177" s="11">
        <f t="shared" si="72"/>
        <v>94.666666666666629</v>
      </c>
      <c r="BM177" s="11">
        <f t="shared" si="73"/>
        <v>31</v>
      </c>
      <c r="BN177" s="10">
        <f t="shared" si="74"/>
        <v>0.32746478873239449</v>
      </c>
      <c r="BO177" s="11">
        <f t="shared" si="75"/>
        <v>63.083333333333329</v>
      </c>
      <c r="BP177" s="11">
        <f t="shared" si="76"/>
        <v>22</v>
      </c>
      <c r="BQ177" s="10">
        <f t="shared" si="77"/>
        <v>0.34874504623513874</v>
      </c>
    </row>
    <row r="178" spans="1:69" x14ac:dyDescent="0.25">
      <c r="A178" s="14" t="s">
        <v>280</v>
      </c>
      <c r="B178" s="14" t="s">
        <v>34</v>
      </c>
      <c r="C178" s="13">
        <v>44561</v>
      </c>
      <c r="D178" s="11">
        <v>1</v>
      </c>
      <c r="E178" s="12">
        <v>0</v>
      </c>
      <c r="F178" s="10">
        <f t="shared" si="52"/>
        <v>0</v>
      </c>
      <c r="G178" s="11">
        <v>5.4166666666666696</v>
      </c>
      <c r="H178" s="12">
        <v>3</v>
      </c>
      <c r="I178" s="10">
        <f t="shared" si="53"/>
        <v>0.55384615384615354</v>
      </c>
      <c r="J178" s="11">
        <v>1</v>
      </c>
      <c r="K178" s="12">
        <v>0</v>
      </c>
      <c r="L178" s="10">
        <f t="shared" si="54"/>
        <v>0</v>
      </c>
      <c r="M178" s="11">
        <v>1.8333333333333299</v>
      </c>
      <c r="N178" s="12">
        <v>2</v>
      </c>
      <c r="O178" s="10">
        <f t="shared" si="55"/>
        <v>1.0909090909090928</v>
      </c>
      <c r="P178" s="11">
        <v>8.3333333333333304</v>
      </c>
      <c r="Q178" s="12">
        <v>10</v>
      </c>
      <c r="R178" s="10">
        <f t="shared" si="56"/>
        <v>1.2000000000000004</v>
      </c>
      <c r="S178" s="11">
        <v>5.0833333333333304</v>
      </c>
      <c r="T178" s="12">
        <v>2</v>
      </c>
      <c r="U178" s="10">
        <f t="shared" si="57"/>
        <v>0.39344262295081989</v>
      </c>
      <c r="V178" s="11">
        <v>1</v>
      </c>
      <c r="W178" s="12">
        <v>1</v>
      </c>
      <c r="X178" s="10">
        <f t="shared" si="58"/>
        <v>1</v>
      </c>
      <c r="Y178" s="11">
        <v>1.0833333333333299</v>
      </c>
      <c r="Z178" s="12">
        <v>0</v>
      </c>
      <c r="AA178" s="10">
        <f t="shared" si="59"/>
        <v>0</v>
      </c>
      <c r="AB178" s="11">
        <v>1</v>
      </c>
      <c r="AC178" s="12">
        <v>0</v>
      </c>
      <c r="AD178" s="10">
        <f t="shared" si="60"/>
        <v>0</v>
      </c>
      <c r="AE178" s="11">
        <v>0</v>
      </c>
      <c r="AF178" s="12">
        <v>0</v>
      </c>
      <c r="AG178" s="10">
        <f t="shared" si="61"/>
        <v>0</v>
      </c>
      <c r="AH178" s="11">
        <v>3.4166666666666701</v>
      </c>
      <c r="AI178" s="12">
        <v>1</v>
      </c>
      <c r="AJ178" s="10">
        <f t="shared" si="62"/>
        <v>0.292682926829268</v>
      </c>
      <c r="AK178" s="11">
        <v>0.91666666666666696</v>
      </c>
      <c r="AL178" s="12">
        <v>1</v>
      </c>
      <c r="AM178" s="10">
        <f t="shared" si="63"/>
        <v>1.0909090909090906</v>
      </c>
      <c r="AN178" s="11">
        <v>19.0833333333333</v>
      </c>
      <c r="AO178" s="12">
        <v>22</v>
      </c>
      <c r="AP178" s="10">
        <f t="shared" si="64"/>
        <v>1.1528384279476003</v>
      </c>
      <c r="AQ178" s="11">
        <v>0</v>
      </c>
      <c r="AR178" s="12">
        <v>0</v>
      </c>
      <c r="AS178" s="10">
        <f t="shared" si="65"/>
        <v>0</v>
      </c>
      <c r="AT178" s="11">
        <v>7.1666666666666696</v>
      </c>
      <c r="AU178" s="12">
        <v>1</v>
      </c>
      <c r="AV178" s="10">
        <f t="shared" si="66"/>
        <v>0.13953488372093018</v>
      </c>
      <c r="AW178" s="11">
        <v>5.1666666666666696</v>
      </c>
      <c r="AX178" s="12">
        <v>3</v>
      </c>
      <c r="AY178" s="10">
        <f t="shared" si="67"/>
        <v>0.58064516129032229</v>
      </c>
      <c r="AZ178" s="11">
        <v>24.25</v>
      </c>
      <c r="BA178" s="12">
        <v>13</v>
      </c>
      <c r="BB178" s="10">
        <f t="shared" si="68"/>
        <v>0.53608247422680411</v>
      </c>
      <c r="BC178" s="11">
        <v>12.3333333333333</v>
      </c>
      <c r="BD178" s="12">
        <v>1</v>
      </c>
      <c r="BE178" s="10">
        <f t="shared" si="69"/>
        <v>8.1081081081081294E-2</v>
      </c>
      <c r="BF178" s="11">
        <v>0</v>
      </c>
      <c r="BG178" s="12">
        <v>0</v>
      </c>
      <c r="BH178" s="10">
        <f t="shared" si="70"/>
        <v>0</v>
      </c>
      <c r="BI178" s="11">
        <v>6.1666666666666696</v>
      </c>
      <c r="BJ178" s="12">
        <v>0</v>
      </c>
      <c r="BK178" s="10">
        <f t="shared" si="71"/>
        <v>0</v>
      </c>
      <c r="BL178" s="11">
        <f t="shared" si="72"/>
        <v>104.24999999999994</v>
      </c>
      <c r="BM178" s="11">
        <f t="shared" si="73"/>
        <v>60</v>
      </c>
      <c r="BN178" s="10">
        <f t="shared" si="74"/>
        <v>0.57553956834532405</v>
      </c>
      <c r="BO178" s="11">
        <f t="shared" si="75"/>
        <v>48.916666666666643</v>
      </c>
      <c r="BP178" s="11">
        <f t="shared" si="76"/>
        <v>18</v>
      </c>
      <c r="BQ178" s="10">
        <f t="shared" si="77"/>
        <v>0.36797274275979575</v>
      </c>
    </row>
    <row r="179" spans="1:69" x14ac:dyDescent="0.25">
      <c r="A179" s="14" t="s">
        <v>279</v>
      </c>
      <c r="B179" s="14" t="s">
        <v>32</v>
      </c>
      <c r="C179" s="13">
        <v>44561</v>
      </c>
      <c r="D179" s="11">
        <v>0.33333333333333298</v>
      </c>
      <c r="E179" s="12">
        <v>0</v>
      </c>
      <c r="F179" s="10">
        <f t="shared" si="52"/>
        <v>0</v>
      </c>
      <c r="G179" s="11">
        <v>3.9166666666666701</v>
      </c>
      <c r="H179" s="12">
        <v>2</v>
      </c>
      <c r="I179" s="10">
        <f t="shared" si="53"/>
        <v>0.51063829787233994</v>
      </c>
      <c r="J179" s="11">
        <v>0</v>
      </c>
      <c r="K179" s="12">
        <v>0</v>
      </c>
      <c r="L179" s="10">
        <f t="shared" si="54"/>
        <v>0</v>
      </c>
      <c r="M179" s="11">
        <v>2</v>
      </c>
      <c r="N179" s="12">
        <v>0</v>
      </c>
      <c r="O179" s="10">
        <f t="shared" si="55"/>
        <v>0</v>
      </c>
      <c r="P179" s="11">
        <v>8.25</v>
      </c>
      <c r="Q179" s="12">
        <v>7</v>
      </c>
      <c r="R179" s="10">
        <f t="shared" si="56"/>
        <v>0.84848484848484851</v>
      </c>
      <c r="S179" s="11">
        <v>2</v>
      </c>
      <c r="T179" s="12">
        <v>0</v>
      </c>
      <c r="U179" s="10">
        <f t="shared" si="57"/>
        <v>0</v>
      </c>
      <c r="V179" s="11">
        <v>1</v>
      </c>
      <c r="W179" s="12">
        <v>0</v>
      </c>
      <c r="X179" s="10">
        <f t="shared" si="58"/>
        <v>0</v>
      </c>
      <c r="Y179" s="11">
        <v>2.4166666666666701</v>
      </c>
      <c r="Z179" s="12">
        <v>1</v>
      </c>
      <c r="AA179" s="10">
        <f t="shared" si="59"/>
        <v>0.4137931034482753</v>
      </c>
      <c r="AB179" s="11">
        <v>0.91666666666666696</v>
      </c>
      <c r="AC179" s="12">
        <v>0</v>
      </c>
      <c r="AD179" s="10">
        <f t="shared" si="60"/>
        <v>0</v>
      </c>
      <c r="AE179" s="11">
        <v>0</v>
      </c>
      <c r="AF179" s="12">
        <v>0</v>
      </c>
      <c r="AG179" s="10">
        <f t="shared" si="61"/>
        <v>0</v>
      </c>
      <c r="AH179" s="11">
        <v>3.0833333333333299</v>
      </c>
      <c r="AI179" s="12">
        <v>2</v>
      </c>
      <c r="AJ179" s="10">
        <f t="shared" si="62"/>
        <v>0.64864864864864935</v>
      </c>
      <c r="AK179" s="11">
        <v>2</v>
      </c>
      <c r="AL179" s="12">
        <v>0</v>
      </c>
      <c r="AM179" s="10">
        <f t="shared" si="63"/>
        <v>0</v>
      </c>
      <c r="AN179" s="11">
        <v>15.6666666666667</v>
      </c>
      <c r="AO179" s="12">
        <v>19</v>
      </c>
      <c r="AP179" s="10">
        <f t="shared" si="64"/>
        <v>1.2127659574468059</v>
      </c>
      <c r="AQ179" s="11">
        <v>0</v>
      </c>
      <c r="AR179" s="12">
        <v>0</v>
      </c>
      <c r="AS179" s="10">
        <f t="shared" si="65"/>
        <v>0</v>
      </c>
      <c r="AT179" s="11">
        <v>11.3333333333333</v>
      </c>
      <c r="AU179" s="12">
        <v>8</v>
      </c>
      <c r="AV179" s="10">
        <f t="shared" si="66"/>
        <v>0.70588235294117851</v>
      </c>
      <c r="AW179" s="11">
        <v>9.4166666666666696</v>
      </c>
      <c r="AX179" s="12">
        <v>4</v>
      </c>
      <c r="AY179" s="10">
        <f t="shared" si="67"/>
        <v>0.42477876106194679</v>
      </c>
      <c r="AZ179" s="11">
        <v>62.3333333333333</v>
      </c>
      <c r="BA179" s="12">
        <v>34</v>
      </c>
      <c r="BB179" s="10">
        <f t="shared" si="68"/>
        <v>0.54545454545454575</v>
      </c>
      <c r="BC179" s="11">
        <v>2.9166666666666701</v>
      </c>
      <c r="BD179" s="12">
        <v>12</v>
      </c>
      <c r="BE179" s="10">
        <f t="shared" si="69"/>
        <v>4.1142857142857094</v>
      </c>
      <c r="BF179" s="11">
        <v>0</v>
      </c>
      <c r="BG179" s="12">
        <v>0</v>
      </c>
      <c r="BH179" s="10">
        <f t="shared" si="70"/>
        <v>0</v>
      </c>
      <c r="BI179" s="11">
        <v>0</v>
      </c>
      <c r="BJ179" s="12">
        <v>0</v>
      </c>
      <c r="BK179" s="10">
        <f t="shared" si="71"/>
        <v>0</v>
      </c>
      <c r="BL179" s="11">
        <f t="shared" si="72"/>
        <v>127.58333333333331</v>
      </c>
      <c r="BM179" s="11">
        <f t="shared" si="73"/>
        <v>89</v>
      </c>
      <c r="BN179" s="10">
        <f t="shared" si="74"/>
        <v>0.69758327890267813</v>
      </c>
      <c r="BO179" s="11">
        <f t="shared" si="75"/>
        <v>85.999999999999943</v>
      </c>
      <c r="BP179" s="11">
        <f t="shared" si="76"/>
        <v>58</v>
      </c>
      <c r="BQ179" s="10">
        <f t="shared" si="77"/>
        <v>0.67441860465116321</v>
      </c>
    </row>
    <row r="180" spans="1:69" x14ac:dyDescent="0.25">
      <c r="A180" s="14" t="s">
        <v>278</v>
      </c>
      <c r="B180" s="14"/>
      <c r="C180" s="13">
        <v>44561</v>
      </c>
      <c r="D180" s="11">
        <v>1</v>
      </c>
      <c r="E180" s="12">
        <v>0</v>
      </c>
      <c r="F180" s="10">
        <f t="shared" si="52"/>
        <v>0</v>
      </c>
      <c r="G180" s="11">
        <v>3</v>
      </c>
      <c r="H180" s="12">
        <v>0</v>
      </c>
      <c r="I180" s="10">
        <f t="shared" si="53"/>
        <v>0</v>
      </c>
      <c r="J180" s="11">
        <v>0</v>
      </c>
      <c r="K180" s="12">
        <v>0</v>
      </c>
      <c r="L180" s="10">
        <f t="shared" si="54"/>
        <v>0</v>
      </c>
      <c r="M180" s="11">
        <v>3</v>
      </c>
      <c r="N180" s="12">
        <v>0</v>
      </c>
      <c r="O180" s="10">
        <f t="shared" si="55"/>
        <v>0</v>
      </c>
      <c r="P180" s="11">
        <v>6</v>
      </c>
      <c r="Q180" s="12">
        <v>13</v>
      </c>
      <c r="R180" s="10">
        <f t="shared" si="56"/>
        <v>2.1666666666666665</v>
      </c>
      <c r="S180" s="11">
        <v>4.8333333333333304</v>
      </c>
      <c r="T180" s="12">
        <v>1</v>
      </c>
      <c r="U180" s="10">
        <f t="shared" si="57"/>
        <v>0.20689655172413807</v>
      </c>
      <c r="V180" s="11">
        <v>2.4166666666666701</v>
      </c>
      <c r="W180" s="12">
        <v>1</v>
      </c>
      <c r="X180" s="10">
        <f t="shared" si="58"/>
        <v>0.4137931034482753</v>
      </c>
      <c r="Y180" s="11">
        <v>2.1666666666666701</v>
      </c>
      <c r="Z180" s="12">
        <v>1</v>
      </c>
      <c r="AA180" s="10">
        <f t="shared" si="59"/>
        <v>0.46153846153846079</v>
      </c>
      <c r="AB180" s="11">
        <v>5.4166666666666696</v>
      </c>
      <c r="AC180" s="12">
        <v>6</v>
      </c>
      <c r="AD180" s="10">
        <f t="shared" si="60"/>
        <v>1.1076923076923071</v>
      </c>
      <c r="AE180" s="11">
        <v>0</v>
      </c>
      <c r="AF180" s="12">
        <v>0</v>
      </c>
      <c r="AG180" s="10">
        <f t="shared" si="61"/>
        <v>0</v>
      </c>
      <c r="AH180" s="11">
        <v>1.4166666666666701</v>
      </c>
      <c r="AI180" s="12">
        <v>0</v>
      </c>
      <c r="AJ180" s="10">
        <f t="shared" si="62"/>
        <v>0</v>
      </c>
      <c r="AK180" s="11">
        <v>3</v>
      </c>
      <c r="AL180" s="12">
        <v>0</v>
      </c>
      <c r="AM180" s="10">
        <f t="shared" si="63"/>
        <v>0</v>
      </c>
      <c r="AN180" s="11">
        <v>36.0833333333333</v>
      </c>
      <c r="AO180" s="12">
        <v>48</v>
      </c>
      <c r="AP180" s="10">
        <f t="shared" si="64"/>
        <v>1.33025404157044</v>
      </c>
      <c r="AQ180" s="11">
        <v>0</v>
      </c>
      <c r="AR180" s="12">
        <v>0</v>
      </c>
      <c r="AS180" s="10">
        <f t="shared" si="65"/>
        <v>0</v>
      </c>
      <c r="AT180" s="11">
        <v>10.25</v>
      </c>
      <c r="AU180" s="12">
        <v>9</v>
      </c>
      <c r="AV180" s="10">
        <f t="shared" si="66"/>
        <v>0.87804878048780488</v>
      </c>
      <c r="AW180" s="11">
        <v>17.8333333333333</v>
      </c>
      <c r="AX180" s="12">
        <v>10</v>
      </c>
      <c r="AY180" s="10">
        <f t="shared" si="67"/>
        <v>0.56074766355140293</v>
      </c>
      <c r="AZ180" s="11">
        <v>63.5</v>
      </c>
      <c r="BA180" s="12">
        <v>89</v>
      </c>
      <c r="BB180" s="10">
        <f t="shared" si="68"/>
        <v>1.4015748031496063</v>
      </c>
      <c r="BC180" s="11">
        <v>0</v>
      </c>
      <c r="BD180" s="12">
        <v>0</v>
      </c>
      <c r="BE180" s="10">
        <f t="shared" si="69"/>
        <v>0</v>
      </c>
      <c r="BF180" s="11">
        <v>0</v>
      </c>
      <c r="BG180" s="12">
        <v>0</v>
      </c>
      <c r="BH180" s="10">
        <f t="shared" si="70"/>
        <v>0</v>
      </c>
      <c r="BI180" s="11">
        <v>0</v>
      </c>
      <c r="BJ180" s="12">
        <v>0</v>
      </c>
      <c r="BK180" s="10">
        <f t="shared" si="71"/>
        <v>0</v>
      </c>
      <c r="BL180" s="11">
        <f t="shared" si="72"/>
        <v>159.91666666666663</v>
      </c>
      <c r="BM180" s="11">
        <f t="shared" si="73"/>
        <v>178</v>
      </c>
      <c r="BN180" s="10">
        <f t="shared" si="74"/>
        <v>1.1130797290255343</v>
      </c>
      <c r="BO180" s="11">
        <f t="shared" si="75"/>
        <v>91.5833333333333</v>
      </c>
      <c r="BP180" s="11">
        <f t="shared" si="76"/>
        <v>108</v>
      </c>
      <c r="BQ180" s="10">
        <f t="shared" si="77"/>
        <v>1.1792538671519568</v>
      </c>
    </row>
    <row r="181" spans="1:69" x14ac:dyDescent="0.25">
      <c r="A181" s="14" t="s">
        <v>277</v>
      </c>
      <c r="B181" s="14" t="s">
        <v>158</v>
      </c>
      <c r="C181" s="13">
        <v>44469</v>
      </c>
      <c r="D181" s="11">
        <v>1</v>
      </c>
      <c r="E181" s="12">
        <v>0</v>
      </c>
      <c r="F181" s="10">
        <f t="shared" si="52"/>
        <v>0</v>
      </c>
      <c r="G181" s="11">
        <v>1.75</v>
      </c>
      <c r="H181" s="12">
        <v>0</v>
      </c>
      <c r="I181" s="10">
        <f t="shared" si="53"/>
        <v>0</v>
      </c>
      <c r="J181" s="11">
        <v>0</v>
      </c>
      <c r="K181" s="12">
        <v>0</v>
      </c>
      <c r="L181" s="10">
        <f t="shared" si="54"/>
        <v>0</v>
      </c>
      <c r="M181" s="11">
        <v>0</v>
      </c>
      <c r="N181" s="12">
        <v>0</v>
      </c>
      <c r="O181" s="10">
        <f t="shared" si="55"/>
        <v>0</v>
      </c>
      <c r="P181" s="11">
        <v>11</v>
      </c>
      <c r="Q181" s="12">
        <v>7</v>
      </c>
      <c r="R181" s="10">
        <f t="shared" si="56"/>
        <v>0.63636363636363635</v>
      </c>
      <c r="S181" s="11">
        <v>4</v>
      </c>
      <c r="T181" s="12">
        <v>2</v>
      </c>
      <c r="U181" s="10">
        <f t="shared" si="57"/>
        <v>0.5</v>
      </c>
      <c r="V181" s="11">
        <v>3</v>
      </c>
      <c r="W181" s="12">
        <v>0</v>
      </c>
      <c r="X181" s="10">
        <f t="shared" si="58"/>
        <v>0</v>
      </c>
      <c r="Y181" s="11">
        <v>0</v>
      </c>
      <c r="Z181" s="12">
        <v>0</v>
      </c>
      <c r="AA181" s="10">
        <f t="shared" si="59"/>
        <v>0</v>
      </c>
      <c r="AB181" s="11">
        <v>1</v>
      </c>
      <c r="AC181" s="12">
        <v>0</v>
      </c>
      <c r="AD181" s="10">
        <f t="shared" si="60"/>
        <v>0</v>
      </c>
      <c r="AE181" s="11">
        <v>0</v>
      </c>
      <c r="AF181" s="12">
        <v>0</v>
      </c>
      <c r="AG181" s="10">
        <f t="shared" si="61"/>
        <v>0</v>
      </c>
      <c r="AH181" s="11">
        <v>6</v>
      </c>
      <c r="AI181" s="12">
        <v>4</v>
      </c>
      <c r="AJ181" s="10">
        <f t="shared" si="62"/>
        <v>0.66666666666666663</v>
      </c>
      <c r="AK181" s="11">
        <v>1</v>
      </c>
      <c r="AL181" s="12">
        <v>0</v>
      </c>
      <c r="AM181" s="10">
        <f t="shared" si="63"/>
        <v>0</v>
      </c>
      <c r="AN181" s="11">
        <v>0</v>
      </c>
      <c r="AO181" s="12">
        <v>0</v>
      </c>
      <c r="AP181" s="10">
        <f t="shared" si="64"/>
        <v>0</v>
      </c>
      <c r="AQ181" s="11">
        <v>0</v>
      </c>
      <c r="AR181" s="12">
        <v>0</v>
      </c>
      <c r="AS181" s="10">
        <f t="shared" si="65"/>
        <v>0</v>
      </c>
      <c r="AT181" s="11">
        <v>9.3333333333333304</v>
      </c>
      <c r="AU181" s="12">
        <v>4</v>
      </c>
      <c r="AV181" s="10">
        <f t="shared" si="66"/>
        <v>0.42857142857142871</v>
      </c>
      <c r="AW181" s="11">
        <v>2.6666666666666701</v>
      </c>
      <c r="AX181" s="12">
        <v>0</v>
      </c>
      <c r="AY181" s="10">
        <f t="shared" si="67"/>
        <v>0</v>
      </c>
      <c r="AZ181" s="11">
        <v>52.3333333333333</v>
      </c>
      <c r="BA181" s="12">
        <v>21</v>
      </c>
      <c r="BB181" s="10">
        <f t="shared" si="68"/>
        <v>0.40127388535031872</v>
      </c>
      <c r="BC181" s="11">
        <v>8.3333333333333301E-2</v>
      </c>
      <c r="BD181" s="12">
        <v>0</v>
      </c>
      <c r="BE181" s="10">
        <f t="shared" si="69"/>
        <v>0</v>
      </c>
      <c r="BF181" s="11">
        <v>0</v>
      </c>
      <c r="BG181" s="12">
        <v>0</v>
      </c>
      <c r="BH181" s="10">
        <f t="shared" si="70"/>
        <v>0</v>
      </c>
      <c r="BI181" s="11">
        <v>0</v>
      </c>
      <c r="BJ181" s="12">
        <v>0</v>
      </c>
      <c r="BK181" s="10">
        <f t="shared" si="71"/>
        <v>0</v>
      </c>
      <c r="BL181" s="11">
        <f t="shared" si="72"/>
        <v>93.166666666666629</v>
      </c>
      <c r="BM181" s="11">
        <f t="shared" si="73"/>
        <v>38</v>
      </c>
      <c r="BN181" s="10">
        <f t="shared" si="74"/>
        <v>0.40787119856887316</v>
      </c>
      <c r="BO181" s="11">
        <f t="shared" si="75"/>
        <v>64.416666666666629</v>
      </c>
      <c r="BP181" s="11">
        <f t="shared" si="76"/>
        <v>25</v>
      </c>
      <c r="BQ181" s="10">
        <f t="shared" si="77"/>
        <v>0.38809831824062119</v>
      </c>
    </row>
    <row r="182" spans="1:69" x14ac:dyDescent="0.25">
      <c r="A182" s="14" t="s">
        <v>276</v>
      </c>
      <c r="B182" s="14"/>
      <c r="C182" s="13">
        <v>44561</v>
      </c>
      <c r="D182" s="11">
        <v>1</v>
      </c>
      <c r="E182" s="12">
        <v>0</v>
      </c>
      <c r="F182" s="10">
        <f t="shared" si="52"/>
        <v>0</v>
      </c>
      <c r="G182" s="11">
        <v>1.0833333333333299</v>
      </c>
      <c r="H182" s="12">
        <v>1</v>
      </c>
      <c r="I182" s="10">
        <f t="shared" si="53"/>
        <v>0.92307692307692601</v>
      </c>
      <c r="J182" s="11">
        <v>0</v>
      </c>
      <c r="K182" s="12">
        <v>0</v>
      </c>
      <c r="L182" s="10">
        <f t="shared" si="54"/>
        <v>0</v>
      </c>
      <c r="M182" s="11">
        <v>1</v>
      </c>
      <c r="N182" s="12">
        <v>0</v>
      </c>
      <c r="O182" s="10">
        <f t="shared" si="55"/>
        <v>0</v>
      </c>
      <c r="P182" s="11">
        <v>7.4166666666666696</v>
      </c>
      <c r="Q182" s="12">
        <v>1</v>
      </c>
      <c r="R182" s="10">
        <f t="shared" si="56"/>
        <v>0.13483146067415724</v>
      </c>
      <c r="S182" s="11">
        <v>3</v>
      </c>
      <c r="T182" s="12">
        <v>0</v>
      </c>
      <c r="U182" s="10">
        <f t="shared" si="57"/>
        <v>0</v>
      </c>
      <c r="V182" s="11">
        <v>2</v>
      </c>
      <c r="W182" s="12">
        <v>0</v>
      </c>
      <c r="X182" s="10">
        <f t="shared" si="58"/>
        <v>0</v>
      </c>
      <c r="Y182" s="11">
        <v>0</v>
      </c>
      <c r="Z182" s="12">
        <v>0</v>
      </c>
      <c r="AA182" s="10">
        <f t="shared" si="59"/>
        <v>0</v>
      </c>
      <c r="AB182" s="11">
        <v>0</v>
      </c>
      <c r="AC182" s="12">
        <v>0</v>
      </c>
      <c r="AD182" s="10">
        <f t="shared" si="60"/>
        <v>0</v>
      </c>
      <c r="AE182" s="11">
        <v>0.33333333333333298</v>
      </c>
      <c r="AF182" s="12">
        <v>0</v>
      </c>
      <c r="AG182" s="10">
        <f t="shared" si="61"/>
        <v>0</v>
      </c>
      <c r="AH182" s="11">
        <v>2</v>
      </c>
      <c r="AI182" s="12">
        <v>0</v>
      </c>
      <c r="AJ182" s="10">
        <f t="shared" si="62"/>
        <v>0</v>
      </c>
      <c r="AK182" s="11">
        <v>0.91666666666666696</v>
      </c>
      <c r="AL182" s="12">
        <v>1</v>
      </c>
      <c r="AM182" s="10">
        <f t="shared" si="63"/>
        <v>1.0909090909090906</v>
      </c>
      <c r="AN182" s="11">
        <v>23.1666666666667</v>
      </c>
      <c r="AO182" s="12">
        <v>11</v>
      </c>
      <c r="AP182" s="10">
        <f t="shared" si="64"/>
        <v>0.47482014388489141</v>
      </c>
      <c r="AQ182" s="11">
        <v>0</v>
      </c>
      <c r="AR182" s="12">
        <v>0</v>
      </c>
      <c r="AS182" s="10">
        <f t="shared" si="65"/>
        <v>0</v>
      </c>
      <c r="AT182" s="11">
        <v>4.0833333333333304</v>
      </c>
      <c r="AU182" s="12">
        <v>3</v>
      </c>
      <c r="AV182" s="10">
        <f t="shared" si="66"/>
        <v>0.73469387755102089</v>
      </c>
      <c r="AW182" s="11">
        <v>6.9166666666666696</v>
      </c>
      <c r="AX182" s="12">
        <v>2</v>
      </c>
      <c r="AY182" s="10">
        <f t="shared" si="67"/>
        <v>0.28915662650602397</v>
      </c>
      <c r="AZ182" s="11">
        <v>23.1666666666667</v>
      </c>
      <c r="BA182" s="12">
        <v>13</v>
      </c>
      <c r="BB182" s="10">
        <f t="shared" si="68"/>
        <v>0.56115107913668982</v>
      </c>
      <c r="BC182" s="11">
        <v>0</v>
      </c>
      <c r="BD182" s="12">
        <v>0</v>
      </c>
      <c r="BE182" s="10">
        <f t="shared" si="69"/>
        <v>0</v>
      </c>
      <c r="BF182" s="11">
        <v>0</v>
      </c>
      <c r="BG182" s="12">
        <v>0</v>
      </c>
      <c r="BH182" s="10">
        <f t="shared" si="70"/>
        <v>0</v>
      </c>
      <c r="BI182" s="11">
        <v>0</v>
      </c>
      <c r="BJ182" s="12">
        <v>0</v>
      </c>
      <c r="BK182" s="10">
        <f t="shared" si="71"/>
        <v>0</v>
      </c>
      <c r="BL182" s="11">
        <f t="shared" si="72"/>
        <v>76.0833333333334</v>
      </c>
      <c r="BM182" s="11">
        <f t="shared" si="73"/>
        <v>32</v>
      </c>
      <c r="BN182" s="10">
        <f t="shared" si="74"/>
        <v>0.42059145673603471</v>
      </c>
      <c r="BO182" s="11">
        <f t="shared" si="75"/>
        <v>34.1666666666667</v>
      </c>
      <c r="BP182" s="11">
        <f t="shared" si="76"/>
        <v>18</v>
      </c>
      <c r="BQ182" s="10">
        <f t="shared" si="77"/>
        <v>0.5268292682926824</v>
      </c>
    </row>
    <row r="183" spans="1:69" x14ac:dyDescent="0.25">
      <c r="A183" s="14" t="s">
        <v>275</v>
      </c>
      <c r="B183" s="14"/>
      <c r="C183" s="13">
        <v>44561</v>
      </c>
      <c r="D183" s="11">
        <v>1</v>
      </c>
      <c r="E183" s="12">
        <v>0</v>
      </c>
      <c r="F183" s="10">
        <f t="shared" si="52"/>
        <v>0</v>
      </c>
      <c r="G183" s="11">
        <v>2</v>
      </c>
      <c r="H183" s="12">
        <v>0</v>
      </c>
      <c r="I183" s="10">
        <f t="shared" si="53"/>
        <v>0</v>
      </c>
      <c r="J183" s="11">
        <v>0</v>
      </c>
      <c r="K183" s="12">
        <v>0</v>
      </c>
      <c r="L183" s="10">
        <f t="shared" si="54"/>
        <v>0</v>
      </c>
      <c r="M183" s="11">
        <v>3.0833333333333299</v>
      </c>
      <c r="N183" s="12">
        <v>4</v>
      </c>
      <c r="O183" s="10">
        <f t="shared" si="55"/>
        <v>1.2972972972972987</v>
      </c>
      <c r="P183" s="11">
        <v>5.8333333333333304</v>
      </c>
      <c r="Q183" s="12">
        <v>7</v>
      </c>
      <c r="R183" s="10">
        <f t="shared" si="56"/>
        <v>1.2000000000000006</v>
      </c>
      <c r="S183" s="11">
        <v>2.75</v>
      </c>
      <c r="T183" s="12">
        <v>3</v>
      </c>
      <c r="U183" s="10">
        <f t="shared" si="57"/>
        <v>1.0909090909090908</v>
      </c>
      <c r="V183" s="11">
        <v>1</v>
      </c>
      <c r="W183" s="12">
        <v>1</v>
      </c>
      <c r="X183" s="10">
        <f t="shared" si="58"/>
        <v>1</v>
      </c>
      <c r="Y183" s="11">
        <v>3.8333333333333299</v>
      </c>
      <c r="Z183" s="12">
        <v>4</v>
      </c>
      <c r="AA183" s="10">
        <f t="shared" si="59"/>
        <v>1.0434782608695661</v>
      </c>
      <c r="AB183" s="11">
        <v>0</v>
      </c>
      <c r="AC183" s="12">
        <v>0</v>
      </c>
      <c r="AD183" s="10">
        <f t="shared" si="60"/>
        <v>0</v>
      </c>
      <c r="AE183" s="11">
        <v>1</v>
      </c>
      <c r="AF183" s="12">
        <v>0</v>
      </c>
      <c r="AG183" s="10">
        <f t="shared" si="61"/>
        <v>0</v>
      </c>
      <c r="AH183" s="11">
        <v>2.25</v>
      </c>
      <c r="AI183" s="12">
        <v>0</v>
      </c>
      <c r="AJ183" s="10">
        <f t="shared" si="62"/>
        <v>0</v>
      </c>
      <c r="AK183" s="11">
        <v>0.91666666666666696</v>
      </c>
      <c r="AL183" s="12">
        <v>0</v>
      </c>
      <c r="AM183" s="10">
        <f t="shared" si="63"/>
        <v>0</v>
      </c>
      <c r="AN183" s="11">
        <v>16.6666666666667</v>
      </c>
      <c r="AO183" s="12">
        <v>32</v>
      </c>
      <c r="AP183" s="10">
        <f t="shared" si="64"/>
        <v>1.9199999999999962</v>
      </c>
      <c r="AQ183" s="11">
        <v>0</v>
      </c>
      <c r="AR183" s="12">
        <v>0</v>
      </c>
      <c r="AS183" s="10">
        <f t="shared" si="65"/>
        <v>0</v>
      </c>
      <c r="AT183" s="11">
        <v>3.0833333333333299</v>
      </c>
      <c r="AU183" s="12">
        <v>10</v>
      </c>
      <c r="AV183" s="10">
        <f t="shared" si="66"/>
        <v>3.243243243243247</v>
      </c>
      <c r="AW183" s="11">
        <v>11.0833333333333</v>
      </c>
      <c r="AX183" s="12">
        <v>20</v>
      </c>
      <c r="AY183" s="10">
        <f t="shared" si="67"/>
        <v>1.8045112781954942</v>
      </c>
      <c r="AZ183" s="11">
        <v>31.5</v>
      </c>
      <c r="BA183" s="12">
        <v>53</v>
      </c>
      <c r="BB183" s="10">
        <f t="shared" si="68"/>
        <v>1.6825396825396826</v>
      </c>
      <c r="BC183" s="11">
        <v>0</v>
      </c>
      <c r="BD183" s="12">
        <v>1</v>
      </c>
      <c r="BE183" s="10">
        <f t="shared" si="69"/>
        <v>0</v>
      </c>
      <c r="BF183" s="11">
        <v>0</v>
      </c>
      <c r="BG183" s="12">
        <v>0</v>
      </c>
      <c r="BH183" s="10">
        <f t="shared" si="70"/>
        <v>0</v>
      </c>
      <c r="BI183" s="11">
        <v>11.75</v>
      </c>
      <c r="BJ183" s="12">
        <v>20</v>
      </c>
      <c r="BK183" s="10">
        <f t="shared" si="71"/>
        <v>1.7021276595744681</v>
      </c>
      <c r="BL183" s="11">
        <f t="shared" si="72"/>
        <v>97.749999999999986</v>
      </c>
      <c r="BM183" s="11">
        <f t="shared" si="73"/>
        <v>155</v>
      </c>
      <c r="BN183" s="10">
        <f t="shared" si="74"/>
        <v>1.585677749360614</v>
      </c>
      <c r="BO183" s="11">
        <f t="shared" si="75"/>
        <v>45.666666666666629</v>
      </c>
      <c r="BP183" s="11">
        <f t="shared" si="76"/>
        <v>84</v>
      </c>
      <c r="BQ183" s="10">
        <f t="shared" si="77"/>
        <v>1.8394160583941621</v>
      </c>
    </row>
    <row r="184" spans="1:69" x14ac:dyDescent="0.25">
      <c r="A184" s="14" t="s">
        <v>274</v>
      </c>
      <c r="B184" s="14"/>
      <c r="C184" s="13">
        <v>44561</v>
      </c>
      <c r="D184" s="11">
        <v>1</v>
      </c>
      <c r="E184" s="12">
        <v>0</v>
      </c>
      <c r="F184" s="10">
        <f t="shared" si="52"/>
        <v>0</v>
      </c>
      <c r="G184" s="11">
        <v>2</v>
      </c>
      <c r="H184" s="12">
        <v>1</v>
      </c>
      <c r="I184" s="10">
        <f t="shared" si="53"/>
        <v>0.5</v>
      </c>
      <c r="J184" s="11">
        <v>0</v>
      </c>
      <c r="K184" s="12">
        <v>0</v>
      </c>
      <c r="L184" s="10">
        <f t="shared" si="54"/>
        <v>0</v>
      </c>
      <c r="M184" s="11">
        <v>1</v>
      </c>
      <c r="N184" s="12">
        <v>0</v>
      </c>
      <c r="O184" s="10">
        <f t="shared" si="55"/>
        <v>0</v>
      </c>
      <c r="P184" s="11">
        <v>6</v>
      </c>
      <c r="Q184" s="12">
        <v>0</v>
      </c>
      <c r="R184" s="10">
        <f t="shared" si="56"/>
        <v>0</v>
      </c>
      <c r="S184" s="11">
        <v>1</v>
      </c>
      <c r="T184" s="12">
        <v>0</v>
      </c>
      <c r="U184" s="10">
        <f t="shared" si="57"/>
        <v>0</v>
      </c>
      <c r="V184" s="11">
        <v>2</v>
      </c>
      <c r="W184" s="12">
        <v>0</v>
      </c>
      <c r="X184" s="10">
        <f t="shared" si="58"/>
        <v>0</v>
      </c>
      <c r="Y184" s="11">
        <v>0</v>
      </c>
      <c r="Z184" s="12">
        <v>0</v>
      </c>
      <c r="AA184" s="10">
        <f t="shared" si="59"/>
        <v>0</v>
      </c>
      <c r="AB184" s="11">
        <v>0</v>
      </c>
      <c r="AC184" s="12">
        <v>0</v>
      </c>
      <c r="AD184" s="10">
        <f t="shared" si="60"/>
        <v>0</v>
      </c>
      <c r="AE184" s="11">
        <v>0</v>
      </c>
      <c r="AF184" s="12">
        <v>0</v>
      </c>
      <c r="AG184" s="10">
        <f t="shared" si="61"/>
        <v>0</v>
      </c>
      <c r="AH184" s="11">
        <v>11.0833333333333</v>
      </c>
      <c r="AI184" s="12">
        <v>5</v>
      </c>
      <c r="AJ184" s="10">
        <f t="shared" si="62"/>
        <v>0.45112781954887354</v>
      </c>
      <c r="AK184" s="11">
        <v>1.1666666666666701</v>
      </c>
      <c r="AL184" s="12">
        <v>0</v>
      </c>
      <c r="AM184" s="10">
        <f t="shared" si="63"/>
        <v>0</v>
      </c>
      <c r="AN184" s="11">
        <v>13.3333333333333</v>
      </c>
      <c r="AO184" s="12">
        <v>12</v>
      </c>
      <c r="AP184" s="10">
        <f t="shared" si="64"/>
        <v>0.90000000000000224</v>
      </c>
      <c r="AQ184" s="11">
        <v>0</v>
      </c>
      <c r="AR184" s="12">
        <v>0</v>
      </c>
      <c r="AS184" s="10">
        <f t="shared" si="65"/>
        <v>0</v>
      </c>
      <c r="AT184" s="11">
        <v>5.1666666666666696</v>
      </c>
      <c r="AU184" s="12">
        <v>2</v>
      </c>
      <c r="AV184" s="10">
        <f t="shared" si="66"/>
        <v>0.38709677419354815</v>
      </c>
      <c r="AW184" s="11">
        <v>2.9166666666666701</v>
      </c>
      <c r="AX184" s="12">
        <v>1</v>
      </c>
      <c r="AY184" s="10">
        <f t="shared" si="67"/>
        <v>0.34285714285714247</v>
      </c>
      <c r="AZ184" s="11">
        <v>19.5833333333333</v>
      </c>
      <c r="BA184" s="12">
        <v>10</v>
      </c>
      <c r="BB184" s="10">
        <f t="shared" si="68"/>
        <v>0.51063829787234127</v>
      </c>
      <c r="BC184" s="11">
        <v>0</v>
      </c>
      <c r="BD184" s="12">
        <v>0</v>
      </c>
      <c r="BE184" s="10">
        <f t="shared" si="69"/>
        <v>0</v>
      </c>
      <c r="BF184" s="11">
        <v>0</v>
      </c>
      <c r="BG184" s="12">
        <v>0</v>
      </c>
      <c r="BH184" s="10">
        <f t="shared" si="70"/>
        <v>0</v>
      </c>
      <c r="BI184" s="11">
        <v>0</v>
      </c>
      <c r="BJ184" s="12">
        <v>0</v>
      </c>
      <c r="BK184" s="10">
        <f t="shared" si="71"/>
        <v>0</v>
      </c>
      <c r="BL184" s="11">
        <f t="shared" si="72"/>
        <v>66.249999999999915</v>
      </c>
      <c r="BM184" s="11">
        <f t="shared" si="73"/>
        <v>31</v>
      </c>
      <c r="BN184" s="10">
        <f t="shared" si="74"/>
        <v>0.46792452830188741</v>
      </c>
      <c r="BO184" s="11">
        <f t="shared" si="75"/>
        <v>27.666666666666639</v>
      </c>
      <c r="BP184" s="11">
        <f t="shared" si="76"/>
        <v>13</v>
      </c>
      <c r="BQ184" s="10">
        <f t="shared" si="77"/>
        <v>0.46987951807228961</v>
      </c>
    </row>
    <row r="185" spans="1:69" x14ac:dyDescent="0.25">
      <c r="A185" s="14" t="s">
        <v>273</v>
      </c>
      <c r="B185" s="14"/>
      <c r="C185" s="13">
        <v>44377</v>
      </c>
      <c r="D185" s="11">
        <v>1</v>
      </c>
      <c r="E185" s="12">
        <v>0</v>
      </c>
      <c r="F185" s="10">
        <f t="shared" si="52"/>
        <v>0</v>
      </c>
      <c r="G185" s="11">
        <v>0</v>
      </c>
      <c r="H185" s="12">
        <v>0</v>
      </c>
      <c r="I185" s="10">
        <f t="shared" si="53"/>
        <v>0</v>
      </c>
      <c r="J185" s="11">
        <v>0</v>
      </c>
      <c r="K185" s="12">
        <v>0</v>
      </c>
      <c r="L185" s="10">
        <f t="shared" si="54"/>
        <v>0</v>
      </c>
      <c r="M185" s="11">
        <v>0</v>
      </c>
      <c r="N185" s="12">
        <v>0</v>
      </c>
      <c r="O185" s="10">
        <f t="shared" si="55"/>
        <v>0</v>
      </c>
      <c r="P185" s="11">
        <v>1</v>
      </c>
      <c r="Q185" s="12">
        <v>0</v>
      </c>
      <c r="R185" s="10">
        <f t="shared" si="56"/>
        <v>0</v>
      </c>
      <c r="S185" s="11">
        <v>0</v>
      </c>
      <c r="T185" s="12">
        <v>0</v>
      </c>
      <c r="U185" s="10">
        <f t="shared" si="57"/>
        <v>0</v>
      </c>
      <c r="V185" s="11">
        <v>1</v>
      </c>
      <c r="W185" s="12">
        <v>0</v>
      </c>
      <c r="X185" s="10">
        <f t="shared" si="58"/>
        <v>0</v>
      </c>
      <c r="Y185" s="11">
        <v>0</v>
      </c>
      <c r="Z185" s="12">
        <v>0</v>
      </c>
      <c r="AA185" s="10">
        <f t="shared" si="59"/>
        <v>0</v>
      </c>
      <c r="AB185" s="11">
        <v>0</v>
      </c>
      <c r="AC185" s="12">
        <v>0</v>
      </c>
      <c r="AD185" s="10">
        <f t="shared" si="60"/>
        <v>0</v>
      </c>
      <c r="AE185" s="11">
        <v>0</v>
      </c>
      <c r="AF185" s="12">
        <v>0</v>
      </c>
      <c r="AG185" s="10">
        <f t="shared" si="61"/>
        <v>0</v>
      </c>
      <c r="AH185" s="11">
        <v>1.75</v>
      </c>
      <c r="AI185" s="12">
        <v>0</v>
      </c>
      <c r="AJ185" s="10">
        <f t="shared" si="62"/>
        <v>0</v>
      </c>
      <c r="AK185" s="11">
        <v>0</v>
      </c>
      <c r="AL185" s="12">
        <v>0</v>
      </c>
      <c r="AM185" s="10">
        <f t="shared" si="63"/>
        <v>0</v>
      </c>
      <c r="AN185" s="11">
        <v>3</v>
      </c>
      <c r="AO185" s="12">
        <v>0</v>
      </c>
      <c r="AP185" s="10">
        <f t="shared" si="64"/>
        <v>0</v>
      </c>
      <c r="AQ185" s="11">
        <v>0</v>
      </c>
      <c r="AR185" s="12">
        <v>0</v>
      </c>
      <c r="AS185" s="10">
        <f t="shared" si="65"/>
        <v>0</v>
      </c>
      <c r="AT185" s="11">
        <v>6</v>
      </c>
      <c r="AU185" s="12">
        <v>1</v>
      </c>
      <c r="AV185" s="10">
        <f t="shared" si="66"/>
        <v>0.16666666666666666</v>
      </c>
      <c r="AW185" s="11">
        <v>1</v>
      </c>
      <c r="AX185" s="12">
        <v>0</v>
      </c>
      <c r="AY185" s="10">
        <f t="shared" si="67"/>
        <v>0</v>
      </c>
      <c r="AZ185" s="11">
        <v>21.0833333333333</v>
      </c>
      <c r="BA185" s="12">
        <v>11</v>
      </c>
      <c r="BB185" s="10">
        <f t="shared" si="68"/>
        <v>0.52173913043478348</v>
      </c>
      <c r="BC185" s="11">
        <v>0</v>
      </c>
      <c r="BD185" s="12">
        <v>0</v>
      </c>
      <c r="BE185" s="10">
        <f t="shared" si="69"/>
        <v>0</v>
      </c>
      <c r="BF185" s="11">
        <v>0</v>
      </c>
      <c r="BG185" s="12">
        <v>0</v>
      </c>
      <c r="BH185" s="10">
        <f t="shared" si="70"/>
        <v>0</v>
      </c>
      <c r="BI185" s="11">
        <v>0</v>
      </c>
      <c r="BJ185" s="12">
        <v>0</v>
      </c>
      <c r="BK185" s="10">
        <f t="shared" si="71"/>
        <v>0</v>
      </c>
      <c r="BL185" s="11">
        <f t="shared" si="72"/>
        <v>35.8333333333333</v>
      </c>
      <c r="BM185" s="11">
        <f t="shared" si="73"/>
        <v>12</v>
      </c>
      <c r="BN185" s="10">
        <f t="shared" si="74"/>
        <v>0.33488372093023289</v>
      </c>
      <c r="BO185" s="11">
        <f t="shared" si="75"/>
        <v>28.0833333333333</v>
      </c>
      <c r="BP185" s="11">
        <f t="shared" si="76"/>
        <v>12</v>
      </c>
      <c r="BQ185" s="10">
        <f t="shared" si="77"/>
        <v>0.42729970326409544</v>
      </c>
    </row>
    <row r="186" spans="1:69" x14ac:dyDescent="0.25">
      <c r="A186" s="14" t="s">
        <v>272</v>
      </c>
      <c r="B186" s="14"/>
      <c r="C186" s="13">
        <v>44561</v>
      </c>
      <c r="D186" s="11">
        <v>1</v>
      </c>
      <c r="E186" s="12">
        <v>0</v>
      </c>
      <c r="F186" s="10">
        <f t="shared" si="52"/>
        <v>0</v>
      </c>
      <c r="G186" s="11">
        <v>1</v>
      </c>
      <c r="H186" s="12">
        <v>0</v>
      </c>
      <c r="I186" s="10">
        <f t="shared" si="53"/>
        <v>0</v>
      </c>
      <c r="J186" s="11">
        <v>0</v>
      </c>
      <c r="K186" s="12">
        <v>0</v>
      </c>
      <c r="L186" s="10">
        <f t="shared" si="54"/>
        <v>0</v>
      </c>
      <c r="M186" s="11">
        <v>0</v>
      </c>
      <c r="N186" s="12">
        <v>0</v>
      </c>
      <c r="O186" s="10">
        <f t="shared" si="55"/>
        <v>0</v>
      </c>
      <c r="P186" s="11">
        <v>1</v>
      </c>
      <c r="Q186" s="12">
        <v>0</v>
      </c>
      <c r="R186" s="10">
        <f t="shared" si="56"/>
        <v>0</v>
      </c>
      <c r="S186" s="11">
        <v>1</v>
      </c>
      <c r="T186" s="12">
        <v>0</v>
      </c>
      <c r="U186" s="10">
        <f t="shared" si="57"/>
        <v>0</v>
      </c>
      <c r="V186" s="11">
        <v>1</v>
      </c>
      <c r="W186" s="12">
        <v>0</v>
      </c>
      <c r="X186" s="10">
        <f t="shared" si="58"/>
        <v>0</v>
      </c>
      <c r="Y186" s="11">
        <v>0</v>
      </c>
      <c r="Z186" s="12">
        <v>0</v>
      </c>
      <c r="AA186" s="10">
        <f t="shared" si="59"/>
        <v>0</v>
      </c>
      <c r="AB186" s="11">
        <v>0</v>
      </c>
      <c r="AC186" s="12">
        <v>0</v>
      </c>
      <c r="AD186" s="10">
        <f t="shared" si="60"/>
        <v>0</v>
      </c>
      <c r="AE186" s="11">
        <v>0</v>
      </c>
      <c r="AF186" s="12">
        <v>0</v>
      </c>
      <c r="AG186" s="10">
        <f t="shared" si="61"/>
        <v>0</v>
      </c>
      <c r="AH186" s="11">
        <v>8.3333333333333301E-2</v>
      </c>
      <c r="AI186" s="12">
        <v>0</v>
      </c>
      <c r="AJ186" s="10">
        <f t="shared" si="62"/>
        <v>0</v>
      </c>
      <c r="AK186" s="11">
        <v>1</v>
      </c>
      <c r="AL186" s="12">
        <v>0</v>
      </c>
      <c r="AM186" s="10">
        <f t="shared" si="63"/>
        <v>0</v>
      </c>
      <c r="AN186" s="11">
        <v>6</v>
      </c>
      <c r="AO186" s="12">
        <v>0</v>
      </c>
      <c r="AP186" s="10">
        <f t="shared" si="64"/>
        <v>0</v>
      </c>
      <c r="AQ186" s="11">
        <v>0</v>
      </c>
      <c r="AR186" s="12">
        <v>0</v>
      </c>
      <c r="AS186" s="10">
        <f t="shared" si="65"/>
        <v>0</v>
      </c>
      <c r="AT186" s="11">
        <v>3.3333333333333299</v>
      </c>
      <c r="AU186" s="12">
        <v>2</v>
      </c>
      <c r="AV186" s="10">
        <f t="shared" si="66"/>
        <v>0.60000000000000064</v>
      </c>
      <c r="AW186" s="11">
        <v>8.5</v>
      </c>
      <c r="AX186" s="12">
        <v>3</v>
      </c>
      <c r="AY186" s="10">
        <f t="shared" si="67"/>
        <v>0.35294117647058826</v>
      </c>
      <c r="AZ186" s="11">
        <v>13</v>
      </c>
      <c r="BA186" s="12">
        <v>12</v>
      </c>
      <c r="BB186" s="10">
        <f t="shared" si="68"/>
        <v>0.92307692307692313</v>
      </c>
      <c r="BC186" s="11">
        <v>2.25</v>
      </c>
      <c r="BD186" s="12">
        <v>1</v>
      </c>
      <c r="BE186" s="10">
        <f t="shared" si="69"/>
        <v>0.44444444444444442</v>
      </c>
      <c r="BF186" s="11">
        <v>0</v>
      </c>
      <c r="BG186" s="12">
        <v>0</v>
      </c>
      <c r="BH186" s="10">
        <f t="shared" si="70"/>
        <v>0</v>
      </c>
      <c r="BI186" s="11">
        <v>0</v>
      </c>
      <c r="BJ186" s="12">
        <v>0</v>
      </c>
      <c r="BK186" s="10">
        <f t="shared" si="71"/>
        <v>0</v>
      </c>
      <c r="BL186" s="11">
        <f t="shared" si="72"/>
        <v>39.166666666666664</v>
      </c>
      <c r="BM186" s="11">
        <f t="shared" si="73"/>
        <v>18</v>
      </c>
      <c r="BN186" s="10">
        <f t="shared" si="74"/>
        <v>0.45957446808510644</v>
      </c>
      <c r="BO186" s="11">
        <f t="shared" si="75"/>
        <v>27.083333333333329</v>
      </c>
      <c r="BP186" s="11">
        <f t="shared" si="76"/>
        <v>18</v>
      </c>
      <c r="BQ186" s="10">
        <f t="shared" si="77"/>
        <v>0.66461538461538472</v>
      </c>
    </row>
    <row r="187" spans="1:69" x14ac:dyDescent="0.25">
      <c r="A187" s="14" t="s">
        <v>271</v>
      </c>
      <c r="B187" s="14"/>
      <c r="C187" s="13">
        <v>44408</v>
      </c>
      <c r="D187" s="11">
        <v>1</v>
      </c>
      <c r="E187" s="12">
        <v>0</v>
      </c>
      <c r="F187" s="10">
        <f t="shared" si="52"/>
        <v>0</v>
      </c>
      <c r="G187" s="11">
        <v>3</v>
      </c>
      <c r="H187" s="12">
        <v>0</v>
      </c>
      <c r="I187" s="10">
        <f t="shared" si="53"/>
        <v>0</v>
      </c>
      <c r="J187" s="11">
        <v>0</v>
      </c>
      <c r="K187" s="12">
        <v>0</v>
      </c>
      <c r="L187" s="10">
        <f t="shared" si="54"/>
        <v>0</v>
      </c>
      <c r="M187" s="11">
        <v>0</v>
      </c>
      <c r="N187" s="12">
        <v>0</v>
      </c>
      <c r="O187" s="10">
        <f t="shared" si="55"/>
        <v>0</v>
      </c>
      <c r="P187" s="11">
        <v>0</v>
      </c>
      <c r="Q187" s="12">
        <v>0</v>
      </c>
      <c r="R187" s="10">
        <f t="shared" si="56"/>
        <v>0</v>
      </c>
      <c r="S187" s="11">
        <v>3</v>
      </c>
      <c r="T187" s="12">
        <v>0</v>
      </c>
      <c r="U187" s="10">
        <f t="shared" si="57"/>
        <v>0</v>
      </c>
      <c r="V187" s="11">
        <v>1</v>
      </c>
      <c r="W187" s="12">
        <v>0</v>
      </c>
      <c r="X187" s="10">
        <f t="shared" si="58"/>
        <v>0</v>
      </c>
      <c r="Y187" s="11">
        <v>2.4166666666666701</v>
      </c>
      <c r="Z187" s="12">
        <v>0</v>
      </c>
      <c r="AA187" s="10">
        <f t="shared" si="59"/>
        <v>0</v>
      </c>
      <c r="AB187" s="11">
        <v>2</v>
      </c>
      <c r="AC187" s="12">
        <v>0</v>
      </c>
      <c r="AD187" s="10">
        <f t="shared" si="60"/>
        <v>0</v>
      </c>
      <c r="AE187" s="11">
        <v>0</v>
      </c>
      <c r="AF187" s="12">
        <v>0</v>
      </c>
      <c r="AG187" s="10">
        <f t="shared" si="61"/>
        <v>0</v>
      </c>
      <c r="AH187" s="11">
        <v>3.8333333333333299</v>
      </c>
      <c r="AI187" s="12">
        <v>2</v>
      </c>
      <c r="AJ187" s="10">
        <f t="shared" si="62"/>
        <v>0.52173913043478304</v>
      </c>
      <c r="AK187" s="11">
        <v>1</v>
      </c>
      <c r="AL187" s="12">
        <v>0</v>
      </c>
      <c r="AM187" s="10">
        <f t="shared" si="63"/>
        <v>0</v>
      </c>
      <c r="AN187" s="11">
        <v>13.6666666666667</v>
      </c>
      <c r="AO187" s="12">
        <v>16</v>
      </c>
      <c r="AP187" s="10">
        <f t="shared" si="64"/>
        <v>1.1707317073170704</v>
      </c>
      <c r="AQ187" s="11">
        <v>0</v>
      </c>
      <c r="AR187" s="12">
        <v>0</v>
      </c>
      <c r="AS187" s="10">
        <f t="shared" si="65"/>
        <v>0</v>
      </c>
      <c r="AT187" s="11">
        <v>6.3333333333333304</v>
      </c>
      <c r="AU187" s="12">
        <v>2</v>
      </c>
      <c r="AV187" s="10">
        <f t="shared" si="66"/>
        <v>0.31578947368421068</v>
      </c>
      <c r="AW187" s="11">
        <v>17.25</v>
      </c>
      <c r="AX187" s="12">
        <v>8</v>
      </c>
      <c r="AY187" s="10">
        <f t="shared" si="67"/>
        <v>0.46376811594202899</v>
      </c>
      <c r="AZ187" s="11">
        <v>59.9166666666667</v>
      </c>
      <c r="BA187" s="12">
        <v>43</v>
      </c>
      <c r="BB187" s="10">
        <f t="shared" si="68"/>
        <v>0.71766342141863659</v>
      </c>
      <c r="BC187" s="11">
        <v>0</v>
      </c>
      <c r="BD187" s="12">
        <v>0</v>
      </c>
      <c r="BE187" s="10">
        <f t="shared" si="69"/>
        <v>0</v>
      </c>
      <c r="BF187" s="11">
        <v>0</v>
      </c>
      <c r="BG187" s="12">
        <v>0</v>
      </c>
      <c r="BH187" s="10">
        <f t="shared" si="70"/>
        <v>0</v>
      </c>
      <c r="BI187" s="11">
        <v>1.1666666666666701</v>
      </c>
      <c r="BJ187" s="12">
        <v>1</v>
      </c>
      <c r="BK187" s="10">
        <f t="shared" si="71"/>
        <v>0.85714285714285465</v>
      </c>
      <c r="BL187" s="11">
        <f t="shared" si="72"/>
        <v>115.5833333333334</v>
      </c>
      <c r="BM187" s="11">
        <f t="shared" si="73"/>
        <v>72</v>
      </c>
      <c r="BN187" s="10">
        <f t="shared" si="74"/>
        <v>0.62292718096611355</v>
      </c>
      <c r="BO187" s="11">
        <f t="shared" si="75"/>
        <v>83.500000000000028</v>
      </c>
      <c r="BP187" s="11">
        <f t="shared" si="76"/>
        <v>53</v>
      </c>
      <c r="BQ187" s="10">
        <f t="shared" si="77"/>
        <v>0.63473053892215547</v>
      </c>
    </row>
    <row r="188" spans="1:69" x14ac:dyDescent="0.25">
      <c r="A188" s="14" t="s">
        <v>270</v>
      </c>
      <c r="B188" s="14" t="s">
        <v>90</v>
      </c>
      <c r="C188" s="13">
        <v>44561</v>
      </c>
      <c r="D188" s="11">
        <v>1</v>
      </c>
      <c r="E188" s="12">
        <v>2</v>
      </c>
      <c r="F188" s="10">
        <f t="shared" si="52"/>
        <v>2</v>
      </c>
      <c r="G188" s="11">
        <v>2.1666666666666701</v>
      </c>
      <c r="H188" s="12">
        <v>2</v>
      </c>
      <c r="I188" s="10">
        <f t="shared" si="53"/>
        <v>0.92307692307692157</v>
      </c>
      <c r="J188" s="11">
        <v>0</v>
      </c>
      <c r="K188" s="12">
        <v>0</v>
      </c>
      <c r="L188" s="10">
        <f t="shared" si="54"/>
        <v>0</v>
      </c>
      <c r="M188" s="11">
        <v>0</v>
      </c>
      <c r="N188" s="12">
        <v>0</v>
      </c>
      <c r="O188" s="10">
        <f t="shared" si="55"/>
        <v>0</v>
      </c>
      <c r="P188" s="11">
        <v>4</v>
      </c>
      <c r="Q188" s="12">
        <v>8</v>
      </c>
      <c r="R188" s="10">
        <f t="shared" si="56"/>
        <v>2</v>
      </c>
      <c r="S188" s="11">
        <v>1.25</v>
      </c>
      <c r="T188" s="12">
        <v>0</v>
      </c>
      <c r="U188" s="10">
        <f t="shared" si="57"/>
        <v>0</v>
      </c>
      <c r="V188" s="11">
        <v>1</v>
      </c>
      <c r="W188" s="12">
        <v>0</v>
      </c>
      <c r="X188" s="10">
        <f t="shared" si="58"/>
        <v>0</v>
      </c>
      <c r="Y188" s="11">
        <v>1.25</v>
      </c>
      <c r="Z188" s="12">
        <v>0</v>
      </c>
      <c r="AA188" s="10">
        <f t="shared" si="59"/>
        <v>0</v>
      </c>
      <c r="AB188" s="11">
        <v>0.83333333333333304</v>
      </c>
      <c r="AC188" s="12">
        <v>1</v>
      </c>
      <c r="AD188" s="10">
        <f t="shared" si="60"/>
        <v>1.2000000000000004</v>
      </c>
      <c r="AE188" s="11">
        <v>0</v>
      </c>
      <c r="AF188" s="12">
        <v>0</v>
      </c>
      <c r="AG188" s="10">
        <f t="shared" si="61"/>
        <v>0</v>
      </c>
      <c r="AH188" s="11">
        <v>1</v>
      </c>
      <c r="AI188" s="12">
        <v>0</v>
      </c>
      <c r="AJ188" s="10">
        <f t="shared" si="62"/>
        <v>0</v>
      </c>
      <c r="AK188" s="11">
        <v>0.83333333333333304</v>
      </c>
      <c r="AL188" s="12">
        <v>1</v>
      </c>
      <c r="AM188" s="10">
        <f t="shared" si="63"/>
        <v>1.2000000000000004</v>
      </c>
      <c r="AN188" s="11">
        <v>4.75</v>
      </c>
      <c r="AO188" s="12">
        <v>2</v>
      </c>
      <c r="AP188" s="10">
        <f t="shared" si="64"/>
        <v>0.42105263157894735</v>
      </c>
      <c r="AQ188" s="11">
        <v>0</v>
      </c>
      <c r="AR188" s="12">
        <v>0</v>
      </c>
      <c r="AS188" s="10">
        <f t="shared" si="65"/>
        <v>0</v>
      </c>
      <c r="AT188" s="11">
        <v>1.6666666666666701</v>
      </c>
      <c r="AU188" s="12">
        <v>4</v>
      </c>
      <c r="AV188" s="10">
        <f t="shared" si="66"/>
        <v>2.399999999999995</v>
      </c>
      <c r="AW188" s="11">
        <v>3.3333333333333299</v>
      </c>
      <c r="AX188" s="12">
        <v>1</v>
      </c>
      <c r="AY188" s="10">
        <f t="shared" si="67"/>
        <v>0.30000000000000032</v>
      </c>
      <c r="AZ188" s="11">
        <v>20.8333333333333</v>
      </c>
      <c r="BA188" s="12">
        <v>17</v>
      </c>
      <c r="BB188" s="10">
        <f t="shared" si="68"/>
        <v>0.81600000000000128</v>
      </c>
      <c r="BC188" s="11">
        <v>0</v>
      </c>
      <c r="BD188" s="12">
        <v>0</v>
      </c>
      <c r="BE188" s="10">
        <f t="shared" si="69"/>
        <v>0</v>
      </c>
      <c r="BF188" s="11">
        <v>0</v>
      </c>
      <c r="BG188" s="12">
        <v>0</v>
      </c>
      <c r="BH188" s="10">
        <f t="shared" si="70"/>
        <v>0</v>
      </c>
      <c r="BI188" s="11">
        <v>0.58333333333333304</v>
      </c>
      <c r="BJ188" s="12">
        <v>1</v>
      </c>
      <c r="BK188" s="10">
        <f t="shared" si="71"/>
        <v>1.7142857142857151</v>
      </c>
      <c r="BL188" s="11">
        <f t="shared" si="72"/>
        <v>44.499999999999972</v>
      </c>
      <c r="BM188" s="11">
        <f t="shared" si="73"/>
        <v>39</v>
      </c>
      <c r="BN188" s="10">
        <f t="shared" si="74"/>
        <v>0.87640449438202306</v>
      </c>
      <c r="BO188" s="11">
        <f t="shared" si="75"/>
        <v>25.8333333333333</v>
      </c>
      <c r="BP188" s="11">
        <f t="shared" si="76"/>
        <v>22</v>
      </c>
      <c r="BQ188" s="10">
        <f t="shared" si="77"/>
        <v>0.85161290322580752</v>
      </c>
    </row>
    <row r="189" spans="1:69" x14ac:dyDescent="0.25">
      <c r="A189" s="14" t="s">
        <v>269</v>
      </c>
      <c r="B189" s="14"/>
      <c r="C189" s="13">
        <v>44377</v>
      </c>
      <c r="D189" s="11">
        <v>1</v>
      </c>
      <c r="E189" s="12">
        <v>0</v>
      </c>
      <c r="F189" s="10">
        <f t="shared" si="52"/>
        <v>0</v>
      </c>
      <c r="G189" s="11">
        <v>3.9166666666666701</v>
      </c>
      <c r="H189" s="12">
        <v>2</v>
      </c>
      <c r="I189" s="10">
        <f t="shared" si="53"/>
        <v>0.51063829787233994</v>
      </c>
      <c r="J189" s="11">
        <v>0</v>
      </c>
      <c r="K189" s="12">
        <v>0</v>
      </c>
      <c r="L189" s="10">
        <f t="shared" si="54"/>
        <v>0</v>
      </c>
      <c r="M189" s="11">
        <v>2.5</v>
      </c>
      <c r="N189" s="12">
        <v>2</v>
      </c>
      <c r="O189" s="10">
        <f t="shared" si="55"/>
        <v>0.8</v>
      </c>
      <c r="P189" s="11">
        <v>6.9166666666666696</v>
      </c>
      <c r="Q189" s="12">
        <v>1</v>
      </c>
      <c r="R189" s="10">
        <f t="shared" si="56"/>
        <v>0.14457831325301199</v>
      </c>
      <c r="S189" s="11">
        <v>2</v>
      </c>
      <c r="T189" s="12">
        <v>0</v>
      </c>
      <c r="U189" s="10">
        <f t="shared" si="57"/>
        <v>0</v>
      </c>
      <c r="V189" s="11">
        <v>2.0833333333333299</v>
      </c>
      <c r="W189" s="12">
        <v>1</v>
      </c>
      <c r="X189" s="10">
        <f t="shared" si="58"/>
        <v>0.48000000000000076</v>
      </c>
      <c r="Y189" s="11">
        <v>1.6666666666666701</v>
      </c>
      <c r="Z189" s="12">
        <v>0</v>
      </c>
      <c r="AA189" s="10">
        <f t="shared" si="59"/>
        <v>0</v>
      </c>
      <c r="AB189" s="11">
        <v>1</v>
      </c>
      <c r="AC189" s="12">
        <v>0</v>
      </c>
      <c r="AD189" s="10">
        <f t="shared" si="60"/>
        <v>0</v>
      </c>
      <c r="AE189" s="11">
        <v>0</v>
      </c>
      <c r="AF189" s="12">
        <v>0</v>
      </c>
      <c r="AG189" s="10">
        <f t="shared" si="61"/>
        <v>0</v>
      </c>
      <c r="AH189" s="11">
        <v>1.0833333333333299</v>
      </c>
      <c r="AI189" s="12">
        <v>1</v>
      </c>
      <c r="AJ189" s="10">
        <f t="shared" si="62"/>
        <v>0.92307692307692601</v>
      </c>
      <c r="AK189" s="11">
        <v>1</v>
      </c>
      <c r="AL189" s="12">
        <v>2</v>
      </c>
      <c r="AM189" s="10">
        <f t="shared" si="63"/>
        <v>2</v>
      </c>
      <c r="AN189" s="11">
        <v>11.5</v>
      </c>
      <c r="AO189" s="12">
        <v>16</v>
      </c>
      <c r="AP189" s="10">
        <f t="shared" si="64"/>
        <v>1.3913043478260869</v>
      </c>
      <c r="AQ189" s="11">
        <v>0</v>
      </c>
      <c r="AR189" s="12">
        <v>0</v>
      </c>
      <c r="AS189" s="10">
        <f t="shared" si="65"/>
        <v>0</v>
      </c>
      <c r="AT189" s="11">
        <v>6.4166666666666696</v>
      </c>
      <c r="AU189" s="12">
        <v>6</v>
      </c>
      <c r="AV189" s="10">
        <f t="shared" si="66"/>
        <v>0.9350649350649346</v>
      </c>
      <c r="AW189" s="11">
        <v>11.25</v>
      </c>
      <c r="AX189" s="12">
        <v>10</v>
      </c>
      <c r="AY189" s="10">
        <f t="shared" si="67"/>
        <v>0.88888888888888884</v>
      </c>
      <c r="AZ189" s="11">
        <v>41.1666666666667</v>
      </c>
      <c r="BA189" s="12">
        <v>33</v>
      </c>
      <c r="BB189" s="10">
        <f t="shared" si="68"/>
        <v>0.80161943319837992</v>
      </c>
      <c r="BC189" s="11">
        <v>0</v>
      </c>
      <c r="BD189" s="12">
        <v>0</v>
      </c>
      <c r="BE189" s="10">
        <f t="shared" si="69"/>
        <v>0</v>
      </c>
      <c r="BF189" s="11">
        <v>0</v>
      </c>
      <c r="BG189" s="12">
        <v>0</v>
      </c>
      <c r="BH189" s="10">
        <f t="shared" si="70"/>
        <v>0</v>
      </c>
      <c r="BI189" s="11">
        <v>0</v>
      </c>
      <c r="BJ189" s="12">
        <v>0</v>
      </c>
      <c r="BK189" s="10">
        <f t="shared" si="71"/>
        <v>0</v>
      </c>
      <c r="BL189" s="11">
        <f t="shared" si="72"/>
        <v>93.500000000000043</v>
      </c>
      <c r="BM189" s="11">
        <f t="shared" si="73"/>
        <v>74</v>
      </c>
      <c r="BN189" s="10">
        <f t="shared" si="74"/>
        <v>0.79144385026737929</v>
      </c>
      <c r="BO189" s="11">
        <f t="shared" si="75"/>
        <v>58.833333333333371</v>
      </c>
      <c r="BP189" s="11">
        <f t="shared" si="76"/>
        <v>49</v>
      </c>
      <c r="BQ189" s="10">
        <f t="shared" si="77"/>
        <v>0.83286118980169921</v>
      </c>
    </row>
    <row r="190" spans="1:69" x14ac:dyDescent="0.25">
      <c r="A190" s="14" t="s">
        <v>268</v>
      </c>
      <c r="B190" s="14"/>
      <c r="C190" s="13">
        <v>44408</v>
      </c>
      <c r="D190" s="11">
        <v>1</v>
      </c>
      <c r="E190" s="12">
        <v>1</v>
      </c>
      <c r="F190" s="10">
        <f t="shared" si="52"/>
        <v>1</v>
      </c>
      <c r="G190" s="11">
        <v>5.3333333333333304</v>
      </c>
      <c r="H190" s="12">
        <v>5</v>
      </c>
      <c r="I190" s="10">
        <f t="shared" si="53"/>
        <v>0.93750000000000056</v>
      </c>
      <c r="J190" s="11">
        <v>0</v>
      </c>
      <c r="K190" s="12">
        <v>0</v>
      </c>
      <c r="L190" s="10">
        <f t="shared" si="54"/>
        <v>0</v>
      </c>
      <c r="M190" s="11">
        <v>2</v>
      </c>
      <c r="N190" s="12">
        <v>0</v>
      </c>
      <c r="O190" s="10">
        <f t="shared" si="55"/>
        <v>0</v>
      </c>
      <c r="P190" s="11">
        <v>6</v>
      </c>
      <c r="Q190" s="12">
        <v>6</v>
      </c>
      <c r="R190" s="10">
        <f t="shared" si="56"/>
        <v>1</v>
      </c>
      <c r="S190" s="11">
        <v>3.9166666666666701</v>
      </c>
      <c r="T190" s="12">
        <v>2</v>
      </c>
      <c r="U190" s="10">
        <f t="shared" si="57"/>
        <v>0.51063829787233994</v>
      </c>
      <c r="V190" s="11">
        <v>1</v>
      </c>
      <c r="W190" s="12">
        <v>1</v>
      </c>
      <c r="X190" s="10">
        <f t="shared" si="58"/>
        <v>1</v>
      </c>
      <c r="Y190" s="11">
        <v>3</v>
      </c>
      <c r="Z190" s="12">
        <v>1</v>
      </c>
      <c r="AA190" s="10">
        <f t="shared" si="59"/>
        <v>0.33333333333333331</v>
      </c>
      <c r="AB190" s="11">
        <v>1</v>
      </c>
      <c r="AC190" s="12">
        <v>0</v>
      </c>
      <c r="AD190" s="10">
        <f t="shared" si="60"/>
        <v>0</v>
      </c>
      <c r="AE190" s="11">
        <v>1</v>
      </c>
      <c r="AF190" s="12">
        <v>0</v>
      </c>
      <c r="AG190" s="10">
        <f t="shared" si="61"/>
        <v>0</v>
      </c>
      <c r="AH190" s="11">
        <v>3.8333333333333299</v>
      </c>
      <c r="AI190" s="12">
        <v>5</v>
      </c>
      <c r="AJ190" s="10">
        <f t="shared" si="62"/>
        <v>1.3043478260869577</v>
      </c>
      <c r="AK190" s="11">
        <v>1.0833333333333299</v>
      </c>
      <c r="AL190" s="12">
        <v>1</v>
      </c>
      <c r="AM190" s="10">
        <f t="shared" si="63"/>
        <v>0.92307692307692601</v>
      </c>
      <c r="AN190" s="11">
        <v>18</v>
      </c>
      <c r="AO190" s="12">
        <v>17</v>
      </c>
      <c r="AP190" s="10">
        <f t="shared" si="64"/>
        <v>0.94444444444444442</v>
      </c>
      <c r="AQ190" s="11">
        <v>0</v>
      </c>
      <c r="AR190" s="12">
        <v>0</v>
      </c>
      <c r="AS190" s="10">
        <f t="shared" si="65"/>
        <v>0</v>
      </c>
      <c r="AT190" s="11">
        <v>8.5</v>
      </c>
      <c r="AU190" s="12">
        <v>10</v>
      </c>
      <c r="AV190" s="10">
        <f t="shared" si="66"/>
        <v>1.1764705882352942</v>
      </c>
      <c r="AW190" s="11">
        <v>11.3333333333333</v>
      </c>
      <c r="AX190" s="12">
        <v>2</v>
      </c>
      <c r="AY190" s="10">
        <f t="shared" si="67"/>
        <v>0.17647058823529463</v>
      </c>
      <c r="AZ190" s="11">
        <v>55.6666666666667</v>
      </c>
      <c r="BA190" s="12">
        <v>57</v>
      </c>
      <c r="BB190" s="10">
        <f t="shared" si="68"/>
        <v>1.0239520958083825</v>
      </c>
      <c r="BC190" s="11">
        <v>0</v>
      </c>
      <c r="BD190" s="12">
        <v>0</v>
      </c>
      <c r="BE190" s="10">
        <f t="shared" si="69"/>
        <v>0</v>
      </c>
      <c r="BF190" s="11">
        <v>0</v>
      </c>
      <c r="BG190" s="12">
        <v>0</v>
      </c>
      <c r="BH190" s="10">
        <f t="shared" si="70"/>
        <v>0</v>
      </c>
      <c r="BI190" s="11">
        <v>2</v>
      </c>
      <c r="BJ190" s="12">
        <v>8</v>
      </c>
      <c r="BK190" s="10">
        <f t="shared" si="71"/>
        <v>4</v>
      </c>
      <c r="BL190" s="11">
        <f t="shared" si="72"/>
        <v>124.66666666666666</v>
      </c>
      <c r="BM190" s="11">
        <f t="shared" si="73"/>
        <v>116</v>
      </c>
      <c r="BN190" s="10">
        <f t="shared" si="74"/>
        <v>0.93048128342245995</v>
      </c>
      <c r="BO190" s="11">
        <f t="shared" si="75"/>
        <v>75.5</v>
      </c>
      <c r="BP190" s="11">
        <f t="shared" si="76"/>
        <v>69</v>
      </c>
      <c r="BQ190" s="10">
        <f t="shared" si="77"/>
        <v>0.91390728476821192</v>
      </c>
    </row>
    <row r="191" spans="1:69" x14ac:dyDescent="0.25">
      <c r="A191" s="14" t="s">
        <v>267</v>
      </c>
      <c r="B191" s="14"/>
      <c r="C191" s="13">
        <v>44561</v>
      </c>
      <c r="D191" s="11">
        <v>0.58333333333333304</v>
      </c>
      <c r="E191" s="12">
        <v>1</v>
      </c>
      <c r="F191" s="10">
        <f t="shared" si="52"/>
        <v>1.7142857142857151</v>
      </c>
      <c r="G191" s="11">
        <v>2.5</v>
      </c>
      <c r="H191" s="12">
        <v>3</v>
      </c>
      <c r="I191" s="10">
        <f t="shared" si="53"/>
        <v>1.2</v>
      </c>
      <c r="J191" s="11">
        <v>0.5</v>
      </c>
      <c r="K191" s="12">
        <v>1</v>
      </c>
      <c r="L191" s="10">
        <f t="shared" si="54"/>
        <v>2</v>
      </c>
      <c r="M191" s="11">
        <v>0</v>
      </c>
      <c r="N191" s="12">
        <v>0</v>
      </c>
      <c r="O191" s="10">
        <f t="shared" si="55"/>
        <v>0</v>
      </c>
      <c r="P191" s="11">
        <v>6.6666666666666696</v>
      </c>
      <c r="Q191" s="12">
        <v>10</v>
      </c>
      <c r="R191" s="10">
        <f t="shared" si="56"/>
        <v>1.4999999999999993</v>
      </c>
      <c r="S191" s="11">
        <v>1.9166666666666701</v>
      </c>
      <c r="T191" s="12">
        <v>4</v>
      </c>
      <c r="U191" s="10">
        <f t="shared" si="57"/>
        <v>2.0869565217391268</v>
      </c>
      <c r="V191" s="11">
        <v>0.75</v>
      </c>
      <c r="W191" s="12">
        <v>0</v>
      </c>
      <c r="X191" s="10">
        <f t="shared" si="58"/>
        <v>0</v>
      </c>
      <c r="Y191" s="11">
        <v>3.1666666666666701</v>
      </c>
      <c r="Z191" s="12">
        <v>3</v>
      </c>
      <c r="AA191" s="10">
        <f t="shared" si="59"/>
        <v>0.94736842105263053</v>
      </c>
      <c r="AB191" s="11">
        <v>0</v>
      </c>
      <c r="AC191" s="12">
        <v>0</v>
      </c>
      <c r="AD191" s="10">
        <f t="shared" si="60"/>
        <v>0</v>
      </c>
      <c r="AE191" s="11">
        <v>0</v>
      </c>
      <c r="AF191" s="12">
        <v>0</v>
      </c>
      <c r="AG191" s="10">
        <f t="shared" si="61"/>
        <v>0</v>
      </c>
      <c r="AH191" s="11">
        <v>2.1666666666666701</v>
      </c>
      <c r="AI191" s="12">
        <v>0</v>
      </c>
      <c r="AJ191" s="10">
        <f t="shared" si="62"/>
        <v>0</v>
      </c>
      <c r="AK191" s="11">
        <v>1.75</v>
      </c>
      <c r="AL191" s="12">
        <v>1</v>
      </c>
      <c r="AM191" s="10">
        <f t="shared" si="63"/>
        <v>0.5714285714285714</v>
      </c>
      <c r="AN191" s="11">
        <v>3.5833333333333299</v>
      </c>
      <c r="AO191" s="12">
        <v>12</v>
      </c>
      <c r="AP191" s="10">
        <f t="shared" si="64"/>
        <v>3.3488372093023289</v>
      </c>
      <c r="AQ191" s="11">
        <v>0</v>
      </c>
      <c r="AR191" s="12">
        <v>0</v>
      </c>
      <c r="AS191" s="10">
        <f t="shared" si="65"/>
        <v>0</v>
      </c>
      <c r="AT191" s="11">
        <v>3.5833333333333299</v>
      </c>
      <c r="AU191" s="12">
        <v>7</v>
      </c>
      <c r="AV191" s="10">
        <f t="shared" si="66"/>
        <v>1.9534883720930252</v>
      </c>
      <c r="AW191" s="11">
        <v>7.4166666666666696</v>
      </c>
      <c r="AX191" s="12">
        <v>14</v>
      </c>
      <c r="AY191" s="10">
        <f t="shared" si="67"/>
        <v>1.8876404494382015</v>
      </c>
      <c r="AZ191" s="11">
        <v>46.0833333333333</v>
      </c>
      <c r="BA191" s="12">
        <v>54</v>
      </c>
      <c r="BB191" s="10">
        <f t="shared" si="68"/>
        <v>1.1717902350813751</v>
      </c>
      <c r="BC191" s="11">
        <v>0</v>
      </c>
      <c r="BD191" s="12">
        <v>0</v>
      </c>
      <c r="BE191" s="10">
        <f t="shared" si="69"/>
        <v>0</v>
      </c>
      <c r="BF191" s="11">
        <v>0</v>
      </c>
      <c r="BG191" s="12">
        <v>0</v>
      </c>
      <c r="BH191" s="10">
        <f t="shared" si="70"/>
        <v>0</v>
      </c>
      <c r="BI191" s="11">
        <v>0.75</v>
      </c>
      <c r="BJ191" s="12">
        <v>2</v>
      </c>
      <c r="BK191" s="10">
        <f t="shared" si="71"/>
        <v>2.6666666666666665</v>
      </c>
      <c r="BL191" s="11">
        <f t="shared" si="72"/>
        <v>81.416666666666643</v>
      </c>
      <c r="BM191" s="11">
        <f t="shared" si="73"/>
        <v>112</v>
      </c>
      <c r="BN191" s="10">
        <f t="shared" si="74"/>
        <v>1.3756397134083935</v>
      </c>
      <c r="BO191" s="11">
        <f t="shared" si="75"/>
        <v>57.0833333333333</v>
      </c>
      <c r="BP191" s="11">
        <f t="shared" si="76"/>
        <v>75</v>
      </c>
      <c r="BQ191" s="10">
        <f t="shared" si="77"/>
        <v>1.313868613138687</v>
      </c>
    </row>
    <row r="192" spans="1:69" x14ac:dyDescent="0.25">
      <c r="A192" s="14" t="s">
        <v>266</v>
      </c>
      <c r="B192" s="14"/>
      <c r="C192" s="13">
        <v>44561</v>
      </c>
      <c r="D192" s="11">
        <v>1</v>
      </c>
      <c r="E192" s="12">
        <v>0</v>
      </c>
      <c r="F192" s="10">
        <f t="shared" si="52"/>
        <v>0</v>
      </c>
      <c r="G192" s="11">
        <v>10.6666666666667</v>
      </c>
      <c r="H192" s="12">
        <v>8</v>
      </c>
      <c r="I192" s="10">
        <f t="shared" si="53"/>
        <v>0.74999999999999767</v>
      </c>
      <c r="J192" s="11">
        <v>1</v>
      </c>
      <c r="K192" s="12">
        <v>0</v>
      </c>
      <c r="L192" s="10">
        <f t="shared" si="54"/>
        <v>0</v>
      </c>
      <c r="M192" s="11">
        <v>0</v>
      </c>
      <c r="N192" s="12">
        <v>0</v>
      </c>
      <c r="O192" s="10">
        <f t="shared" si="55"/>
        <v>0</v>
      </c>
      <c r="P192" s="11">
        <v>0</v>
      </c>
      <c r="Q192" s="12">
        <v>0</v>
      </c>
      <c r="R192" s="10">
        <f t="shared" si="56"/>
        <v>0</v>
      </c>
      <c r="S192" s="11">
        <v>4</v>
      </c>
      <c r="T192" s="12">
        <v>0</v>
      </c>
      <c r="U192" s="10">
        <f t="shared" si="57"/>
        <v>0</v>
      </c>
      <c r="V192" s="11">
        <v>1.1666666666666701</v>
      </c>
      <c r="W192" s="12">
        <v>1</v>
      </c>
      <c r="X192" s="10">
        <f t="shared" si="58"/>
        <v>0.85714285714285465</v>
      </c>
      <c r="Y192" s="11">
        <v>11.25</v>
      </c>
      <c r="Z192" s="12">
        <v>3</v>
      </c>
      <c r="AA192" s="10">
        <f t="shared" si="59"/>
        <v>0.26666666666666666</v>
      </c>
      <c r="AB192" s="11">
        <v>1</v>
      </c>
      <c r="AC192" s="12">
        <v>0</v>
      </c>
      <c r="AD192" s="10">
        <f t="shared" si="60"/>
        <v>0</v>
      </c>
      <c r="AE192" s="11">
        <v>0</v>
      </c>
      <c r="AF192" s="12">
        <v>0</v>
      </c>
      <c r="AG192" s="10">
        <f t="shared" si="61"/>
        <v>0</v>
      </c>
      <c r="AH192" s="11">
        <v>3.5</v>
      </c>
      <c r="AI192" s="12">
        <v>1</v>
      </c>
      <c r="AJ192" s="10">
        <f t="shared" si="62"/>
        <v>0.2857142857142857</v>
      </c>
      <c r="AK192" s="11">
        <v>3.8333333333333299</v>
      </c>
      <c r="AL192" s="12">
        <v>3</v>
      </c>
      <c r="AM192" s="10">
        <f t="shared" si="63"/>
        <v>0.78260869565217461</v>
      </c>
      <c r="AN192" s="11">
        <v>17.4166666666667</v>
      </c>
      <c r="AO192" s="12">
        <v>8</v>
      </c>
      <c r="AP192" s="10">
        <f t="shared" si="64"/>
        <v>0.45933014354066898</v>
      </c>
      <c r="AQ192" s="11">
        <v>0</v>
      </c>
      <c r="AR192" s="12">
        <v>0</v>
      </c>
      <c r="AS192" s="10">
        <f t="shared" si="65"/>
        <v>0</v>
      </c>
      <c r="AT192" s="11">
        <v>12.6666666666667</v>
      </c>
      <c r="AU192" s="12">
        <v>9</v>
      </c>
      <c r="AV192" s="10">
        <f t="shared" si="66"/>
        <v>0.71052631578947179</v>
      </c>
      <c r="AW192" s="11">
        <v>8.8333333333333304</v>
      </c>
      <c r="AX192" s="12">
        <v>5</v>
      </c>
      <c r="AY192" s="10">
        <f t="shared" si="67"/>
        <v>0.56603773584905681</v>
      </c>
      <c r="AZ192" s="11">
        <v>51.0833333333333</v>
      </c>
      <c r="BA192" s="12">
        <v>42</v>
      </c>
      <c r="BB192" s="10">
        <f t="shared" si="68"/>
        <v>0.8221859706362159</v>
      </c>
      <c r="BC192" s="11">
        <v>23</v>
      </c>
      <c r="BD192" s="12">
        <v>15</v>
      </c>
      <c r="BE192" s="10">
        <f t="shared" si="69"/>
        <v>0.65217391304347827</v>
      </c>
      <c r="BF192" s="11">
        <v>0</v>
      </c>
      <c r="BG192" s="12">
        <v>0</v>
      </c>
      <c r="BH192" s="10">
        <f t="shared" si="70"/>
        <v>0</v>
      </c>
      <c r="BI192" s="11">
        <v>0</v>
      </c>
      <c r="BJ192" s="12">
        <v>0</v>
      </c>
      <c r="BK192" s="10">
        <f t="shared" si="71"/>
        <v>0</v>
      </c>
      <c r="BL192" s="11">
        <f t="shared" si="72"/>
        <v>150.41666666666674</v>
      </c>
      <c r="BM192" s="11">
        <f t="shared" si="73"/>
        <v>95</v>
      </c>
      <c r="BN192" s="10">
        <f t="shared" si="74"/>
        <v>0.63157894736842068</v>
      </c>
      <c r="BO192" s="11">
        <f t="shared" si="75"/>
        <v>95.583333333333329</v>
      </c>
      <c r="BP192" s="11">
        <f t="shared" si="76"/>
        <v>71</v>
      </c>
      <c r="BQ192" s="10">
        <f t="shared" si="77"/>
        <v>0.74280732345248479</v>
      </c>
    </row>
    <row r="193" spans="1:69" x14ac:dyDescent="0.25">
      <c r="A193" s="14" t="s">
        <v>265</v>
      </c>
      <c r="B193" s="14"/>
      <c r="C193" s="13">
        <v>44286</v>
      </c>
      <c r="D193" s="11">
        <v>0</v>
      </c>
      <c r="E193" s="12">
        <v>0</v>
      </c>
      <c r="F193" s="10">
        <f t="shared" si="52"/>
        <v>0</v>
      </c>
      <c r="G193" s="11">
        <v>1</v>
      </c>
      <c r="H193" s="12">
        <v>0</v>
      </c>
      <c r="I193" s="10">
        <f t="shared" si="53"/>
        <v>0</v>
      </c>
      <c r="J193" s="11">
        <v>0</v>
      </c>
      <c r="K193" s="12">
        <v>0</v>
      </c>
      <c r="L193" s="10">
        <f t="shared" si="54"/>
        <v>0</v>
      </c>
      <c r="M193" s="11">
        <v>1.6666666666666701</v>
      </c>
      <c r="N193" s="12">
        <v>1</v>
      </c>
      <c r="O193" s="10">
        <f t="shared" si="55"/>
        <v>0.59999999999999876</v>
      </c>
      <c r="P193" s="11">
        <v>3</v>
      </c>
      <c r="Q193" s="12">
        <v>0</v>
      </c>
      <c r="R193" s="10">
        <f t="shared" si="56"/>
        <v>0</v>
      </c>
      <c r="S193" s="11">
        <v>1</v>
      </c>
      <c r="T193" s="12">
        <v>1</v>
      </c>
      <c r="U193" s="10">
        <f t="shared" si="57"/>
        <v>1</v>
      </c>
      <c r="V193" s="11">
        <v>1</v>
      </c>
      <c r="W193" s="12">
        <v>0</v>
      </c>
      <c r="X193" s="10">
        <f t="shared" si="58"/>
        <v>0</v>
      </c>
      <c r="Y193" s="11">
        <v>0</v>
      </c>
      <c r="Z193" s="12">
        <v>0</v>
      </c>
      <c r="AA193" s="10">
        <f t="shared" si="59"/>
        <v>0</v>
      </c>
      <c r="AB193" s="11">
        <v>0</v>
      </c>
      <c r="AC193" s="12">
        <v>0</v>
      </c>
      <c r="AD193" s="10">
        <f t="shared" si="60"/>
        <v>0</v>
      </c>
      <c r="AE193" s="11">
        <v>0</v>
      </c>
      <c r="AF193" s="12">
        <v>0</v>
      </c>
      <c r="AG193" s="10">
        <f t="shared" si="61"/>
        <v>0</v>
      </c>
      <c r="AH193" s="11">
        <v>2</v>
      </c>
      <c r="AI193" s="12">
        <v>0</v>
      </c>
      <c r="AJ193" s="10">
        <f t="shared" si="62"/>
        <v>0</v>
      </c>
      <c r="AK193" s="11">
        <v>0</v>
      </c>
      <c r="AL193" s="12">
        <v>0</v>
      </c>
      <c r="AM193" s="10">
        <f t="shared" si="63"/>
        <v>0</v>
      </c>
      <c r="AN193" s="11">
        <v>7.6666666666666696</v>
      </c>
      <c r="AO193" s="12">
        <v>4</v>
      </c>
      <c r="AP193" s="10">
        <f t="shared" si="64"/>
        <v>0.52173913043478237</v>
      </c>
      <c r="AQ193" s="11">
        <v>0</v>
      </c>
      <c r="AR193" s="12">
        <v>0</v>
      </c>
      <c r="AS193" s="10">
        <f t="shared" si="65"/>
        <v>0</v>
      </c>
      <c r="AT193" s="11">
        <v>6.8333333333333304</v>
      </c>
      <c r="AU193" s="12">
        <v>1</v>
      </c>
      <c r="AV193" s="10">
        <f t="shared" si="66"/>
        <v>0.14634146341463422</v>
      </c>
      <c r="AW193" s="11">
        <v>3.5</v>
      </c>
      <c r="AX193" s="12">
        <v>0</v>
      </c>
      <c r="AY193" s="10">
        <f t="shared" si="67"/>
        <v>0</v>
      </c>
      <c r="AZ193" s="11">
        <v>19.6666666666667</v>
      </c>
      <c r="BA193" s="12">
        <v>2</v>
      </c>
      <c r="BB193" s="10">
        <f t="shared" si="68"/>
        <v>0.10169491525423711</v>
      </c>
      <c r="BC193" s="11">
        <v>0</v>
      </c>
      <c r="BD193" s="12">
        <v>0</v>
      </c>
      <c r="BE193" s="10">
        <f t="shared" si="69"/>
        <v>0</v>
      </c>
      <c r="BF193" s="11">
        <v>0</v>
      </c>
      <c r="BG193" s="12">
        <v>0</v>
      </c>
      <c r="BH193" s="10">
        <f t="shared" si="70"/>
        <v>0</v>
      </c>
      <c r="BI193" s="11">
        <v>0</v>
      </c>
      <c r="BJ193" s="12">
        <v>0</v>
      </c>
      <c r="BK193" s="10">
        <f t="shared" si="71"/>
        <v>0</v>
      </c>
      <c r="BL193" s="11">
        <f t="shared" si="72"/>
        <v>47.333333333333371</v>
      </c>
      <c r="BM193" s="11">
        <f t="shared" si="73"/>
        <v>9</v>
      </c>
      <c r="BN193" s="10">
        <f t="shared" si="74"/>
        <v>0.19014084507042239</v>
      </c>
      <c r="BO193" s="11">
        <f t="shared" si="75"/>
        <v>30.000000000000028</v>
      </c>
      <c r="BP193" s="11">
        <f t="shared" si="76"/>
        <v>3</v>
      </c>
      <c r="BQ193" s="10">
        <f t="shared" si="77"/>
        <v>9.9999999999999908E-2</v>
      </c>
    </row>
    <row r="194" spans="1:69" x14ac:dyDescent="0.25">
      <c r="A194" s="14" t="s">
        <v>264</v>
      </c>
      <c r="B194" s="14" t="s">
        <v>43</v>
      </c>
      <c r="C194" s="13">
        <v>44561</v>
      </c>
      <c r="D194" s="11">
        <v>1</v>
      </c>
      <c r="E194" s="12">
        <v>0</v>
      </c>
      <c r="F194" s="10">
        <f t="shared" ref="F194:F257" si="78">IF(D194=0,0,E194/D194)</f>
        <v>0</v>
      </c>
      <c r="G194" s="11">
        <v>0</v>
      </c>
      <c r="H194" s="12">
        <v>0</v>
      </c>
      <c r="I194" s="10">
        <f t="shared" ref="I194:I257" si="79">IF(G194=0,0,H194/G194)</f>
        <v>0</v>
      </c>
      <c r="J194" s="11">
        <v>0</v>
      </c>
      <c r="K194" s="12">
        <v>0</v>
      </c>
      <c r="L194" s="10">
        <f t="shared" ref="L194:L257" si="80">IF(J194=0,0,K194/J194)</f>
        <v>0</v>
      </c>
      <c r="M194" s="11">
        <v>0.66666666666666696</v>
      </c>
      <c r="N194" s="12">
        <v>1</v>
      </c>
      <c r="O194" s="10">
        <f t="shared" ref="O194:O257" si="81">IF(M194=0,0,N194/M194)</f>
        <v>1.4999999999999993</v>
      </c>
      <c r="P194" s="11">
        <v>1.5833333333333299</v>
      </c>
      <c r="Q194" s="12">
        <v>1</v>
      </c>
      <c r="R194" s="10">
        <f t="shared" ref="R194:R257" si="82">IF(P194=0,0,Q194/P194)</f>
        <v>0.63157894736842246</v>
      </c>
      <c r="S194" s="11">
        <v>1</v>
      </c>
      <c r="T194" s="12">
        <v>0</v>
      </c>
      <c r="U194" s="10">
        <f t="shared" ref="U194:U257" si="83">IF(S194=0,0,T194/S194)</f>
        <v>0</v>
      </c>
      <c r="V194" s="11">
        <v>0.91666666666666696</v>
      </c>
      <c r="W194" s="12">
        <v>1</v>
      </c>
      <c r="X194" s="10">
        <f t="shared" ref="X194:X257" si="84">IF(V194=0,0,W194/V194)</f>
        <v>1.0909090909090906</v>
      </c>
      <c r="Y194" s="11">
        <v>1.0833333333333299</v>
      </c>
      <c r="Z194" s="12">
        <v>1</v>
      </c>
      <c r="AA194" s="10">
        <f t="shared" ref="AA194:AA257" si="85">IF(Y194=0,0,Z194/Y194)</f>
        <v>0.92307692307692601</v>
      </c>
      <c r="AB194" s="11">
        <v>0</v>
      </c>
      <c r="AC194" s="12">
        <v>0</v>
      </c>
      <c r="AD194" s="10">
        <f t="shared" ref="AD194:AD257" si="86">IF(AB194=0,0,AC194/AB194)</f>
        <v>0</v>
      </c>
      <c r="AE194" s="11">
        <v>0</v>
      </c>
      <c r="AF194" s="12">
        <v>0</v>
      </c>
      <c r="AG194" s="10">
        <f t="shared" ref="AG194:AG257" si="87">IF(AE194=0,0,AF194/AE194)</f>
        <v>0</v>
      </c>
      <c r="AH194" s="11">
        <v>0.58333333333333304</v>
      </c>
      <c r="AI194" s="12">
        <v>0</v>
      </c>
      <c r="AJ194" s="10">
        <f t="shared" ref="AJ194:AJ257" si="88">IF(AH194=0,0,AI194/AH194)</f>
        <v>0</v>
      </c>
      <c r="AK194" s="11">
        <v>0</v>
      </c>
      <c r="AL194" s="12">
        <v>0</v>
      </c>
      <c r="AM194" s="10">
        <f t="shared" ref="AM194:AM257" si="89">IF(AK194=0,0,AL194/AK194)</f>
        <v>0</v>
      </c>
      <c r="AN194" s="11">
        <v>10.5833333333333</v>
      </c>
      <c r="AO194" s="12">
        <v>15</v>
      </c>
      <c r="AP194" s="10">
        <f t="shared" ref="AP194:AP257" si="90">IF(AN194=0,0,AO194/AN194)</f>
        <v>1.4173228346456737</v>
      </c>
      <c r="AQ194" s="11">
        <v>0</v>
      </c>
      <c r="AR194" s="12">
        <v>0</v>
      </c>
      <c r="AS194" s="10">
        <f t="shared" ref="AS194:AS257" si="91">IF(AQ194=0,0,AR194/AQ194)</f>
        <v>0</v>
      </c>
      <c r="AT194" s="11">
        <v>4</v>
      </c>
      <c r="AU194" s="12">
        <v>3</v>
      </c>
      <c r="AV194" s="10">
        <f t="shared" ref="AV194:AV257" si="92">IF(AT194=0,0,AU194/AT194)</f>
        <v>0.75</v>
      </c>
      <c r="AW194" s="11">
        <v>1.25</v>
      </c>
      <c r="AX194" s="12">
        <v>3</v>
      </c>
      <c r="AY194" s="10">
        <f t="shared" ref="AY194:AY257" si="93">IF(AW194=0,0,AX194/AW194)</f>
        <v>2.4</v>
      </c>
      <c r="AZ194" s="11">
        <v>17.4166666666667</v>
      </c>
      <c r="BA194" s="12">
        <v>19</v>
      </c>
      <c r="BB194" s="10">
        <f t="shared" ref="BB194:BB257" si="94">IF(AZ194=0,0,BA194/AZ194)</f>
        <v>1.0909090909090888</v>
      </c>
      <c r="BC194" s="11">
        <v>0</v>
      </c>
      <c r="BD194" s="12">
        <v>0</v>
      </c>
      <c r="BE194" s="10">
        <f t="shared" ref="BE194:BE257" si="95">IF(BC194=0,0,BD194/BC194)</f>
        <v>0</v>
      </c>
      <c r="BF194" s="11">
        <v>0</v>
      </c>
      <c r="BG194" s="12">
        <v>0</v>
      </c>
      <c r="BH194" s="10">
        <f t="shared" ref="BH194:BH257" si="96">IF(BF194=0,0,BG194/BF194)</f>
        <v>0</v>
      </c>
      <c r="BI194" s="11">
        <v>2</v>
      </c>
      <c r="BJ194" s="12">
        <v>0</v>
      </c>
      <c r="BK194" s="10">
        <f t="shared" ref="BK194:BK257" si="97">IF(BI194=0,0,BJ194/BI194)</f>
        <v>0</v>
      </c>
      <c r="BL194" s="11">
        <f t="shared" ref="BL194:BL257" si="98">D194++G194+J194+M194++P194+S194+V194+Y194+AB194+AE194+AH194+AK194+AN194+AQ194+AT194+AW194+AZ194+BC194+BF194+BI194</f>
        <v>42.083333333333329</v>
      </c>
      <c r="BM194" s="11">
        <f t="shared" ref="BM194:BM257" si="99">E194++H194+K194+N194++Q194+T194+W194+Z194+AC194+AF194+AI194+AL194+AO194+AR194+AU194+AX194+BA194+BD194+BG194+BJ194</f>
        <v>44</v>
      </c>
      <c r="BN194" s="10">
        <f t="shared" ref="BN194:BN257" si="100">IF(BL194=0,0,BM194/BL194)</f>
        <v>1.0455445544554456</v>
      </c>
      <c r="BO194" s="11">
        <f t="shared" ref="BO194:BO257" si="101">AT194+AW194+AZ194+BC194</f>
        <v>22.6666666666667</v>
      </c>
      <c r="BP194" s="11">
        <f t="shared" ref="BP194:BP257" si="102">AU194+AX194+BA194+BD194</f>
        <v>25</v>
      </c>
      <c r="BQ194" s="10">
        <f t="shared" ref="BQ194:BQ257" si="103">IF(BO194=0,0,BP194/BO194)</f>
        <v>1.1029411764705865</v>
      </c>
    </row>
    <row r="195" spans="1:69" x14ac:dyDescent="0.25">
      <c r="A195" s="14" t="s">
        <v>263</v>
      </c>
      <c r="B195" s="14"/>
      <c r="C195" s="13">
        <v>44561</v>
      </c>
      <c r="D195" s="11">
        <v>1</v>
      </c>
      <c r="E195" s="12">
        <v>1</v>
      </c>
      <c r="F195" s="10">
        <f t="shared" si="78"/>
        <v>1</v>
      </c>
      <c r="G195" s="11">
        <v>3.8333333333333299</v>
      </c>
      <c r="H195" s="12">
        <v>2</v>
      </c>
      <c r="I195" s="10">
        <f t="shared" si="79"/>
        <v>0.52173913043478304</v>
      </c>
      <c r="J195" s="11">
        <v>1</v>
      </c>
      <c r="K195" s="12">
        <v>0</v>
      </c>
      <c r="L195" s="10">
        <f t="shared" si="80"/>
        <v>0</v>
      </c>
      <c r="M195" s="11">
        <v>0.75</v>
      </c>
      <c r="N195" s="12">
        <v>1</v>
      </c>
      <c r="O195" s="10">
        <f t="shared" si="81"/>
        <v>1.3333333333333333</v>
      </c>
      <c r="P195" s="11">
        <v>4.1666666666666696</v>
      </c>
      <c r="Q195" s="12">
        <v>1</v>
      </c>
      <c r="R195" s="10">
        <f t="shared" si="82"/>
        <v>0.23999999999999982</v>
      </c>
      <c r="S195" s="11">
        <v>4.25</v>
      </c>
      <c r="T195" s="12">
        <v>1</v>
      </c>
      <c r="U195" s="10">
        <f t="shared" si="83"/>
        <v>0.23529411764705882</v>
      </c>
      <c r="V195" s="11">
        <v>1</v>
      </c>
      <c r="W195" s="12">
        <v>0</v>
      </c>
      <c r="X195" s="10">
        <f t="shared" si="84"/>
        <v>0</v>
      </c>
      <c r="Y195" s="11">
        <v>3.8333333333333299</v>
      </c>
      <c r="Z195" s="12">
        <v>0</v>
      </c>
      <c r="AA195" s="10">
        <f t="shared" si="85"/>
        <v>0</v>
      </c>
      <c r="AB195" s="11">
        <v>2</v>
      </c>
      <c r="AC195" s="12">
        <v>2</v>
      </c>
      <c r="AD195" s="10">
        <f t="shared" si="86"/>
        <v>1</v>
      </c>
      <c r="AE195" s="11">
        <v>0</v>
      </c>
      <c r="AF195" s="12">
        <v>0</v>
      </c>
      <c r="AG195" s="10">
        <f t="shared" si="87"/>
        <v>0</v>
      </c>
      <c r="AH195" s="11">
        <v>3.75</v>
      </c>
      <c r="AI195" s="12">
        <v>3</v>
      </c>
      <c r="AJ195" s="10">
        <f t="shared" si="88"/>
        <v>0.8</v>
      </c>
      <c r="AK195" s="11">
        <v>1</v>
      </c>
      <c r="AL195" s="12">
        <v>0</v>
      </c>
      <c r="AM195" s="10">
        <f t="shared" si="89"/>
        <v>0</v>
      </c>
      <c r="AN195" s="11">
        <v>19.4166666666667</v>
      </c>
      <c r="AO195" s="12">
        <v>18</v>
      </c>
      <c r="AP195" s="10">
        <f t="shared" si="90"/>
        <v>0.92703862660944047</v>
      </c>
      <c r="AQ195" s="11">
        <v>0</v>
      </c>
      <c r="AR195" s="12">
        <v>0</v>
      </c>
      <c r="AS195" s="10">
        <f t="shared" si="91"/>
        <v>0</v>
      </c>
      <c r="AT195" s="11">
        <v>9.6666666666666696</v>
      </c>
      <c r="AU195" s="12">
        <v>5</v>
      </c>
      <c r="AV195" s="10">
        <f t="shared" si="92"/>
        <v>0.51724137931034464</v>
      </c>
      <c r="AW195" s="11">
        <v>6.9166666666666696</v>
      </c>
      <c r="AX195" s="12">
        <v>5</v>
      </c>
      <c r="AY195" s="10">
        <f t="shared" si="93"/>
        <v>0.7228915662650599</v>
      </c>
      <c r="AZ195" s="11">
        <v>34.1666666666667</v>
      </c>
      <c r="BA195" s="12">
        <v>36</v>
      </c>
      <c r="BB195" s="10">
        <f t="shared" si="94"/>
        <v>1.0536585365853648</v>
      </c>
      <c r="BC195" s="11">
        <v>0</v>
      </c>
      <c r="BD195" s="12">
        <v>0</v>
      </c>
      <c r="BE195" s="10">
        <f t="shared" si="95"/>
        <v>0</v>
      </c>
      <c r="BF195" s="11">
        <v>0</v>
      </c>
      <c r="BG195" s="12">
        <v>0</v>
      </c>
      <c r="BH195" s="10">
        <f t="shared" si="96"/>
        <v>0</v>
      </c>
      <c r="BI195" s="11">
        <v>1</v>
      </c>
      <c r="BJ195" s="12">
        <v>1</v>
      </c>
      <c r="BK195" s="10">
        <f t="shared" si="97"/>
        <v>1</v>
      </c>
      <c r="BL195" s="11">
        <f t="shared" si="98"/>
        <v>97.750000000000071</v>
      </c>
      <c r="BM195" s="11">
        <f t="shared" si="99"/>
        <v>76</v>
      </c>
      <c r="BN195" s="10">
        <f t="shared" si="100"/>
        <v>0.77749360613810681</v>
      </c>
      <c r="BO195" s="11">
        <f t="shared" si="101"/>
        <v>50.750000000000043</v>
      </c>
      <c r="BP195" s="11">
        <f t="shared" si="102"/>
        <v>46</v>
      </c>
      <c r="BQ195" s="10">
        <f t="shared" si="103"/>
        <v>0.90640394088669873</v>
      </c>
    </row>
    <row r="196" spans="1:69" x14ac:dyDescent="0.25">
      <c r="A196" s="14" t="s">
        <v>262</v>
      </c>
      <c r="B196" s="14" t="s">
        <v>24</v>
      </c>
      <c r="C196" s="13">
        <v>44561</v>
      </c>
      <c r="D196" s="11">
        <v>0.5</v>
      </c>
      <c r="E196" s="12">
        <v>2</v>
      </c>
      <c r="F196" s="10">
        <f t="shared" si="78"/>
        <v>4</v>
      </c>
      <c r="G196" s="11">
        <v>1.6666666666666701</v>
      </c>
      <c r="H196" s="12">
        <v>1</v>
      </c>
      <c r="I196" s="10">
        <f t="shared" si="79"/>
        <v>0.59999999999999876</v>
      </c>
      <c r="J196" s="11">
        <v>0</v>
      </c>
      <c r="K196" s="12">
        <v>0</v>
      </c>
      <c r="L196" s="10">
        <f t="shared" si="80"/>
        <v>0</v>
      </c>
      <c r="M196" s="11">
        <v>0</v>
      </c>
      <c r="N196" s="12">
        <v>0</v>
      </c>
      <c r="O196" s="10">
        <f t="shared" si="81"/>
        <v>0</v>
      </c>
      <c r="P196" s="11">
        <v>2</v>
      </c>
      <c r="Q196" s="12">
        <v>9</v>
      </c>
      <c r="R196" s="10">
        <f t="shared" si="82"/>
        <v>4.5</v>
      </c>
      <c r="S196" s="11">
        <v>1</v>
      </c>
      <c r="T196" s="12">
        <v>0</v>
      </c>
      <c r="U196" s="10">
        <f t="shared" si="83"/>
        <v>0</v>
      </c>
      <c r="V196" s="11">
        <v>0</v>
      </c>
      <c r="W196" s="12">
        <v>0</v>
      </c>
      <c r="X196" s="10">
        <f t="shared" si="84"/>
        <v>0</v>
      </c>
      <c r="Y196" s="11">
        <v>1.75</v>
      </c>
      <c r="Z196" s="12">
        <v>4</v>
      </c>
      <c r="AA196" s="10">
        <f t="shared" si="85"/>
        <v>2.2857142857142856</v>
      </c>
      <c r="AB196" s="11">
        <v>0</v>
      </c>
      <c r="AC196" s="12">
        <v>0</v>
      </c>
      <c r="AD196" s="10">
        <f t="shared" si="86"/>
        <v>0</v>
      </c>
      <c r="AE196" s="11">
        <v>0</v>
      </c>
      <c r="AF196" s="12">
        <v>0</v>
      </c>
      <c r="AG196" s="10">
        <f t="shared" si="87"/>
        <v>0</v>
      </c>
      <c r="AH196" s="11">
        <v>0.75</v>
      </c>
      <c r="AI196" s="12">
        <v>2</v>
      </c>
      <c r="AJ196" s="10">
        <f t="shared" si="88"/>
        <v>2.6666666666666665</v>
      </c>
      <c r="AK196" s="11">
        <v>0.5</v>
      </c>
      <c r="AL196" s="12">
        <v>0</v>
      </c>
      <c r="AM196" s="10">
        <f t="shared" si="89"/>
        <v>0</v>
      </c>
      <c r="AN196" s="11">
        <v>5.4166666666666696</v>
      </c>
      <c r="AO196" s="12">
        <v>8</v>
      </c>
      <c r="AP196" s="10">
        <f t="shared" si="90"/>
        <v>1.4769230769230761</v>
      </c>
      <c r="AQ196" s="11">
        <v>0</v>
      </c>
      <c r="AR196" s="12">
        <v>0</v>
      </c>
      <c r="AS196" s="10">
        <f t="shared" si="91"/>
        <v>0</v>
      </c>
      <c r="AT196" s="11">
        <v>1.5</v>
      </c>
      <c r="AU196" s="12">
        <v>2</v>
      </c>
      <c r="AV196" s="10">
        <f t="shared" si="92"/>
        <v>1.3333333333333333</v>
      </c>
      <c r="AW196" s="11">
        <v>3</v>
      </c>
      <c r="AX196" s="12">
        <v>0</v>
      </c>
      <c r="AY196" s="10">
        <f t="shared" si="93"/>
        <v>0</v>
      </c>
      <c r="AZ196" s="11">
        <v>12.5833333333333</v>
      </c>
      <c r="BA196" s="12">
        <v>18</v>
      </c>
      <c r="BB196" s="10">
        <f t="shared" si="94"/>
        <v>1.4304635761589442</v>
      </c>
      <c r="BC196" s="11">
        <v>0</v>
      </c>
      <c r="BD196" s="12">
        <v>0</v>
      </c>
      <c r="BE196" s="10">
        <f t="shared" si="95"/>
        <v>0</v>
      </c>
      <c r="BF196" s="11">
        <v>0</v>
      </c>
      <c r="BG196" s="12">
        <v>0</v>
      </c>
      <c r="BH196" s="10">
        <f t="shared" si="96"/>
        <v>0</v>
      </c>
      <c r="BI196" s="11">
        <v>0</v>
      </c>
      <c r="BJ196" s="12">
        <v>0</v>
      </c>
      <c r="BK196" s="10">
        <f t="shared" si="97"/>
        <v>0</v>
      </c>
      <c r="BL196" s="11">
        <f t="shared" si="98"/>
        <v>30.666666666666639</v>
      </c>
      <c r="BM196" s="11">
        <f t="shared" si="99"/>
        <v>46</v>
      </c>
      <c r="BN196" s="10">
        <f t="shared" si="100"/>
        <v>1.5000000000000013</v>
      </c>
      <c r="BO196" s="11">
        <f t="shared" si="101"/>
        <v>17.0833333333333</v>
      </c>
      <c r="BP196" s="11">
        <f t="shared" si="102"/>
        <v>20</v>
      </c>
      <c r="BQ196" s="10">
        <f t="shared" si="103"/>
        <v>1.1707317073170755</v>
      </c>
    </row>
    <row r="197" spans="1:69" x14ac:dyDescent="0.25">
      <c r="A197" s="14" t="s">
        <v>261</v>
      </c>
      <c r="B197" s="14" t="s">
        <v>24</v>
      </c>
      <c r="C197" s="13">
        <v>44561</v>
      </c>
      <c r="D197" s="11">
        <v>0.75</v>
      </c>
      <c r="E197" s="12">
        <v>4</v>
      </c>
      <c r="F197" s="10">
        <f t="shared" si="78"/>
        <v>5.333333333333333</v>
      </c>
      <c r="G197" s="11">
        <v>0.5</v>
      </c>
      <c r="H197" s="12">
        <v>0</v>
      </c>
      <c r="I197" s="10">
        <f t="shared" si="79"/>
        <v>0</v>
      </c>
      <c r="J197" s="11">
        <v>8.3333333333333301E-2</v>
      </c>
      <c r="K197" s="12">
        <v>1</v>
      </c>
      <c r="L197" s="10">
        <f t="shared" si="80"/>
        <v>12.000000000000005</v>
      </c>
      <c r="M197" s="11">
        <v>0</v>
      </c>
      <c r="N197" s="12">
        <v>0</v>
      </c>
      <c r="O197" s="10">
        <f t="shared" si="81"/>
        <v>0</v>
      </c>
      <c r="P197" s="11">
        <v>1.75</v>
      </c>
      <c r="Q197" s="12">
        <v>2</v>
      </c>
      <c r="R197" s="10">
        <f t="shared" si="82"/>
        <v>1.1428571428571428</v>
      </c>
      <c r="S197" s="11">
        <v>0.5</v>
      </c>
      <c r="T197" s="12">
        <v>0</v>
      </c>
      <c r="U197" s="10">
        <f t="shared" si="83"/>
        <v>0</v>
      </c>
      <c r="V197" s="11">
        <v>0</v>
      </c>
      <c r="W197" s="12">
        <v>0</v>
      </c>
      <c r="X197" s="10">
        <f t="shared" si="84"/>
        <v>0</v>
      </c>
      <c r="Y197" s="11">
        <v>1.5</v>
      </c>
      <c r="Z197" s="12">
        <v>0</v>
      </c>
      <c r="AA197" s="10">
        <f t="shared" si="85"/>
        <v>0</v>
      </c>
      <c r="AB197" s="11">
        <v>0</v>
      </c>
      <c r="AC197" s="12">
        <v>0</v>
      </c>
      <c r="AD197" s="10">
        <f t="shared" si="86"/>
        <v>0</v>
      </c>
      <c r="AE197" s="11">
        <v>0</v>
      </c>
      <c r="AF197" s="12">
        <v>0</v>
      </c>
      <c r="AG197" s="10">
        <f t="shared" si="87"/>
        <v>0</v>
      </c>
      <c r="AH197" s="11">
        <v>2.25</v>
      </c>
      <c r="AI197" s="12">
        <v>1</v>
      </c>
      <c r="AJ197" s="10">
        <f t="shared" si="88"/>
        <v>0.44444444444444442</v>
      </c>
      <c r="AK197" s="11">
        <v>0.5</v>
      </c>
      <c r="AL197" s="12">
        <v>0</v>
      </c>
      <c r="AM197" s="10">
        <f t="shared" si="89"/>
        <v>0</v>
      </c>
      <c r="AN197" s="11">
        <v>1.8333333333333299</v>
      </c>
      <c r="AO197" s="12">
        <v>1</v>
      </c>
      <c r="AP197" s="10">
        <f t="shared" si="90"/>
        <v>0.54545454545454641</v>
      </c>
      <c r="AQ197" s="11">
        <v>0</v>
      </c>
      <c r="AR197" s="12">
        <v>0</v>
      </c>
      <c r="AS197" s="10">
        <f t="shared" si="91"/>
        <v>0</v>
      </c>
      <c r="AT197" s="11">
        <v>1.0833333333333299</v>
      </c>
      <c r="AU197" s="12">
        <v>2</v>
      </c>
      <c r="AV197" s="10">
        <f t="shared" si="92"/>
        <v>1.846153846153852</v>
      </c>
      <c r="AW197" s="11">
        <v>2.1666666666666701</v>
      </c>
      <c r="AX197" s="12">
        <v>2</v>
      </c>
      <c r="AY197" s="10">
        <f t="shared" si="93"/>
        <v>0.92307692307692157</v>
      </c>
      <c r="AZ197" s="11">
        <v>10.75</v>
      </c>
      <c r="BA197" s="12">
        <v>7</v>
      </c>
      <c r="BB197" s="10">
        <f t="shared" si="94"/>
        <v>0.65116279069767447</v>
      </c>
      <c r="BC197" s="11">
        <v>0</v>
      </c>
      <c r="BD197" s="12">
        <v>0</v>
      </c>
      <c r="BE197" s="10">
        <f t="shared" si="95"/>
        <v>0</v>
      </c>
      <c r="BF197" s="11">
        <v>0</v>
      </c>
      <c r="BG197" s="12">
        <v>0</v>
      </c>
      <c r="BH197" s="10">
        <f t="shared" si="96"/>
        <v>0</v>
      </c>
      <c r="BI197" s="11">
        <v>0</v>
      </c>
      <c r="BJ197" s="12">
        <v>0</v>
      </c>
      <c r="BK197" s="10">
        <f t="shared" si="97"/>
        <v>0</v>
      </c>
      <c r="BL197" s="11">
        <f t="shared" si="98"/>
        <v>23.666666666666664</v>
      </c>
      <c r="BM197" s="11">
        <f t="shared" si="99"/>
        <v>20</v>
      </c>
      <c r="BN197" s="10">
        <f t="shared" si="100"/>
        <v>0.84507042253521136</v>
      </c>
      <c r="BO197" s="11">
        <f t="shared" si="101"/>
        <v>14</v>
      </c>
      <c r="BP197" s="11">
        <f t="shared" si="102"/>
        <v>11</v>
      </c>
      <c r="BQ197" s="10">
        <f t="shared" si="103"/>
        <v>0.7857142857142857</v>
      </c>
    </row>
    <row r="198" spans="1:69" x14ac:dyDescent="0.25">
      <c r="A198" s="14" t="s">
        <v>260</v>
      </c>
      <c r="B198" s="14"/>
      <c r="C198" s="13">
        <v>44500</v>
      </c>
      <c r="D198" s="11">
        <v>1</v>
      </c>
      <c r="E198" s="12">
        <v>0</v>
      </c>
      <c r="F198" s="10">
        <f t="shared" si="78"/>
        <v>0</v>
      </c>
      <c r="G198" s="11">
        <v>1</v>
      </c>
      <c r="H198" s="12">
        <v>0</v>
      </c>
      <c r="I198" s="10">
        <f t="shared" si="79"/>
        <v>0</v>
      </c>
      <c r="J198" s="11">
        <v>0</v>
      </c>
      <c r="K198" s="12">
        <v>0</v>
      </c>
      <c r="L198" s="10">
        <f t="shared" si="80"/>
        <v>0</v>
      </c>
      <c r="M198" s="11">
        <v>0</v>
      </c>
      <c r="N198" s="12">
        <v>0</v>
      </c>
      <c r="O198" s="10">
        <f t="shared" si="81"/>
        <v>0</v>
      </c>
      <c r="P198" s="11">
        <v>10.4166666666667</v>
      </c>
      <c r="Q198" s="12">
        <v>7</v>
      </c>
      <c r="R198" s="10">
        <f t="shared" si="82"/>
        <v>0.67199999999999782</v>
      </c>
      <c r="S198" s="11">
        <v>1</v>
      </c>
      <c r="T198" s="12">
        <v>0</v>
      </c>
      <c r="U198" s="10">
        <f t="shared" si="83"/>
        <v>0</v>
      </c>
      <c r="V198" s="11">
        <v>1.0833333333333299</v>
      </c>
      <c r="W198" s="12">
        <v>0</v>
      </c>
      <c r="X198" s="10">
        <f t="shared" si="84"/>
        <v>0</v>
      </c>
      <c r="Y198" s="11">
        <v>0</v>
      </c>
      <c r="Z198" s="12">
        <v>0</v>
      </c>
      <c r="AA198" s="10">
        <f t="shared" si="85"/>
        <v>0</v>
      </c>
      <c r="AB198" s="11">
        <v>0</v>
      </c>
      <c r="AC198" s="12">
        <v>0</v>
      </c>
      <c r="AD198" s="10">
        <f t="shared" si="86"/>
        <v>0</v>
      </c>
      <c r="AE198" s="11">
        <v>0</v>
      </c>
      <c r="AF198" s="12">
        <v>0</v>
      </c>
      <c r="AG198" s="10">
        <f t="shared" si="87"/>
        <v>0</v>
      </c>
      <c r="AH198" s="11">
        <v>1.0833333333333299</v>
      </c>
      <c r="AI198" s="12">
        <v>1</v>
      </c>
      <c r="AJ198" s="10">
        <f t="shared" si="88"/>
        <v>0.92307692307692601</v>
      </c>
      <c r="AK198" s="11">
        <v>0.91666666666666696</v>
      </c>
      <c r="AL198" s="12">
        <v>0</v>
      </c>
      <c r="AM198" s="10">
        <f t="shared" si="89"/>
        <v>0</v>
      </c>
      <c r="AN198" s="11">
        <v>21.9166666666667</v>
      </c>
      <c r="AO198" s="12">
        <v>17</v>
      </c>
      <c r="AP198" s="10">
        <f t="shared" si="90"/>
        <v>0.77566539923954259</v>
      </c>
      <c r="AQ198" s="11">
        <v>0</v>
      </c>
      <c r="AR198" s="12">
        <v>0</v>
      </c>
      <c r="AS198" s="10">
        <f t="shared" si="91"/>
        <v>0</v>
      </c>
      <c r="AT198" s="11">
        <v>2.75</v>
      </c>
      <c r="AU198" s="12">
        <v>6</v>
      </c>
      <c r="AV198" s="10">
        <f t="shared" si="92"/>
        <v>2.1818181818181817</v>
      </c>
      <c r="AW198" s="11">
        <v>6</v>
      </c>
      <c r="AX198" s="12">
        <v>0</v>
      </c>
      <c r="AY198" s="10">
        <f t="shared" si="93"/>
        <v>0</v>
      </c>
      <c r="AZ198" s="11">
        <v>48.3333333333333</v>
      </c>
      <c r="BA198" s="12">
        <v>25</v>
      </c>
      <c r="BB198" s="10">
        <f t="shared" si="94"/>
        <v>0.5172413793103452</v>
      </c>
      <c r="BC198" s="11">
        <v>0</v>
      </c>
      <c r="BD198" s="12">
        <v>0</v>
      </c>
      <c r="BE198" s="10">
        <f t="shared" si="95"/>
        <v>0</v>
      </c>
      <c r="BF198" s="11">
        <v>0</v>
      </c>
      <c r="BG198" s="12">
        <v>0</v>
      </c>
      <c r="BH198" s="10">
        <f t="shared" si="96"/>
        <v>0</v>
      </c>
      <c r="BI198" s="11">
        <v>0</v>
      </c>
      <c r="BJ198" s="12">
        <v>0</v>
      </c>
      <c r="BK198" s="10">
        <f t="shared" si="97"/>
        <v>0</v>
      </c>
      <c r="BL198" s="11">
        <f t="shared" si="98"/>
        <v>95.500000000000028</v>
      </c>
      <c r="BM198" s="11">
        <f t="shared" si="99"/>
        <v>56</v>
      </c>
      <c r="BN198" s="10">
        <f t="shared" si="100"/>
        <v>0.58638743455497366</v>
      </c>
      <c r="BO198" s="11">
        <f t="shared" si="101"/>
        <v>57.0833333333333</v>
      </c>
      <c r="BP198" s="11">
        <f t="shared" si="102"/>
        <v>31</v>
      </c>
      <c r="BQ198" s="10">
        <f t="shared" si="103"/>
        <v>0.54306569343065725</v>
      </c>
    </row>
    <row r="199" spans="1:69" x14ac:dyDescent="0.25">
      <c r="A199" s="14" t="s">
        <v>259</v>
      </c>
      <c r="B199" s="14" t="s">
        <v>258</v>
      </c>
      <c r="C199" s="13">
        <v>44439</v>
      </c>
      <c r="D199" s="11">
        <v>1.5</v>
      </c>
      <c r="E199" s="12">
        <v>1</v>
      </c>
      <c r="F199" s="10">
        <f t="shared" si="78"/>
        <v>0.66666666666666663</v>
      </c>
      <c r="G199" s="11">
        <v>5.4166666666666696</v>
      </c>
      <c r="H199" s="12">
        <v>2</v>
      </c>
      <c r="I199" s="10">
        <f t="shared" si="79"/>
        <v>0.36923076923076903</v>
      </c>
      <c r="J199" s="11">
        <v>0</v>
      </c>
      <c r="K199" s="12">
        <v>0</v>
      </c>
      <c r="L199" s="10">
        <f t="shared" si="80"/>
        <v>0</v>
      </c>
      <c r="M199" s="11">
        <v>0</v>
      </c>
      <c r="N199" s="12">
        <v>0</v>
      </c>
      <c r="O199" s="10">
        <f t="shared" si="81"/>
        <v>0</v>
      </c>
      <c r="P199" s="11">
        <v>13</v>
      </c>
      <c r="Q199" s="12">
        <v>4</v>
      </c>
      <c r="R199" s="10">
        <f t="shared" si="82"/>
        <v>0.30769230769230771</v>
      </c>
      <c r="S199" s="11">
        <v>3</v>
      </c>
      <c r="T199" s="12">
        <v>1</v>
      </c>
      <c r="U199" s="10">
        <f t="shared" si="83"/>
        <v>0.33333333333333331</v>
      </c>
      <c r="V199" s="11">
        <v>2.8333333333333299</v>
      </c>
      <c r="W199" s="12">
        <v>1</v>
      </c>
      <c r="X199" s="10">
        <f t="shared" si="84"/>
        <v>0.35294117647058865</v>
      </c>
      <c r="Y199" s="11">
        <v>2.8333333333333299</v>
      </c>
      <c r="Z199" s="12">
        <v>0</v>
      </c>
      <c r="AA199" s="10">
        <f t="shared" si="85"/>
        <v>0</v>
      </c>
      <c r="AB199" s="11">
        <v>1</v>
      </c>
      <c r="AC199" s="12">
        <v>0</v>
      </c>
      <c r="AD199" s="10">
        <f t="shared" si="86"/>
        <v>0</v>
      </c>
      <c r="AE199" s="11">
        <v>0</v>
      </c>
      <c r="AF199" s="12">
        <v>0</v>
      </c>
      <c r="AG199" s="10">
        <f t="shared" si="87"/>
        <v>0</v>
      </c>
      <c r="AH199" s="11">
        <v>6.9166666666666696</v>
      </c>
      <c r="AI199" s="12">
        <v>3</v>
      </c>
      <c r="AJ199" s="10">
        <f t="shared" si="88"/>
        <v>0.43373493975903593</v>
      </c>
      <c r="AK199" s="11">
        <v>0.83333333333333304</v>
      </c>
      <c r="AL199" s="12">
        <v>1</v>
      </c>
      <c r="AM199" s="10">
        <f t="shared" si="89"/>
        <v>1.2000000000000004</v>
      </c>
      <c r="AN199" s="11">
        <v>18.5833333333333</v>
      </c>
      <c r="AO199" s="12">
        <v>12</v>
      </c>
      <c r="AP199" s="10">
        <f t="shared" si="90"/>
        <v>0.64573991031390254</v>
      </c>
      <c r="AQ199" s="11">
        <v>0</v>
      </c>
      <c r="AR199" s="12">
        <v>0</v>
      </c>
      <c r="AS199" s="10">
        <f t="shared" si="91"/>
        <v>0</v>
      </c>
      <c r="AT199" s="11">
        <v>17.6666666666667</v>
      </c>
      <c r="AU199" s="12">
        <v>5</v>
      </c>
      <c r="AV199" s="10">
        <f t="shared" si="92"/>
        <v>0.28301886792452779</v>
      </c>
      <c r="AW199" s="11">
        <v>5.0833333333333304</v>
      </c>
      <c r="AX199" s="12">
        <v>3</v>
      </c>
      <c r="AY199" s="10">
        <f t="shared" si="93"/>
        <v>0.59016393442622983</v>
      </c>
      <c r="AZ199" s="11">
        <v>52.25</v>
      </c>
      <c r="BA199" s="12">
        <v>24</v>
      </c>
      <c r="BB199" s="10">
        <f t="shared" si="94"/>
        <v>0.45933014354066987</v>
      </c>
      <c r="BC199" s="11">
        <v>7.0833333333333304</v>
      </c>
      <c r="BD199" s="12">
        <v>7</v>
      </c>
      <c r="BE199" s="10">
        <f t="shared" si="95"/>
        <v>0.98823529411764743</v>
      </c>
      <c r="BF199" s="11">
        <v>0</v>
      </c>
      <c r="BG199" s="12">
        <v>0</v>
      </c>
      <c r="BH199" s="10">
        <f t="shared" si="96"/>
        <v>0</v>
      </c>
      <c r="BI199" s="11">
        <v>1.9166666666666701</v>
      </c>
      <c r="BJ199" s="12">
        <v>1</v>
      </c>
      <c r="BK199" s="10">
        <f t="shared" si="97"/>
        <v>0.52173913043478171</v>
      </c>
      <c r="BL199" s="11">
        <f t="shared" si="98"/>
        <v>139.91666666666669</v>
      </c>
      <c r="BM199" s="11">
        <f t="shared" si="99"/>
        <v>65</v>
      </c>
      <c r="BN199" s="10">
        <f t="shared" si="100"/>
        <v>0.46456223942823105</v>
      </c>
      <c r="BO199" s="11">
        <f t="shared" si="101"/>
        <v>82.083333333333357</v>
      </c>
      <c r="BP199" s="11">
        <f t="shared" si="102"/>
        <v>39</v>
      </c>
      <c r="BQ199" s="10">
        <f t="shared" si="103"/>
        <v>0.47512690355329934</v>
      </c>
    </row>
    <row r="200" spans="1:69" x14ac:dyDescent="0.25">
      <c r="A200" s="14" t="s">
        <v>257</v>
      </c>
      <c r="B200" s="14" t="s">
        <v>32</v>
      </c>
      <c r="C200" s="13">
        <v>44561</v>
      </c>
      <c r="D200" s="11">
        <v>1</v>
      </c>
      <c r="E200" s="12">
        <v>0</v>
      </c>
      <c r="F200" s="10">
        <f t="shared" si="78"/>
        <v>0</v>
      </c>
      <c r="G200" s="11">
        <v>0.5</v>
      </c>
      <c r="H200" s="12">
        <v>0</v>
      </c>
      <c r="I200" s="10">
        <f t="shared" si="79"/>
        <v>0</v>
      </c>
      <c r="J200" s="11">
        <v>0</v>
      </c>
      <c r="K200" s="12">
        <v>0</v>
      </c>
      <c r="L200" s="10">
        <f t="shared" si="80"/>
        <v>0</v>
      </c>
      <c r="M200" s="11">
        <v>1.75</v>
      </c>
      <c r="N200" s="12">
        <v>1</v>
      </c>
      <c r="O200" s="10">
        <f t="shared" si="81"/>
        <v>0.5714285714285714</v>
      </c>
      <c r="P200" s="11">
        <v>2.75</v>
      </c>
      <c r="Q200" s="12">
        <v>2</v>
      </c>
      <c r="R200" s="10">
        <f t="shared" si="82"/>
        <v>0.72727272727272729</v>
      </c>
      <c r="S200" s="11">
        <v>2.25</v>
      </c>
      <c r="T200" s="12">
        <v>1</v>
      </c>
      <c r="U200" s="10">
        <f t="shared" si="83"/>
        <v>0.44444444444444442</v>
      </c>
      <c r="V200" s="11">
        <v>1</v>
      </c>
      <c r="W200" s="12">
        <v>0</v>
      </c>
      <c r="X200" s="10">
        <f t="shared" si="84"/>
        <v>0</v>
      </c>
      <c r="Y200" s="11">
        <v>0</v>
      </c>
      <c r="Z200" s="12">
        <v>0</v>
      </c>
      <c r="AA200" s="10">
        <f t="shared" si="85"/>
        <v>0</v>
      </c>
      <c r="AB200" s="11">
        <v>0</v>
      </c>
      <c r="AC200" s="12">
        <v>0</v>
      </c>
      <c r="AD200" s="10">
        <f t="shared" si="86"/>
        <v>0</v>
      </c>
      <c r="AE200" s="11">
        <v>0</v>
      </c>
      <c r="AF200" s="12">
        <v>0</v>
      </c>
      <c r="AG200" s="10">
        <f t="shared" si="87"/>
        <v>0</v>
      </c>
      <c r="AH200" s="11">
        <v>4</v>
      </c>
      <c r="AI200" s="12">
        <v>0</v>
      </c>
      <c r="AJ200" s="10">
        <f t="shared" si="88"/>
        <v>0</v>
      </c>
      <c r="AK200" s="11">
        <v>0</v>
      </c>
      <c r="AL200" s="12">
        <v>0</v>
      </c>
      <c r="AM200" s="10">
        <f t="shared" si="89"/>
        <v>0</v>
      </c>
      <c r="AN200" s="11">
        <v>9</v>
      </c>
      <c r="AO200" s="12">
        <v>9</v>
      </c>
      <c r="AP200" s="10">
        <f t="shared" si="90"/>
        <v>1</v>
      </c>
      <c r="AQ200" s="11">
        <v>0</v>
      </c>
      <c r="AR200" s="12">
        <v>0</v>
      </c>
      <c r="AS200" s="10">
        <f t="shared" si="91"/>
        <v>0</v>
      </c>
      <c r="AT200" s="11">
        <v>4</v>
      </c>
      <c r="AU200" s="12">
        <v>7</v>
      </c>
      <c r="AV200" s="10">
        <f t="shared" si="92"/>
        <v>1.75</v>
      </c>
      <c r="AW200" s="11">
        <v>2.1666666666666701</v>
      </c>
      <c r="AX200" s="12">
        <v>2</v>
      </c>
      <c r="AY200" s="10">
        <f t="shared" si="93"/>
        <v>0.92307692307692157</v>
      </c>
      <c r="AZ200" s="11">
        <v>19.4166666666667</v>
      </c>
      <c r="BA200" s="12">
        <v>18</v>
      </c>
      <c r="BB200" s="10">
        <f t="shared" si="94"/>
        <v>0.92703862660944047</v>
      </c>
      <c r="BC200" s="11">
        <v>0.25</v>
      </c>
      <c r="BD200" s="12">
        <v>5</v>
      </c>
      <c r="BE200" s="10">
        <f t="shared" si="95"/>
        <v>20</v>
      </c>
      <c r="BF200" s="11">
        <v>0</v>
      </c>
      <c r="BG200" s="12">
        <v>0</v>
      </c>
      <c r="BH200" s="10">
        <f t="shared" si="96"/>
        <v>0</v>
      </c>
      <c r="BI200" s="11">
        <v>0</v>
      </c>
      <c r="BJ200" s="12">
        <v>0</v>
      </c>
      <c r="BK200" s="10">
        <f t="shared" si="97"/>
        <v>0</v>
      </c>
      <c r="BL200" s="15">
        <f t="shared" si="98"/>
        <v>48.083333333333371</v>
      </c>
      <c r="BM200" s="11">
        <f t="shared" si="99"/>
        <v>45</v>
      </c>
      <c r="BN200" s="10">
        <f t="shared" si="100"/>
        <v>0.93587521663778084</v>
      </c>
      <c r="BO200" s="11">
        <f t="shared" si="101"/>
        <v>25.833333333333371</v>
      </c>
      <c r="BP200" s="11">
        <f t="shared" si="102"/>
        <v>32</v>
      </c>
      <c r="BQ200" s="10">
        <f t="shared" si="103"/>
        <v>1.2387096774193531</v>
      </c>
    </row>
    <row r="201" spans="1:69" x14ac:dyDescent="0.25">
      <c r="A201" s="14" t="s">
        <v>256</v>
      </c>
      <c r="B201" s="14" t="s">
        <v>29</v>
      </c>
      <c r="C201" s="13">
        <v>44561</v>
      </c>
      <c r="D201" s="11">
        <v>1</v>
      </c>
      <c r="E201" s="12">
        <v>0</v>
      </c>
      <c r="F201" s="10">
        <f t="shared" si="78"/>
        <v>0</v>
      </c>
      <c r="G201" s="11">
        <v>2.1666666666666701</v>
      </c>
      <c r="H201" s="12">
        <v>0</v>
      </c>
      <c r="I201" s="10">
        <f t="shared" si="79"/>
        <v>0</v>
      </c>
      <c r="J201" s="11">
        <v>0</v>
      </c>
      <c r="K201" s="12">
        <v>0</v>
      </c>
      <c r="L201" s="10">
        <f t="shared" si="80"/>
        <v>0</v>
      </c>
      <c r="M201" s="11">
        <v>0</v>
      </c>
      <c r="N201" s="12">
        <v>0</v>
      </c>
      <c r="O201" s="10">
        <f t="shared" si="81"/>
        <v>0</v>
      </c>
      <c r="P201" s="11">
        <v>5.5</v>
      </c>
      <c r="Q201" s="12">
        <v>3</v>
      </c>
      <c r="R201" s="10">
        <f t="shared" si="82"/>
        <v>0.54545454545454541</v>
      </c>
      <c r="S201" s="11">
        <v>2</v>
      </c>
      <c r="T201" s="12">
        <v>0</v>
      </c>
      <c r="U201" s="10">
        <f t="shared" si="83"/>
        <v>0</v>
      </c>
      <c r="V201" s="11">
        <v>0.16666666666666699</v>
      </c>
      <c r="W201" s="12">
        <v>1</v>
      </c>
      <c r="X201" s="10">
        <f t="shared" si="84"/>
        <v>5.9999999999999885</v>
      </c>
      <c r="Y201" s="11">
        <v>3.0833333333333299</v>
      </c>
      <c r="Z201" s="12">
        <v>0</v>
      </c>
      <c r="AA201" s="10">
        <f t="shared" si="85"/>
        <v>0</v>
      </c>
      <c r="AB201" s="11">
        <v>1</v>
      </c>
      <c r="AC201" s="12">
        <v>0</v>
      </c>
      <c r="AD201" s="10">
        <f t="shared" si="86"/>
        <v>0</v>
      </c>
      <c r="AE201" s="11">
        <v>0</v>
      </c>
      <c r="AF201" s="12">
        <v>0</v>
      </c>
      <c r="AG201" s="10">
        <f t="shared" si="87"/>
        <v>0</v>
      </c>
      <c r="AH201" s="11">
        <v>1.6666666666666701</v>
      </c>
      <c r="AI201" s="12">
        <v>1</v>
      </c>
      <c r="AJ201" s="10">
        <f t="shared" si="88"/>
        <v>0.59999999999999876</v>
      </c>
      <c r="AK201" s="11">
        <v>0.75</v>
      </c>
      <c r="AL201" s="12">
        <v>1</v>
      </c>
      <c r="AM201" s="10">
        <f t="shared" si="89"/>
        <v>1.3333333333333333</v>
      </c>
      <c r="AN201" s="11">
        <v>15.75</v>
      </c>
      <c r="AO201" s="12">
        <v>9</v>
      </c>
      <c r="AP201" s="10">
        <f t="shared" si="90"/>
        <v>0.5714285714285714</v>
      </c>
      <c r="AQ201" s="11">
        <v>0</v>
      </c>
      <c r="AR201" s="12">
        <v>0</v>
      </c>
      <c r="AS201" s="10">
        <f t="shared" si="91"/>
        <v>0</v>
      </c>
      <c r="AT201" s="11">
        <v>4.75</v>
      </c>
      <c r="AU201" s="12">
        <v>2</v>
      </c>
      <c r="AV201" s="10">
        <f t="shared" si="92"/>
        <v>0.42105263157894735</v>
      </c>
      <c r="AW201" s="11">
        <v>4.8333333333333304</v>
      </c>
      <c r="AX201" s="12">
        <v>3</v>
      </c>
      <c r="AY201" s="10">
        <f t="shared" si="93"/>
        <v>0.62068965517241415</v>
      </c>
      <c r="AZ201" s="11">
        <v>34.0833333333333</v>
      </c>
      <c r="BA201" s="12">
        <v>16</v>
      </c>
      <c r="BB201" s="10">
        <f t="shared" si="94"/>
        <v>0.46943765281173638</v>
      </c>
      <c r="BC201" s="11">
        <v>0.16666666666666699</v>
      </c>
      <c r="BD201" s="12">
        <v>1</v>
      </c>
      <c r="BE201" s="10">
        <f t="shared" si="95"/>
        <v>5.9999999999999885</v>
      </c>
      <c r="BF201" s="11">
        <v>4</v>
      </c>
      <c r="BG201" s="12">
        <v>6</v>
      </c>
      <c r="BH201" s="10">
        <f t="shared" si="96"/>
        <v>1.5</v>
      </c>
      <c r="BI201" s="11">
        <v>3</v>
      </c>
      <c r="BJ201" s="12">
        <v>0</v>
      </c>
      <c r="BK201" s="10">
        <f t="shared" si="97"/>
        <v>0</v>
      </c>
      <c r="BL201" s="11">
        <f t="shared" si="98"/>
        <v>83.916666666666643</v>
      </c>
      <c r="BM201" s="11">
        <f t="shared" si="99"/>
        <v>43</v>
      </c>
      <c r="BN201" s="10">
        <f t="shared" si="100"/>
        <v>0.51241310824230402</v>
      </c>
      <c r="BO201" s="11">
        <f t="shared" si="101"/>
        <v>43.833333333333293</v>
      </c>
      <c r="BP201" s="11">
        <f t="shared" si="102"/>
        <v>22</v>
      </c>
      <c r="BQ201" s="10">
        <f t="shared" si="103"/>
        <v>0.50190114068441116</v>
      </c>
    </row>
    <row r="202" spans="1:69" x14ac:dyDescent="0.25">
      <c r="A202" s="14" t="s">
        <v>255</v>
      </c>
      <c r="B202" s="14"/>
      <c r="C202" s="13">
        <v>44377</v>
      </c>
      <c r="D202" s="11">
        <v>1</v>
      </c>
      <c r="E202" s="12">
        <v>0</v>
      </c>
      <c r="F202" s="10">
        <f t="shared" si="78"/>
        <v>0</v>
      </c>
      <c r="G202" s="11">
        <v>2</v>
      </c>
      <c r="H202" s="12">
        <v>0</v>
      </c>
      <c r="I202" s="10">
        <f t="shared" si="79"/>
        <v>0</v>
      </c>
      <c r="J202" s="11">
        <v>0</v>
      </c>
      <c r="K202" s="12">
        <v>0</v>
      </c>
      <c r="L202" s="10">
        <f t="shared" si="80"/>
        <v>0</v>
      </c>
      <c r="M202" s="11">
        <v>0.75</v>
      </c>
      <c r="N202" s="12">
        <v>0</v>
      </c>
      <c r="O202" s="10">
        <f t="shared" si="81"/>
        <v>0</v>
      </c>
      <c r="P202" s="11">
        <v>2.4166666666666701</v>
      </c>
      <c r="Q202" s="12">
        <v>0</v>
      </c>
      <c r="R202" s="10">
        <f t="shared" si="82"/>
        <v>0</v>
      </c>
      <c r="S202" s="11">
        <v>2</v>
      </c>
      <c r="T202" s="12">
        <v>0</v>
      </c>
      <c r="U202" s="10">
        <f t="shared" si="83"/>
        <v>0</v>
      </c>
      <c r="V202" s="11">
        <v>2</v>
      </c>
      <c r="W202" s="12">
        <v>0</v>
      </c>
      <c r="X202" s="10">
        <f t="shared" si="84"/>
        <v>0</v>
      </c>
      <c r="Y202" s="11">
        <v>2</v>
      </c>
      <c r="Z202" s="12">
        <v>1</v>
      </c>
      <c r="AA202" s="10">
        <f t="shared" si="85"/>
        <v>0.5</v>
      </c>
      <c r="AB202" s="11">
        <v>0</v>
      </c>
      <c r="AC202" s="12">
        <v>0</v>
      </c>
      <c r="AD202" s="10">
        <f t="shared" si="86"/>
        <v>0</v>
      </c>
      <c r="AE202" s="11">
        <v>0</v>
      </c>
      <c r="AF202" s="12">
        <v>0</v>
      </c>
      <c r="AG202" s="10">
        <f t="shared" si="87"/>
        <v>0</v>
      </c>
      <c r="AH202" s="11">
        <v>1</v>
      </c>
      <c r="AI202" s="12">
        <v>0</v>
      </c>
      <c r="AJ202" s="10">
        <f t="shared" si="88"/>
        <v>0</v>
      </c>
      <c r="AK202" s="11">
        <v>1</v>
      </c>
      <c r="AL202" s="12">
        <v>0</v>
      </c>
      <c r="AM202" s="10">
        <f t="shared" si="89"/>
        <v>0</v>
      </c>
      <c r="AN202" s="11">
        <v>9.5833333333333304</v>
      </c>
      <c r="AO202" s="12">
        <v>3</v>
      </c>
      <c r="AP202" s="10">
        <f t="shared" si="90"/>
        <v>0.31304347826086965</v>
      </c>
      <c r="AQ202" s="11">
        <v>0</v>
      </c>
      <c r="AR202" s="12">
        <v>0</v>
      </c>
      <c r="AS202" s="10">
        <f t="shared" si="91"/>
        <v>0</v>
      </c>
      <c r="AT202" s="11">
        <v>5</v>
      </c>
      <c r="AU202" s="12">
        <v>1</v>
      </c>
      <c r="AV202" s="10">
        <f t="shared" si="92"/>
        <v>0.2</v>
      </c>
      <c r="AW202" s="11">
        <v>9.5</v>
      </c>
      <c r="AX202" s="12">
        <v>2</v>
      </c>
      <c r="AY202" s="10">
        <f t="shared" si="93"/>
        <v>0.21052631578947367</v>
      </c>
      <c r="AZ202" s="11">
        <v>40.3333333333333</v>
      </c>
      <c r="BA202" s="12">
        <v>8</v>
      </c>
      <c r="BB202" s="10">
        <f t="shared" si="94"/>
        <v>0.1983471074380167</v>
      </c>
      <c r="BC202" s="11">
        <v>0</v>
      </c>
      <c r="BD202" s="12">
        <v>0</v>
      </c>
      <c r="BE202" s="10">
        <f t="shared" si="95"/>
        <v>0</v>
      </c>
      <c r="BF202" s="11">
        <v>0</v>
      </c>
      <c r="BG202" s="12">
        <v>0</v>
      </c>
      <c r="BH202" s="10">
        <f t="shared" si="96"/>
        <v>0</v>
      </c>
      <c r="BI202" s="11">
        <v>0</v>
      </c>
      <c r="BJ202" s="12">
        <v>0</v>
      </c>
      <c r="BK202" s="10">
        <f t="shared" si="97"/>
        <v>0</v>
      </c>
      <c r="BL202" s="11">
        <f t="shared" si="98"/>
        <v>78.5833333333333</v>
      </c>
      <c r="BM202" s="11">
        <f t="shared" si="99"/>
        <v>15</v>
      </c>
      <c r="BN202" s="10">
        <f t="shared" si="100"/>
        <v>0.19088016967126201</v>
      </c>
      <c r="BO202" s="11">
        <f t="shared" si="101"/>
        <v>54.8333333333333</v>
      </c>
      <c r="BP202" s="11">
        <f t="shared" si="102"/>
        <v>11</v>
      </c>
      <c r="BQ202" s="10">
        <f t="shared" si="103"/>
        <v>0.20060790273556242</v>
      </c>
    </row>
    <row r="203" spans="1:69" x14ac:dyDescent="0.25">
      <c r="A203" s="14" t="s">
        <v>254</v>
      </c>
      <c r="B203" s="14" t="s">
        <v>32</v>
      </c>
      <c r="C203" s="13">
        <v>44561</v>
      </c>
      <c r="D203" s="11">
        <v>0.91666666666666696</v>
      </c>
      <c r="E203" s="12">
        <v>0</v>
      </c>
      <c r="F203" s="10">
        <f t="shared" si="78"/>
        <v>0</v>
      </c>
      <c r="G203" s="11">
        <v>0.91666666666666696</v>
      </c>
      <c r="H203" s="12">
        <v>1</v>
      </c>
      <c r="I203" s="10">
        <f t="shared" si="79"/>
        <v>1.0909090909090906</v>
      </c>
      <c r="J203" s="11">
        <v>0</v>
      </c>
      <c r="K203" s="12">
        <v>0</v>
      </c>
      <c r="L203" s="10">
        <f t="shared" si="80"/>
        <v>0</v>
      </c>
      <c r="M203" s="11">
        <v>0.41666666666666702</v>
      </c>
      <c r="N203" s="12">
        <v>2</v>
      </c>
      <c r="O203" s="10">
        <f t="shared" si="81"/>
        <v>4.7999999999999963</v>
      </c>
      <c r="P203" s="11">
        <v>1.25</v>
      </c>
      <c r="Q203" s="12">
        <v>2</v>
      </c>
      <c r="R203" s="10">
        <f t="shared" si="82"/>
        <v>1.6</v>
      </c>
      <c r="S203" s="11">
        <v>1.25</v>
      </c>
      <c r="T203" s="12">
        <v>1</v>
      </c>
      <c r="U203" s="10">
        <f t="shared" si="83"/>
        <v>0.8</v>
      </c>
      <c r="V203" s="11">
        <v>1</v>
      </c>
      <c r="W203" s="12">
        <v>0</v>
      </c>
      <c r="X203" s="10">
        <f t="shared" si="84"/>
        <v>0</v>
      </c>
      <c r="Y203" s="11">
        <v>1</v>
      </c>
      <c r="Z203" s="12">
        <v>0</v>
      </c>
      <c r="AA203" s="10">
        <f t="shared" si="85"/>
        <v>0</v>
      </c>
      <c r="AB203" s="11">
        <v>0</v>
      </c>
      <c r="AC203" s="12">
        <v>0</v>
      </c>
      <c r="AD203" s="10">
        <f t="shared" si="86"/>
        <v>0</v>
      </c>
      <c r="AE203" s="11">
        <v>0</v>
      </c>
      <c r="AF203" s="12">
        <v>0</v>
      </c>
      <c r="AG203" s="10">
        <f t="shared" si="87"/>
        <v>0</v>
      </c>
      <c r="AH203" s="11">
        <v>0</v>
      </c>
      <c r="AI203" s="12">
        <v>0</v>
      </c>
      <c r="AJ203" s="10">
        <f t="shared" si="88"/>
        <v>0</v>
      </c>
      <c r="AK203" s="11">
        <v>0</v>
      </c>
      <c r="AL203" s="12">
        <v>0</v>
      </c>
      <c r="AM203" s="10">
        <f t="shared" si="89"/>
        <v>0</v>
      </c>
      <c r="AN203" s="11">
        <v>7.6666666666666696</v>
      </c>
      <c r="AO203" s="12">
        <v>10</v>
      </c>
      <c r="AP203" s="10">
        <f t="shared" si="90"/>
        <v>1.3043478260869561</v>
      </c>
      <c r="AQ203" s="11">
        <v>0</v>
      </c>
      <c r="AR203" s="12">
        <v>0</v>
      </c>
      <c r="AS203" s="10">
        <f t="shared" si="91"/>
        <v>0</v>
      </c>
      <c r="AT203" s="11">
        <v>4.6666666666666696</v>
      </c>
      <c r="AU203" s="12">
        <v>5</v>
      </c>
      <c r="AV203" s="10">
        <f t="shared" si="92"/>
        <v>1.0714285714285707</v>
      </c>
      <c r="AW203" s="11">
        <v>7.4166666666666696</v>
      </c>
      <c r="AX203" s="12">
        <v>4</v>
      </c>
      <c r="AY203" s="10">
        <f t="shared" si="93"/>
        <v>0.53932584269662898</v>
      </c>
      <c r="AZ203" s="11">
        <v>21</v>
      </c>
      <c r="BA203" s="12">
        <v>13</v>
      </c>
      <c r="BB203" s="10">
        <f t="shared" si="94"/>
        <v>0.61904761904761907</v>
      </c>
      <c r="BC203" s="11">
        <v>0.41666666666666702</v>
      </c>
      <c r="BD203" s="12">
        <v>0</v>
      </c>
      <c r="BE203" s="10">
        <f t="shared" si="95"/>
        <v>0</v>
      </c>
      <c r="BF203" s="11">
        <v>0</v>
      </c>
      <c r="BG203" s="12">
        <v>0</v>
      </c>
      <c r="BH203" s="10">
        <f t="shared" si="96"/>
        <v>0</v>
      </c>
      <c r="BI203" s="11">
        <v>0</v>
      </c>
      <c r="BJ203" s="12">
        <v>0</v>
      </c>
      <c r="BK203" s="10">
        <f t="shared" si="97"/>
        <v>0</v>
      </c>
      <c r="BL203" s="11">
        <f t="shared" si="98"/>
        <v>47.916666666666679</v>
      </c>
      <c r="BM203" s="11">
        <f t="shared" si="99"/>
        <v>38</v>
      </c>
      <c r="BN203" s="10">
        <f t="shared" si="100"/>
        <v>0.79304347826086941</v>
      </c>
      <c r="BO203" s="11">
        <f t="shared" si="101"/>
        <v>33.500000000000007</v>
      </c>
      <c r="BP203" s="11">
        <f t="shared" si="102"/>
        <v>22</v>
      </c>
      <c r="BQ203" s="10">
        <f t="shared" si="103"/>
        <v>0.65671641791044766</v>
      </c>
    </row>
    <row r="204" spans="1:69" x14ac:dyDescent="0.25">
      <c r="A204" s="14" t="s">
        <v>253</v>
      </c>
      <c r="B204" s="14" t="s">
        <v>32</v>
      </c>
      <c r="C204" s="13">
        <v>44561</v>
      </c>
      <c r="D204" s="11">
        <v>1</v>
      </c>
      <c r="E204" s="12">
        <v>0</v>
      </c>
      <c r="F204" s="10">
        <f t="shared" si="78"/>
        <v>0</v>
      </c>
      <c r="G204" s="11">
        <v>2.1666666666666701</v>
      </c>
      <c r="H204" s="12">
        <v>5</v>
      </c>
      <c r="I204" s="10">
        <f t="shared" si="79"/>
        <v>2.3076923076923039</v>
      </c>
      <c r="J204" s="11">
        <v>0</v>
      </c>
      <c r="K204" s="12">
        <v>0</v>
      </c>
      <c r="L204" s="10">
        <f t="shared" si="80"/>
        <v>0</v>
      </c>
      <c r="M204" s="11">
        <v>2</v>
      </c>
      <c r="N204" s="12">
        <v>0</v>
      </c>
      <c r="O204" s="10">
        <f t="shared" si="81"/>
        <v>0</v>
      </c>
      <c r="P204" s="11">
        <v>4</v>
      </c>
      <c r="Q204" s="12">
        <v>2</v>
      </c>
      <c r="R204" s="10">
        <f t="shared" si="82"/>
        <v>0.5</v>
      </c>
      <c r="S204" s="11">
        <v>2</v>
      </c>
      <c r="T204" s="12">
        <v>0</v>
      </c>
      <c r="U204" s="10">
        <f t="shared" si="83"/>
        <v>0</v>
      </c>
      <c r="V204" s="11">
        <v>1.4166666666666701</v>
      </c>
      <c r="W204" s="12">
        <v>2</v>
      </c>
      <c r="X204" s="10">
        <f t="shared" si="84"/>
        <v>1.4117647058823495</v>
      </c>
      <c r="Y204" s="11">
        <v>1</v>
      </c>
      <c r="Z204" s="12">
        <v>0</v>
      </c>
      <c r="AA204" s="10">
        <f t="shared" si="85"/>
        <v>0</v>
      </c>
      <c r="AB204" s="11">
        <v>0</v>
      </c>
      <c r="AC204" s="12">
        <v>0</v>
      </c>
      <c r="AD204" s="10">
        <f t="shared" si="86"/>
        <v>0</v>
      </c>
      <c r="AE204" s="11">
        <v>0</v>
      </c>
      <c r="AF204" s="12">
        <v>0</v>
      </c>
      <c r="AG204" s="10">
        <f t="shared" si="87"/>
        <v>0</v>
      </c>
      <c r="AH204" s="11">
        <v>1.8333333333333299</v>
      </c>
      <c r="AI204" s="12">
        <v>0</v>
      </c>
      <c r="AJ204" s="10">
        <f t="shared" si="88"/>
        <v>0</v>
      </c>
      <c r="AK204" s="11">
        <v>1</v>
      </c>
      <c r="AL204" s="12">
        <v>0</v>
      </c>
      <c r="AM204" s="10">
        <f t="shared" si="89"/>
        <v>0</v>
      </c>
      <c r="AN204" s="11">
        <v>10.6666666666667</v>
      </c>
      <c r="AO204" s="12">
        <v>10</v>
      </c>
      <c r="AP204" s="10">
        <f t="shared" si="90"/>
        <v>0.93749999999999711</v>
      </c>
      <c r="AQ204" s="11">
        <v>0</v>
      </c>
      <c r="AR204" s="12">
        <v>0</v>
      </c>
      <c r="AS204" s="10">
        <f t="shared" si="91"/>
        <v>0</v>
      </c>
      <c r="AT204" s="11">
        <v>8.9166666666666696</v>
      </c>
      <c r="AU204" s="12">
        <v>8</v>
      </c>
      <c r="AV204" s="10">
        <f t="shared" si="92"/>
        <v>0.89719626168224265</v>
      </c>
      <c r="AW204" s="11">
        <v>9.25</v>
      </c>
      <c r="AX204" s="12">
        <v>5</v>
      </c>
      <c r="AY204" s="10">
        <f t="shared" si="93"/>
        <v>0.54054054054054057</v>
      </c>
      <c r="AZ204" s="11">
        <v>36.5</v>
      </c>
      <c r="BA204" s="12">
        <v>38</v>
      </c>
      <c r="BB204" s="10">
        <f t="shared" si="94"/>
        <v>1.0410958904109588</v>
      </c>
      <c r="BC204" s="11">
        <v>1.8333333333333299</v>
      </c>
      <c r="BD204" s="12">
        <v>6</v>
      </c>
      <c r="BE204" s="10">
        <f t="shared" si="95"/>
        <v>3.2727272727272787</v>
      </c>
      <c r="BF204" s="11">
        <v>0</v>
      </c>
      <c r="BG204" s="12">
        <v>0</v>
      </c>
      <c r="BH204" s="10">
        <f t="shared" si="96"/>
        <v>0</v>
      </c>
      <c r="BI204" s="11">
        <v>0</v>
      </c>
      <c r="BJ204" s="12">
        <v>0</v>
      </c>
      <c r="BK204" s="10">
        <f t="shared" si="97"/>
        <v>0</v>
      </c>
      <c r="BL204" s="11">
        <f t="shared" si="98"/>
        <v>83.583333333333371</v>
      </c>
      <c r="BM204" s="11">
        <f t="shared" si="99"/>
        <v>76</v>
      </c>
      <c r="BN204" s="10">
        <f t="shared" si="100"/>
        <v>0.90927218344965066</v>
      </c>
      <c r="BO204" s="11">
        <f t="shared" si="101"/>
        <v>56.5</v>
      </c>
      <c r="BP204" s="11">
        <f t="shared" si="102"/>
        <v>57</v>
      </c>
      <c r="BQ204" s="10">
        <f t="shared" si="103"/>
        <v>1.0088495575221239</v>
      </c>
    </row>
    <row r="205" spans="1:69" x14ac:dyDescent="0.25">
      <c r="A205" s="14" t="s">
        <v>252</v>
      </c>
      <c r="B205" s="14" t="s">
        <v>32</v>
      </c>
      <c r="C205" s="13">
        <v>44561</v>
      </c>
      <c r="D205" s="11">
        <v>1</v>
      </c>
      <c r="E205" s="12">
        <v>0</v>
      </c>
      <c r="F205" s="10">
        <f t="shared" si="78"/>
        <v>0</v>
      </c>
      <c r="G205" s="11">
        <v>1</v>
      </c>
      <c r="H205" s="12">
        <v>0</v>
      </c>
      <c r="I205" s="10">
        <f t="shared" si="79"/>
        <v>0</v>
      </c>
      <c r="J205" s="11">
        <v>0</v>
      </c>
      <c r="K205" s="12">
        <v>0</v>
      </c>
      <c r="L205" s="10">
        <f t="shared" si="80"/>
        <v>0</v>
      </c>
      <c r="M205" s="11">
        <v>0</v>
      </c>
      <c r="N205" s="12">
        <v>0</v>
      </c>
      <c r="O205" s="10">
        <f t="shared" si="81"/>
        <v>0</v>
      </c>
      <c r="P205" s="11">
        <v>3.4166666666666701</v>
      </c>
      <c r="Q205" s="12">
        <v>8</v>
      </c>
      <c r="R205" s="10">
        <f t="shared" si="82"/>
        <v>2.341463414634144</v>
      </c>
      <c r="S205" s="11">
        <v>4.6666666666666696</v>
      </c>
      <c r="T205" s="12">
        <v>3</v>
      </c>
      <c r="U205" s="10">
        <f t="shared" si="83"/>
        <v>0.64285714285714246</v>
      </c>
      <c r="V205" s="11">
        <v>1.6666666666666701</v>
      </c>
      <c r="W205" s="12">
        <v>1</v>
      </c>
      <c r="X205" s="10">
        <f t="shared" si="84"/>
        <v>0.59999999999999876</v>
      </c>
      <c r="Y205" s="11">
        <v>0.33333333333333298</v>
      </c>
      <c r="Z205" s="12">
        <v>1</v>
      </c>
      <c r="AA205" s="10">
        <f t="shared" si="85"/>
        <v>3.0000000000000031</v>
      </c>
      <c r="AB205" s="11">
        <v>0</v>
      </c>
      <c r="AC205" s="12">
        <v>0</v>
      </c>
      <c r="AD205" s="10">
        <f t="shared" si="86"/>
        <v>0</v>
      </c>
      <c r="AE205" s="11">
        <v>0</v>
      </c>
      <c r="AF205" s="12">
        <v>0</v>
      </c>
      <c r="AG205" s="10">
        <f t="shared" si="87"/>
        <v>0</v>
      </c>
      <c r="AH205" s="11">
        <v>3.3333333333333299</v>
      </c>
      <c r="AI205" s="12">
        <v>6</v>
      </c>
      <c r="AJ205" s="10">
        <f t="shared" si="88"/>
        <v>1.8000000000000018</v>
      </c>
      <c r="AK205" s="11">
        <v>1</v>
      </c>
      <c r="AL205" s="12">
        <v>0</v>
      </c>
      <c r="AM205" s="10">
        <f t="shared" si="89"/>
        <v>0</v>
      </c>
      <c r="AN205" s="11">
        <v>5.9166666666666696</v>
      </c>
      <c r="AO205" s="12">
        <v>6</v>
      </c>
      <c r="AP205" s="10">
        <f t="shared" si="90"/>
        <v>1.0140845070422531</v>
      </c>
      <c r="AQ205" s="11">
        <v>0</v>
      </c>
      <c r="AR205" s="12">
        <v>0</v>
      </c>
      <c r="AS205" s="10">
        <f t="shared" si="91"/>
        <v>0</v>
      </c>
      <c r="AT205" s="11">
        <v>3</v>
      </c>
      <c r="AU205" s="12">
        <v>2</v>
      </c>
      <c r="AV205" s="10">
        <f t="shared" si="92"/>
        <v>0.66666666666666663</v>
      </c>
      <c r="AW205" s="11">
        <v>5.25</v>
      </c>
      <c r="AX205" s="12">
        <v>3</v>
      </c>
      <c r="AY205" s="10">
        <f t="shared" si="93"/>
        <v>0.5714285714285714</v>
      </c>
      <c r="AZ205" s="11">
        <v>21.8333333333333</v>
      </c>
      <c r="BA205" s="12">
        <v>26</v>
      </c>
      <c r="BB205" s="10">
        <f t="shared" si="94"/>
        <v>1.1908396946564903</v>
      </c>
      <c r="BC205" s="11">
        <v>0.16666666666666699</v>
      </c>
      <c r="BD205" s="12">
        <v>1</v>
      </c>
      <c r="BE205" s="10">
        <f t="shared" si="95"/>
        <v>5.9999999999999885</v>
      </c>
      <c r="BF205" s="11">
        <v>0</v>
      </c>
      <c r="BG205" s="12">
        <v>0</v>
      </c>
      <c r="BH205" s="10">
        <f t="shared" si="96"/>
        <v>0</v>
      </c>
      <c r="BI205" s="11">
        <v>0</v>
      </c>
      <c r="BJ205" s="12">
        <v>0</v>
      </c>
      <c r="BK205" s="10">
        <f t="shared" si="97"/>
        <v>0</v>
      </c>
      <c r="BL205" s="11">
        <f t="shared" si="98"/>
        <v>52.583333333333307</v>
      </c>
      <c r="BM205" s="11">
        <f t="shared" si="99"/>
        <v>57</v>
      </c>
      <c r="BN205" s="10">
        <f t="shared" si="100"/>
        <v>1.083993660855785</v>
      </c>
      <c r="BO205" s="11">
        <f t="shared" si="101"/>
        <v>30.249999999999968</v>
      </c>
      <c r="BP205" s="11">
        <f t="shared" si="102"/>
        <v>32</v>
      </c>
      <c r="BQ205" s="10">
        <f t="shared" si="103"/>
        <v>1.0578512396694226</v>
      </c>
    </row>
    <row r="206" spans="1:69" x14ac:dyDescent="0.25">
      <c r="A206" s="14" t="s">
        <v>251</v>
      </c>
      <c r="B206" s="14" t="s">
        <v>90</v>
      </c>
      <c r="C206" s="13">
        <v>44561</v>
      </c>
      <c r="D206" s="11">
        <v>1</v>
      </c>
      <c r="E206" s="12">
        <v>0</v>
      </c>
      <c r="F206" s="10">
        <f t="shared" si="78"/>
        <v>0</v>
      </c>
      <c r="G206" s="11">
        <v>1</v>
      </c>
      <c r="H206" s="12">
        <v>0</v>
      </c>
      <c r="I206" s="10">
        <f t="shared" si="79"/>
        <v>0</v>
      </c>
      <c r="J206" s="11">
        <v>0</v>
      </c>
      <c r="K206" s="12">
        <v>0</v>
      </c>
      <c r="L206" s="10">
        <f t="shared" si="80"/>
        <v>0</v>
      </c>
      <c r="M206" s="11">
        <v>0.66666666666666696</v>
      </c>
      <c r="N206" s="12">
        <v>1</v>
      </c>
      <c r="O206" s="10">
        <f t="shared" si="81"/>
        <v>1.4999999999999993</v>
      </c>
      <c r="P206" s="11">
        <v>1.6666666666666701</v>
      </c>
      <c r="Q206" s="12">
        <v>0</v>
      </c>
      <c r="R206" s="10">
        <f t="shared" si="82"/>
        <v>0</v>
      </c>
      <c r="S206" s="11">
        <v>1</v>
      </c>
      <c r="T206" s="12">
        <v>0</v>
      </c>
      <c r="U206" s="10">
        <f t="shared" si="83"/>
        <v>0</v>
      </c>
      <c r="V206" s="11">
        <v>1</v>
      </c>
      <c r="W206" s="12">
        <v>0</v>
      </c>
      <c r="X206" s="10">
        <f t="shared" si="84"/>
        <v>0</v>
      </c>
      <c r="Y206" s="11">
        <v>0.66666666666666696</v>
      </c>
      <c r="Z206" s="12">
        <v>0</v>
      </c>
      <c r="AA206" s="10">
        <f t="shared" si="85"/>
        <v>0</v>
      </c>
      <c r="AB206" s="11">
        <v>0</v>
      </c>
      <c r="AC206" s="12">
        <v>0</v>
      </c>
      <c r="AD206" s="10">
        <f t="shared" si="86"/>
        <v>0</v>
      </c>
      <c r="AE206" s="11">
        <v>0</v>
      </c>
      <c r="AF206" s="12">
        <v>0</v>
      </c>
      <c r="AG206" s="10">
        <f t="shared" si="87"/>
        <v>0</v>
      </c>
      <c r="AH206" s="11">
        <v>1</v>
      </c>
      <c r="AI206" s="12">
        <v>0</v>
      </c>
      <c r="AJ206" s="10">
        <f t="shared" si="88"/>
        <v>0</v>
      </c>
      <c r="AK206" s="11">
        <v>0</v>
      </c>
      <c r="AL206" s="12">
        <v>0</v>
      </c>
      <c r="AM206" s="10">
        <f t="shared" si="89"/>
        <v>0</v>
      </c>
      <c r="AN206" s="11">
        <v>4.3333333333333304</v>
      </c>
      <c r="AO206" s="12">
        <v>4</v>
      </c>
      <c r="AP206" s="10">
        <f t="shared" si="90"/>
        <v>0.92307692307692368</v>
      </c>
      <c r="AQ206" s="11">
        <v>0</v>
      </c>
      <c r="AR206" s="12">
        <v>0</v>
      </c>
      <c r="AS206" s="10">
        <f t="shared" si="91"/>
        <v>0</v>
      </c>
      <c r="AT206" s="11">
        <v>2.9166666666666701</v>
      </c>
      <c r="AU206" s="12">
        <v>4</v>
      </c>
      <c r="AV206" s="10">
        <f t="shared" si="92"/>
        <v>1.3714285714285699</v>
      </c>
      <c r="AW206" s="11">
        <v>2.5</v>
      </c>
      <c r="AX206" s="12">
        <v>1</v>
      </c>
      <c r="AY206" s="10">
        <f t="shared" si="93"/>
        <v>0.4</v>
      </c>
      <c r="AZ206" s="11">
        <v>10.0833333333333</v>
      </c>
      <c r="BA206" s="12">
        <v>12</v>
      </c>
      <c r="BB206" s="10">
        <f t="shared" si="94"/>
        <v>1.190082644628103</v>
      </c>
      <c r="BC206" s="11">
        <v>0</v>
      </c>
      <c r="BD206" s="12">
        <v>0</v>
      </c>
      <c r="BE206" s="10">
        <f t="shared" si="95"/>
        <v>0</v>
      </c>
      <c r="BF206" s="11">
        <v>0</v>
      </c>
      <c r="BG206" s="12">
        <v>0</v>
      </c>
      <c r="BH206" s="10">
        <f t="shared" si="96"/>
        <v>0</v>
      </c>
      <c r="BI206" s="11">
        <v>0</v>
      </c>
      <c r="BJ206" s="12">
        <v>0</v>
      </c>
      <c r="BK206" s="10">
        <f t="shared" si="97"/>
        <v>0</v>
      </c>
      <c r="BL206" s="11">
        <f t="shared" si="98"/>
        <v>27.833333333333304</v>
      </c>
      <c r="BM206" s="11">
        <f t="shared" si="99"/>
        <v>22</v>
      </c>
      <c r="BN206" s="10">
        <f t="shared" si="100"/>
        <v>0.7904191616766475</v>
      </c>
      <c r="BO206" s="11">
        <f t="shared" si="101"/>
        <v>15.49999999999997</v>
      </c>
      <c r="BP206" s="11">
        <f t="shared" si="102"/>
        <v>17</v>
      </c>
      <c r="BQ206" s="10">
        <f t="shared" si="103"/>
        <v>1.0967741935483892</v>
      </c>
    </row>
    <row r="207" spans="1:69" x14ac:dyDescent="0.25">
      <c r="A207" s="14" t="s">
        <v>250</v>
      </c>
      <c r="B207" s="14" t="s">
        <v>90</v>
      </c>
      <c r="C207" s="13">
        <v>44561</v>
      </c>
      <c r="D207" s="11">
        <v>1</v>
      </c>
      <c r="E207" s="12">
        <v>1</v>
      </c>
      <c r="F207" s="10">
        <f t="shared" si="78"/>
        <v>1</v>
      </c>
      <c r="G207" s="11">
        <v>1</v>
      </c>
      <c r="H207" s="12">
        <v>0</v>
      </c>
      <c r="I207" s="10">
        <f t="shared" si="79"/>
        <v>0</v>
      </c>
      <c r="J207" s="11">
        <v>0</v>
      </c>
      <c r="K207" s="12">
        <v>0</v>
      </c>
      <c r="L207" s="10">
        <f t="shared" si="80"/>
        <v>0</v>
      </c>
      <c r="M207" s="11">
        <v>1.8333333333333299</v>
      </c>
      <c r="N207" s="12">
        <v>3</v>
      </c>
      <c r="O207" s="10">
        <f t="shared" si="81"/>
        <v>1.6363636363636394</v>
      </c>
      <c r="P207" s="11">
        <v>4.5</v>
      </c>
      <c r="Q207" s="12">
        <v>6</v>
      </c>
      <c r="R207" s="10">
        <f t="shared" si="82"/>
        <v>1.3333333333333333</v>
      </c>
      <c r="S207" s="11">
        <v>1</v>
      </c>
      <c r="T207" s="12">
        <v>0</v>
      </c>
      <c r="U207" s="10">
        <f t="shared" si="83"/>
        <v>0</v>
      </c>
      <c r="V207" s="11">
        <v>0.75</v>
      </c>
      <c r="W207" s="12">
        <v>1</v>
      </c>
      <c r="X207" s="10">
        <f t="shared" si="84"/>
        <v>1.3333333333333333</v>
      </c>
      <c r="Y207" s="11">
        <v>1</v>
      </c>
      <c r="Z207" s="12">
        <v>0</v>
      </c>
      <c r="AA207" s="10">
        <f t="shared" si="85"/>
        <v>0</v>
      </c>
      <c r="AB207" s="11">
        <v>0</v>
      </c>
      <c r="AC207" s="12">
        <v>0</v>
      </c>
      <c r="AD207" s="10">
        <f t="shared" si="86"/>
        <v>0</v>
      </c>
      <c r="AE207" s="11">
        <v>0</v>
      </c>
      <c r="AF207" s="12">
        <v>0</v>
      </c>
      <c r="AG207" s="10">
        <f t="shared" si="87"/>
        <v>0</v>
      </c>
      <c r="AH207" s="11">
        <v>1.0833333333333299</v>
      </c>
      <c r="AI207" s="12">
        <v>1</v>
      </c>
      <c r="AJ207" s="10">
        <f t="shared" si="88"/>
        <v>0.92307692307692601</v>
      </c>
      <c r="AK207" s="11">
        <v>0.91666666666666696</v>
      </c>
      <c r="AL207" s="12">
        <v>1</v>
      </c>
      <c r="AM207" s="10">
        <f t="shared" si="89"/>
        <v>1.0909090909090906</v>
      </c>
      <c r="AN207" s="11">
        <v>8.75</v>
      </c>
      <c r="AO207" s="12">
        <v>9</v>
      </c>
      <c r="AP207" s="10">
        <f t="shared" si="90"/>
        <v>1.0285714285714285</v>
      </c>
      <c r="AQ207" s="11">
        <v>0</v>
      </c>
      <c r="AR207" s="12">
        <v>0</v>
      </c>
      <c r="AS207" s="10">
        <f t="shared" si="91"/>
        <v>0</v>
      </c>
      <c r="AT207" s="11">
        <v>2.6666666666666701</v>
      </c>
      <c r="AU207" s="12">
        <v>4</v>
      </c>
      <c r="AV207" s="10">
        <f t="shared" si="92"/>
        <v>1.499999999999998</v>
      </c>
      <c r="AW207" s="11">
        <v>4.9166666666666696</v>
      </c>
      <c r="AX207" s="12">
        <v>3</v>
      </c>
      <c r="AY207" s="10">
        <f t="shared" si="93"/>
        <v>0.61016949152542332</v>
      </c>
      <c r="AZ207" s="11">
        <v>19.9166666666667</v>
      </c>
      <c r="BA207" s="12">
        <v>23</v>
      </c>
      <c r="BB207" s="10">
        <f t="shared" si="94"/>
        <v>1.1548117154811697</v>
      </c>
      <c r="BC207" s="11">
        <v>0</v>
      </c>
      <c r="BD207" s="12">
        <v>0</v>
      </c>
      <c r="BE207" s="10">
        <f t="shared" si="95"/>
        <v>0</v>
      </c>
      <c r="BF207" s="11">
        <v>0</v>
      </c>
      <c r="BG207" s="12">
        <v>0</v>
      </c>
      <c r="BH207" s="10">
        <f t="shared" si="96"/>
        <v>0</v>
      </c>
      <c r="BI207" s="11">
        <v>0</v>
      </c>
      <c r="BJ207" s="12">
        <v>0</v>
      </c>
      <c r="BK207" s="10">
        <f t="shared" si="97"/>
        <v>0</v>
      </c>
      <c r="BL207" s="11">
        <f t="shared" si="98"/>
        <v>49.333333333333371</v>
      </c>
      <c r="BM207" s="11">
        <f t="shared" si="99"/>
        <v>52</v>
      </c>
      <c r="BN207" s="10">
        <f t="shared" si="100"/>
        <v>1.0540540540540533</v>
      </c>
      <c r="BO207" s="11">
        <f t="shared" si="101"/>
        <v>27.500000000000039</v>
      </c>
      <c r="BP207" s="11">
        <f t="shared" si="102"/>
        <v>30</v>
      </c>
      <c r="BQ207" s="10">
        <f t="shared" si="103"/>
        <v>1.0909090909090893</v>
      </c>
    </row>
    <row r="208" spans="1:69" x14ac:dyDescent="0.25">
      <c r="A208" s="14" t="s">
        <v>249</v>
      </c>
      <c r="B208" s="14"/>
      <c r="C208" s="13">
        <v>44377</v>
      </c>
      <c r="D208" s="11">
        <v>0</v>
      </c>
      <c r="E208" s="12">
        <v>0</v>
      </c>
      <c r="F208" s="10">
        <f t="shared" si="78"/>
        <v>0</v>
      </c>
      <c r="G208" s="11">
        <v>2</v>
      </c>
      <c r="H208" s="12">
        <v>0</v>
      </c>
      <c r="I208" s="10">
        <f t="shared" si="79"/>
        <v>0</v>
      </c>
      <c r="J208" s="11">
        <v>0</v>
      </c>
      <c r="K208" s="12">
        <v>0</v>
      </c>
      <c r="L208" s="10">
        <f t="shared" si="80"/>
        <v>0</v>
      </c>
      <c r="M208" s="11">
        <v>1.8333333333333299</v>
      </c>
      <c r="N208" s="12">
        <v>0</v>
      </c>
      <c r="O208" s="10">
        <f t="shared" si="81"/>
        <v>0</v>
      </c>
      <c r="P208" s="11">
        <v>2.6666666666666701</v>
      </c>
      <c r="Q208" s="12">
        <v>3</v>
      </c>
      <c r="R208" s="10">
        <f t="shared" si="82"/>
        <v>1.1249999999999987</v>
      </c>
      <c r="S208" s="11">
        <v>1.0833333333333299</v>
      </c>
      <c r="T208" s="12">
        <v>0</v>
      </c>
      <c r="U208" s="10">
        <f t="shared" si="83"/>
        <v>0</v>
      </c>
      <c r="V208" s="11">
        <v>0.75</v>
      </c>
      <c r="W208" s="12">
        <v>4</v>
      </c>
      <c r="X208" s="10">
        <f t="shared" si="84"/>
        <v>5.333333333333333</v>
      </c>
      <c r="Y208" s="11">
        <v>1</v>
      </c>
      <c r="Z208" s="12">
        <v>0</v>
      </c>
      <c r="AA208" s="10">
        <f t="shared" si="85"/>
        <v>0</v>
      </c>
      <c r="AB208" s="11">
        <v>0</v>
      </c>
      <c r="AC208" s="12">
        <v>0</v>
      </c>
      <c r="AD208" s="10">
        <f t="shared" si="86"/>
        <v>0</v>
      </c>
      <c r="AE208" s="11">
        <v>0</v>
      </c>
      <c r="AF208" s="12">
        <v>0</v>
      </c>
      <c r="AG208" s="10">
        <f t="shared" si="87"/>
        <v>0</v>
      </c>
      <c r="AH208" s="11">
        <v>1</v>
      </c>
      <c r="AI208" s="12">
        <v>0</v>
      </c>
      <c r="AJ208" s="10">
        <f t="shared" si="88"/>
        <v>0</v>
      </c>
      <c r="AK208" s="11">
        <v>1</v>
      </c>
      <c r="AL208" s="12">
        <v>0</v>
      </c>
      <c r="AM208" s="10">
        <f t="shared" si="89"/>
        <v>0</v>
      </c>
      <c r="AN208" s="11">
        <v>8.75</v>
      </c>
      <c r="AO208" s="12">
        <v>7</v>
      </c>
      <c r="AP208" s="10">
        <f t="shared" si="90"/>
        <v>0.8</v>
      </c>
      <c r="AQ208" s="11">
        <v>0</v>
      </c>
      <c r="AR208" s="12">
        <v>0</v>
      </c>
      <c r="AS208" s="10">
        <f t="shared" si="91"/>
        <v>0</v>
      </c>
      <c r="AT208" s="11">
        <v>7.75</v>
      </c>
      <c r="AU208" s="12">
        <v>3</v>
      </c>
      <c r="AV208" s="10">
        <f t="shared" si="92"/>
        <v>0.38709677419354838</v>
      </c>
      <c r="AW208" s="11">
        <v>5.75</v>
      </c>
      <c r="AX208" s="12">
        <v>7</v>
      </c>
      <c r="AY208" s="10">
        <f t="shared" si="93"/>
        <v>1.2173913043478262</v>
      </c>
      <c r="AZ208" s="11">
        <v>26.5833333333333</v>
      </c>
      <c r="BA208" s="12">
        <v>34</v>
      </c>
      <c r="BB208" s="10">
        <f t="shared" si="94"/>
        <v>1.2789968652037633</v>
      </c>
      <c r="BC208" s="11">
        <v>0</v>
      </c>
      <c r="BD208" s="12">
        <v>0</v>
      </c>
      <c r="BE208" s="10">
        <f t="shared" si="95"/>
        <v>0</v>
      </c>
      <c r="BF208" s="11">
        <v>0</v>
      </c>
      <c r="BG208" s="12">
        <v>0</v>
      </c>
      <c r="BH208" s="10">
        <f t="shared" si="96"/>
        <v>0</v>
      </c>
      <c r="BI208" s="11">
        <v>0</v>
      </c>
      <c r="BJ208" s="12">
        <v>0</v>
      </c>
      <c r="BK208" s="10">
        <f t="shared" si="97"/>
        <v>0</v>
      </c>
      <c r="BL208" s="11">
        <f t="shared" si="98"/>
        <v>60.166666666666629</v>
      </c>
      <c r="BM208" s="11">
        <f t="shared" si="99"/>
        <v>58</v>
      </c>
      <c r="BN208" s="10">
        <f t="shared" si="100"/>
        <v>0.96398891966759059</v>
      </c>
      <c r="BO208" s="11">
        <f t="shared" si="101"/>
        <v>40.0833333333333</v>
      </c>
      <c r="BP208" s="11">
        <f t="shared" si="102"/>
        <v>44</v>
      </c>
      <c r="BQ208" s="10">
        <f t="shared" si="103"/>
        <v>1.0977130977130987</v>
      </c>
    </row>
    <row r="209" spans="1:69" x14ac:dyDescent="0.25">
      <c r="A209" s="14" t="s">
        <v>248</v>
      </c>
      <c r="B209" s="14"/>
      <c r="C209" s="13">
        <v>44561</v>
      </c>
      <c r="D209" s="11">
        <v>0.75</v>
      </c>
      <c r="E209" s="12">
        <v>1</v>
      </c>
      <c r="F209" s="10">
        <f t="shared" si="78"/>
        <v>1.3333333333333333</v>
      </c>
      <c r="G209" s="11">
        <v>2.4166666666666701</v>
      </c>
      <c r="H209" s="12">
        <v>3</v>
      </c>
      <c r="I209" s="10">
        <f t="shared" si="79"/>
        <v>1.2413793103448258</v>
      </c>
      <c r="J209" s="11">
        <v>0</v>
      </c>
      <c r="K209" s="12">
        <v>0</v>
      </c>
      <c r="L209" s="10">
        <f t="shared" si="80"/>
        <v>0</v>
      </c>
      <c r="M209" s="11">
        <v>2.0833333333333299</v>
      </c>
      <c r="N209" s="12">
        <v>1</v>
      </c>
      <c r="O209" s="10">
        <f t="shared" si="81"/>
        <v>0.48000000000000076</v>
      </c>
      <c r="P209" s="11">
        <v>5.6666666666666696</v>
      </c>
      <c r="Q209" s="12">
        <v>3</v>
      </c>
      <c r="R209" s="10">
        <f t="shared" si="82"/>
        <v>0.52941176470588203</v>
      </c>
      <c r="S209" s="11">
        <v>1.5</v>
      </c>
      <c r="T209" s="12">
        <v>2</v>
      </c>
      <c r="U209" s="10">
        <f t="shared" si="83"/>
        <v>1.3333333333333333</v>
      </c>
      <c r="V209" s="11">
        <v>0.91666666666666696</v>
      </c>
      <c r="W209" s="12">
        <v>0</v>
      </c>
      <c r="X209" s="10">
        <f t="shared" si="84"/>
        <v>0</v>
      </c>
      <c r="Y209" s="11">
        <v>0</v>
      </c>
      <c r="Z209" s="12">
        <v>0</v>
      </c>
      <c r="AA209" s="10">
        <f t="shared" si="85"/>
        <v>0</v>
      </c>
      <c r="AB209" s="11">
        <v>1</v>
      </c>
      <c r="AC209" s="12">
        <v>0</v>
      </c>
      <c r="AD209" s="10">
        <f t="shared" si="86"/>
        <v>0</v>
      </c>
      <c r="AE209" s="11">
        <v>0</v>
      </c>
      <c r="AF209" s="12">
        <v>0</v>
      </c>
      <c r="AG209" s="10">
        <f t="shared" si="87"/>
        <v>0</v>
      </c>
      <c r="AH209" s="11">
        <v>1.25</v>
      </c>
      <c r="AI209" s="12">
        <v>2</v>
      </c>
      <c r="AJ209" s="10">
        <f t="shared" si="88"/>
        <v>1.6</v>
      </c>
      <c r="AK209" s="11">
        <v>1</v>
      </c>
      <c r="AL209" s="12">
        <v>0</v>
      </c>
      <c r="AM209" s="10">
        <f t="shared" si="89"/>
        <v>0</v>
      </c>
      <c r="AN209" s="11">
        <v>8.25</v>
      </c>
      <c r="AO209" s="12">
        <v>6</v>
      </c>
      <c r="AP209" s="10">
        <f t="shared" si="90"/>
        <v>0.72727272727272729</v>
      </c>
      <c r="AQ209" s="11">
        <v>0</v>
      </c>
      <c r="AR209" s="12">
        <v>0</v>
      </c>
      <c r="AS209" s="10">
        <f t="shared" si="91"/>
        <v>0</v>
      </c>
      <c r="AT209" s="11">
        <v>12</v>
      </c>
      <c r="AU209" s="12">
        <v>6</v>
      </c>
      <c r="AV209" s="10">
        <f t="shared" si="92"/>
        <v>0.5</v>
      </c>
      <c r="AW209" s="11">
        <v>6</v>
      </c>
      <c r="AX209" s="12">
        <v>1</v>
      </c>
      <c r="AY209" s="10">
        <f t="shared" si="93"/>
        <v>0.16666666666666666</v>
      </c>
      <c r="AZ209" s="11">
        <v>29.4166666666667</v>
      </c>
      <c r="BA209" s="12">
        <v>16</v>
      </c>
      <c r="BB209" s="10">
        <f t="shared" si="94"/>
        <v>0.54390934844192573</v>
      </c>
      <c r="BC209" s="11">
        <v>8.3333333333333301E-2</v>
      </c>
      <c r="BD209" s="12">
        <v>0</v>
      </c>
      <c r="BE209" s="10">
        <f t="shared" si="95"/>
        <v>0</v>
      </c>
      <c r="BF209" s="11">
        <v>0.5</v>
      </c>
      <c r="BG209" s="12">
        <v>0</v>
      </c>
      <c r="BH209" s="10">
        <f t="shared" si="96"/>
        <v>0</v>
      </c>
      <c r="BI209" s="11">
        <v>0.16666666666666699</v>
      </c>
      <c r="BJ209" s="12">
        <v>0</v>
      </c>
      <c r="BK209" s="10">
        <f t="shared" si="97"/>
        <v>0</v>
      </c>
      <c r="BL209" s="11">
        <f t="shared" si="98"/>
        <v>73.000000000000028</v>
      </c>
      <c r="BM209" s="11">
        <f t="shared" si="99"/>
        <v>41</v>
      </c>
      <c r="BN209" s="10">
        <f t="shared" si="100"/>
        <v>0.56164383561643816</v>
      </c>
      <c r="BO209" s="11">
        <f t="shared" si="101"/>
        <v>47.500000000000036</v>
      </c>
      <c r="BP209" s="11">
        <f t="shared" si="102"/>
        <v>23</v>
      </c>
      <c r="BQ209" s="10">
        <f t="shared" si="103"/>
        <v>0.48421052631578909</v>
      </c>
    </row>
    <row r="210" spans="1:69" x14ac:dyDescent="0.25">
      <c r="A210" s="14" t="s">
        <v>247</v>
      </c>
      <c r="B210" s="14"/>
      <c r="C210" s="13">
        <v>44530</v>
      </c>
      <c r="D210" s="11">
        <v>0</v>
      </c>
      <c r="E210" s="12">
        <v>0</v>
      </c>
      <c r="F210" s="10">
        <f t="shared" si="78"/>
        <v>0</v>
      </c>
      <c r="G210" s="11">
        <v>1</v>
      </c>
      <c r="H210" s="12">
        <v>0</v>
      </c>
      <c r="I210" s="10">
        <f t="shared" si="79"/>
        <v>0</v>
      </c>
      <c r="J210" s="11">
        <v>0</v>
      </c>
      <c r="K210" s="12">
        <v>0</v>
      </c>
      <c r="L210" s="10">
        <f t="shared" si="80"/>
        <v>0</v>
      </c>
      <c r="M210" s="11">
        <v>1.9166666666666701</v>
      </c>
      <c r="N210" s="12">
        <v>2</v>
      </c>
      <c r="O210" s="10">
        <f t="shared" si="81"/>
        <v>1.0434782608695634</v>
      </c>
      <c r="P210" s="11">
        <v>4</v>
      </c>
      <c r="Q210" s="12">
        <v>4</v>
      </c>
      <c r="R210" s="10">
        <f t="shared" si="82"/>
        <v>1</v>
      </c>
      <c r="S210" s="11">
        <v>1.4166666666666701</v>
      </c>
      <c r="T210" s="12">
        <v>1</v>
      </c>
      <c r="U210" s="10">
        <f t="shared" si="83"/>
        <v>0.70588235294117474</v>
      </c>
      <c r="V210" s="11">
        <v>1</v>
      </c>
      <c r="W210" s="12">
        <v>0</v>
      </c>
      <c r="X210" s="10">
        <f t="shared" si="84"/>
        <v>0</v>
      </c>
      <c r="Y210" s="11">
        <v>0</v>
      </c>
      <c r="Z210" s="12">
        <v>0</v>
      </c>
      <c r="AA210" s="10">
        <f t="shared" si="85"/>
        <v>0</v>
      </c>
      <c r="AB210" s="11">
        <v>0</v>
      </c>
      <c r="AC210" s="12">
        <v>0</v>
      </c>
      <c r="AD210" s="10">
        <f t="shared" si="86"/>
        <v>0</v>
      </c>
      <c r="AE210" s="11">
        <v>0</v>
      </c>
      <c r="AF210" s="12">
        <v>0</v>
      </c>
      <c r="AG210" s="10">
        <f t="shared" si="87"/>
        <v>0</v>
      </c>
      <c r="AH210" s="11">
        <v>2.0833333333333299</v>
      </c>
      <c r="AI210" s="12">
        <v>1</v>
      </c>
      <c r="AJ210" s="10">
        <f t="shared" si="88"/>
        <v>0.48000000000000076</v>
      </c>
      <c r="AK210" s="11">
        <v>0.66666666666666696</v>
      </c>
      <c r="AL210" s="12">
        <v>1</v>
      </c>
      <c r="AM210" s="10">
        <f t="shared" si="89"/>
        <v>1.4999999999999993</v>
      </c>
      <c r="AN210" s="11">
        <v>5.6666666666666696</v>
      </c>
      <c r="AO210" s="12">
        <v>5</v>
      </c>
      <c r="AP210" s="10">
        <f t="shared" si="90"/>
        <v>0.88235294117647012</v>
      </c>
      <c r="AQ210" s="11">
        <v>0</v>
      </c>
      <c r="AR210" s="12">
        <v>0</v>
      </c>
      <c r="AS210" s="10">
        <f t="shared" si="91"/>
        <v>0</v>
      </c>
      <c r="AT210" s="11">
        <v>4.25</v>
      </c>
      <c r="AU210" s="12">
        <v>3</v>
      </c>
      <c r="AV210" s="10">
        <f t="shared" si="92"/>
        <v>0.70588235294117652</v>
      </c>
      <c r="AW210" s="11">
        <v>2</v>
      </c>
      <c r="AX210" s="12">
        <v>4</v>
      </c>
      <c r="AY210" s="10">
        <f t="shared" si="93"/>
        <v>2</v>
      </c>
      <c r="AZ210" s="11">
        <v>10.5</v>
      </c>
      <c r="BA210" s="12">
        <v>15</v>
      </c>
      <c r="BB210" s="10">
        <f t="shared" si="94"/>
        <v>1.4285714285714286</v>
      </c>
      <c r="BC210" s="11">
        <v>0</v>
      </c>
      <c r="BD210" s="12">
        <v>0</v>
      </c>
      <c r="BE210" s="10">
        <f t="shared" si="95"/>
        <v>0</v>
      </c>
      <c r="BF210" s="11">
        <v>0</v>
      </c>
      <c r="BG210" s="12">
        <v>0</v>
      </c>
      <c r="BH210" s="10">
        <f t="shared" si="96"/>
        <v>0</v>
      </c>
      <c r="BI210" s="11">
        <v>4</v>
      </c>
      <c r="BJ210" s="12">
        <v>0</v>
      </c>
      <c r="BK210" s="10">
        <f t="shared" si="97"/>
        <v>0</v>
      </c>
      <c r="BL210" s="11">
        <f t="shared" si="98"/>
        <v>38.500000000000007</v>
      </c>
      <c r="BM210" s="11">
        <f t="shared" si="99"/>
        <v>36</v>
      </c>
      <c r="BN210" s="10">
        <f t="shared" si="100"/>
        <v>0.93506493506493493</v>
      </c>
      <c r="BO210" s="11">
        <f t="shared" si="101"/>
        <v>16.75</v>
      </c>
      <c r="BP210" s="11">
        <f t="shared" si="102"/>
        <v>22</v>
      </c>
      <c r="BQ210" s="10">
        <f t="shared" si="103"/>
        <v>1.3134328358208955</v>
      </c>
    </row>
    <row r="211" spans="1:69" x14ac:dyDescent="0.25">
      <c r="A211" s="14" t="s">
        <v>246</v>
      </c>
      <c r="B211" s="14" t="s">
        <v>245</v>
      </c>
      <c r="C211" s="13">
        <v>44561</v>
      </c>
      <c r="D211" s="11">
        <v>2</v>
      </c>
      <c r="E211" s="12">
        <v>0</v>
      </c>
      <c r="F211" s="10">
        <f t="shared" si="78"/>
        <v>0</v>
      </c>
      <c r="G211" s="11">
        <v>1</v>
      </c>
      <c r="H211" s="12">
        <v>0</v>
      </c>
      <c r="I211" s="10">
        <f t="shared" si="79"/>
        <v>0</v>
      </c>
      <c r="J211" s="11">
        <v>0</v>
      </c>
      <c r="K211" s="12">
        <v>0</v>
      </c>
      <c r="L211" s="10">
        <f t="shared" si="80"/>
        <v>0</v>
      </c>
      <c r="M211" s="11">
        <v>3</v>
      </c>
      <c r="N211" s="12">
        <v>0</v>
      </c>
      <c r="O211" s="10">
        <f t="shared" si="81"/>
        <v>0</v>
      </c>
      <c r="P211" s="11">
        <v>4.0833333333333304</v>
      </c>
      <c r="Q211" s="12">
        <v>0</v>
      </c>
      <c r="R211" s="10">
        <f t="shared" si="82"/>
        <v>0</v>
      </c>
      <c r="S211" s="11">
        <v>3.1666666666666701</v>
      </c>
      <c r="T211" s="12">
        <v>2</v>
      </c>
      <c r="U211" s="10">
        <f t="shared" si="83"/>
        <v>0.63157894736842035</v>
      </c>
      <c r="V211" s="11">
        <v>0.16666666666666699</v>
      </c>
      <c r="W211" s="12">
        <v>0</v>
      </c>
      <c r="X211" s="10">
        <f t="shared" si="84"/>
        <v>0</v>
      </c>
      <c r="Y211" s="11">
        <v>1</v>
      </c>
      <c r="Z211" s="12">
        <v>0</v>
      </c>
      <c r="AA211" s="10">
        <f t="shared" si="85"/>
        <v>0</v>
      </c>
      <c r="AB211" s="11">
        <v>0</v>
      </c>
      <c r="AC211" s="12">
        <v>0</v>
      </c>
      <c r="AD211" s="10">
        <f t="shared" si="86"/>
        <v>0</v>
      </c>
      <c r="AE211" s="11">
        <v>0</v>
      </c>
      <c r="AF211" s="12">
        <v>0</v>
      </c>
      <c r="AG211" s="10">
        <f t="shared" si="87"/>
        <v>0</v>
      </c>
      <c r="AH211" s="11">
        <v>3.3333333333333299</v>
      </c>
      <c r="AI211" s="12">
        <v>1</v>
      </c>
      <c r="AJ211" s="10">
        <f t="shared" si="88"/>
        <v>0.30000000000000032</v>
      </c>
      <c r="AK211" s="11">
        <v>2</v>
      </c>
      <c r="AL211" s="12">
        <v>0</v>
      </c>
      <c r="AM211" s="10">
        <f t="shared" si="89"/>
        <v>0</v>
      </c>
      <c r="AN211" s="11">
        <v>21.25</v>
      </c>
      <c r="AO211" s="12">
        <v>8</v>
      </c>
      <c r="AP211" s="10">
        <f t="shared" si="90"/>
        <v>0.37647058823529411</v>
      </c>
      <c r="AQ211" s="11">
        <v>0</v>
      </c>
      <c r="AR211" s="12">
        <v>0</v>
      </c>
      <c r="AS211" s="10">
        <f t="shared" si="91"/>
        <v>0</v>
      </c>
      <c r="AT211" s="11">
        <v>13</v>
      </c>
      <c r="AU211" s="12">
        <v>2</v>
      </c>
      <c r="AV211" s="10">
        <f t="shared" si="92"/>
        <v>0.15384615384615385</v>
      </c>
      <c r="AW211" s="11">
        <v>11.25</v>
      </c>
      <c r="AX211" s="12">
        <v>0</v>
      </c>
      <c r="AY211" s="10">
        <f t="shared" si="93"/>
        <v>0</v>
      </c>
      <c r="AZ211" s="11">
        <v>63.4166666666667</v>
      </c>
      <c r="BA211" s="12">
        <v>12</v>
      </c>
      <c r="BB211" s="10">
        <f t="shared" si="94"/>
        <v>0.18922470433639937</v>
      </c>
      <c r="BC211" s="11">
        <v>0.41666666666666702</v>
      </c>
      <c r="BD211" s="12">
        <v>2</v>
      </c>
      <c r="BE211" s="10">
        <f t="shared" si="95"/>
        <v>4.7999999999999963</v>
      </c>
      <c r="BF211" s="11">
        <v>0</v>
      </c>
      <c r="BG211" s="12">
        <v>0</v>
      </c>
      <c r="BH211" s="10">
        <f t="shared" si="96"/>
        <v>0</v>
      </c>
      <c r="BI211" s="11">
        <v>0</v>
      </c>
      <c r="BJ211" s="12">
        <v>0</v>
      </c>
      <c r="BK211" s="10">
        <f t="shared" si="97"/>
        <v>0</v>
      </c>
      <c r="BL211" s="11">
        <f t="shared" si="98"/>
        <v>129.08333333333334</v>
      </c>
      <c r="BM211" s="11">
        <f t="shared" si="99"/>
        <v>27</v>
      </c>
      <c r="BN211" s="10">
        <f t="shared" si="100"/>
        <v>0.20916720464816008</v>
      </c>
      <c r="BO211" s="11">
        <f t="shared" si="101"/>
        <v>88.083333333333371</v>
      </c>
      <c r="BP211" s="11">
        <f t="shared" si="102"/>
        <v>16</v>
      </c>
      <c r="BQ211" s="10">
        <f t="shared" si="103"/>
        <v>0.18164616840113521</v>
      </c>
    </row>
    <row r="212" spans="1:69" x14ac:dyDescent="0.25">
      <c r="A212" s="14" t="s">
        <v>244</v>
      </c>
      <c r="B212" s="14" t="s">
        <v>243</v>
      </c>
      <c r="C212" s="13">
        <v>44561</v>
      </c>
      <c r="D212" s="11">
        <v>1</v>
      </c>
      <c r="E212" s="12">
        <v>0</v>
      </c>
      <c r="F212" s="10">
        <f t="shared" si="78"/>
        <v>0</v>
      </c>
      <c r="G212" s="11">
        <v>8.3333333333333304</v>
      </c>
      <c r="H212" s="12">
        <v>0</v>
      </c>
      <c r="I212" s="10">
        <f t="shared" si="79"/>
        <v>0</v>
      </c>
      <c r="J212" s="11">
        <v>1.1666666666666701</v>
      </c>
      <c r="K212" s="12">
        <v>0</v>
      </c>
      <c r="L212" s="10">
        <f t="shared" si="80"/>
        <v>0</v>
      </c>
      <c r="M212" s="11">
        <v>6.1666666666666696</v>
      </c>
      <c r="N212" s="12">
        <v>0</v>
      </c>
      <c r="O212" s="10">
        <f t="shared" si="81"/>
        <v>0</v>
      </c>
      <c r="P212" s="11">
        <v>8.8333333333333304</v>
      </c>
      <c r="Q212" s="12">
        <v>4</v>
      </c>
      <c r="R212" s="10">
        <f t="shared" si="82"/>
        <v>0.45283018867924546</v>
      </c>
      <c r="S212" s="11">
        <v>8.0833333333333304</v>
      </c>
      <c r="T212" s="12">
        <v>2</v>
      </c>
      <c r="U212" s="10">
        <f t="shared" si="83"/>
        <v>0.24742268041237123</v>
      </c>
      <c r="V212" s="11">
        <v>1</v>
      </c>
      <c r="W212" s="12">
        <v>0</v>
      </c>
      <c r="X212" s="10">
        <f t="shared" si="84"/>
        <v>0</v>
      </c>
      <c r="Y212" s="11">
        <v>5.8333333333333304</v>
      </c>
      <c r="Z212" s="12">
        <v>1</v>
      </c>
      <c r="AA212" s="10">
        <f t="shared" si="85"/>
        <v>0.17142857142857151</v>
      </c>
      <c r="AB212" s="11">
        <v>0</v>
      </c>
      <c r="AC212" s="12">
        <v>0</v>
      </c>
      <c r="AD212" s="10">
        <f t="shared" si="86"/>
        <v>0</v>
      </c>
      <c r="AE212" s="11">
        <v>1</v>
      </c>
      <c r="AF212" s="12">
        <v>0</v>
      </c>
      <c r="AG212" s="10">
        <f t="shared" si="87"/>
        <v>0</v>
      </c>
      <c r="AH212" s="11">
        <v>4</v>
      </c>
      <c r="AI212" s="12">
        <v>0</v>
      </c>
      <c r="AJ212" s="10">
        <f t="shared" si="88"/>
        <v>0</v>
      </c>
      <c r="AK212" s="11">
        <v>1</v>
      </c>
      <c r="AL212" s="12">
        <v>0</v>
      </c>
      <c r="AM212" s="10">
        <f t="shared" si="89"/>
        <v>0</v>
      </c>
      <c r="AN212" s="11">
        <v>24.3333333333333</v>
      </c>
      <c r="AO212" s="12">
        <v>19</v>
      </c>
      <c r="AP212" s="10">
        <f t="shared" si="90"/>
        <v>0.78082191780822019</v>
      </c>
      <c r="AQ212" s="11">
        <v>1</v>
      </c>
      <c r="AR212" s="12">
        <v>0</v>
      </c>
      <c r="AS212" s="10">
        <f t="shared" si="91"/>
        <v>0</v>
      </c>
      <c r="AT212" s="11">
        <v>6.3333333333333304</v>
      </c>
      <c r="AU212" s="12">
        <v>3</v>
      </c>
      <c r="AV212" s="10">
        <f t="shared" si="92"/>
        <v>0.47368421052631599</v>
      </c>
      <c r="AW212" s="11">
        <v>8.4166666666666696</v>
      </c>
      <c r="AX212" s="12">
        <v>4</v>
      </c>
      <c r="AY212" s="10">
        <f t="shared" si="93"/>
        <v>0.47524752475247506</v>
      </c>
      <c r="AZ212" s="11">
        <v>70.75</v>
      </c>
      <c r="BA212" s="12">
        <v>46</v>
      </c>
      <c r="BB212" s="10">
        <f t="shared" si="94"/>
        <v>0.65017667844522964</v>
      </c>
      <c r="BC212" s="11">
        <v>9.8333333333333304</v>
      </c>
      <c r="BD212" s="12">
        <v>2</v>
      </c>
      <c r="BE212" s="10">
        <f t="shared" si="95"/>
        <v>0.20338983050847464</v>
      </c>
      <c r="BF212" s="11">
        <v>11.25</v>
      </c>
      <c r="BG212" s="12">
        <v>12</v>
      </c>
      <c r="BH212" s="10">
        <f t="shared" si="96"/>
        <v>1.0666666666666667</v>
      </c>
      <c r="BI212" s="11">
        <v>1</v>
      </c>
      <c r="BJ212" s="12">
        <v>1</v>
      </c>
      <c r="BK212" s="10">
        <f t="shared" si="97"/>
        <v>1</v>
      </c>
      <c r="BL212" s="11">
        <f t="shared" si="98"/>
        <v>179.33333333333329</v>
      </c>
      <c r="BM212" s="11">
        <f t="shared" si="99"/>
        <v>94</v>
      </c>
      <c r="BN212" s="10">
        <f t="shared" si="100"/>
        <v>0.52416356877323433</v>
      </c>
      <c r="BO212" s="11">
        <f t="shared" si="101"/>
        <v>95.333333333333329</v>
      </c>
      <c r="BP212" s="11">
        <f t="shared" si="102"/>
        <v>55</v>
      </c>
      <c r="BQ212" s="10">
        <f t="shared" si="103"/>
        <v>0.57692307692307698</v>
      </c>
    </row>
    <row r="213" spans="1:69" x14ac:dyDescent="0.25">
      <c r="A213" s="14" t="s">
        <v>242</v>
      </c>
      <c r="B213" s="14" t="s">
        <v>241</v>
      </c>
      <c r="C213" s="13">
        <v>44439</v>
      </c>
      <c r="D213" s="11">
        <v>1.0833333333333299</v>
      </c>
      <c r="E213" s="12">
        <v>1</v>
      </c>
      <c r="F213" s="10">
        <f t="shared" si="78"/>
        <v>0.92307692307692601</v>
      </c>
      <c r="G213" s="11">
        <v>1</v>
      </c>
      <c r="H213" s="12">
        <v>0</v>
      </c>
      <c r="I213" s="10">
        <f t="shared" si="79"/>
        <v>0</v>
      </c>
      <c r="J213" s="11">
        <v>0</v>
      </c>
      <c r="K213" s="12">
        <v>0</v>
      </c>
      <c r="L213" s="10">
        <f t="shared" si="80"/>
        <v>0</v>
      </c>
      <c r="M213" s="11">
        <v>3.6666666666666701</v>
      </c>
      <c r="N213" s="12">
        <v>0</v>
      </c>
      <c r="O213" s="10">
        <f t="shared" si="81"/>
        <v>0</v>
      </c>
      <c r="P213" s="11">
        <v>5</v>
      </c>
      <c r="Q213" s="12">
        <v>2</v>
      </c>
      <c r="R213" s="10">
        <f t="shared" si="82"/>
        <v>0.4</v>
      </c>
      <c r="S213" s="11">
        <v>2</v>
      </c>
      <c r="T213" s="12">
        <v>1</v>
      </c>
      <c r="U213" s="10">
        <f t="shared" si="83"/>
        <v>0.5</v>
      </c>
      <c r="V213" s="11">
        <v>1</v>
      </c>
      <c r="W213" s="12">
        <v>0</v>
      </c>
      <c r="X213" s="10">
        <f t="shared" si="84"/>
        <v>0</v>
      </c>
      <c r="Y213" s="11">
        <v>2</v>
      </c>
      <c r="Z213" s="12">
        <v>0</v>
      </c>
      <c r="AA213" s="10">
        <f t="shared" si="85"/>
        <v>0</v>
      </c>
      <c r="AB213" s="11">
        <v>0</v>
      </c>
      <c r="AC213" s="12">
        <v>0</v>
      </c>
      <c r="AD213" s="10">
        <f t="shared" si="86"/>
        <v>0</v>
      </c>
      <c r="AE213" s="11">
        <v>0</v>
      </c>
      <c r="AF213" s="12">
        <v>0</v>
      </c>
      <c r="AG213" s="10">
        <f t="shared" si="87"/>
        <v>0</v>
      </c>
      <c r="AH213" s="11">
        <v>2.25</v>
      </c>
      <c r="AI213" s="12">
        <v>0</v>
      </c>
      <c r="AJ213" s="10">
        <f t="shared" si="88"/>
        <v>0</v>
      </c>
      <c r="AK213" s="11">
        <v>1</v>
      </c>
      <c r="AL213" s="12">
        <v>0</v>
      </c>
      <c r="AM213" s="10">
        <f t="shared" si="89"/>
        <v>0</v>
      </c>
      <c r="AN213" s="11">
        <v>11.4166666666667</v>
      </c>
      <c r="AO213" s="12">
        <v>1</v>
      </c>
      <c r="AP213" s="10">
        <f t="shared" si="90"/>
        <v>8.7591240875912149E-2</v>
      </c>
      <c r="AQ213" s="11">
        <v>0</v>
      </c>
      <c r="AR213" s="12">
        <v>0</v>
      </c>
      <c r="AS213" s="10">
        <f t="shared" si="91"/>
        <v>0</v>
      </c>
      <c r="AT213" s="11">
        <v>2</v>
      </c>
      <c r="AU213" s="12">
        <v>0</v>
      </c>
      <c r="AV213" s="10">
        <f t="shared" si="92"/>
        <v>0</v>
      </c>
      <c r="AW213" s="11">
        <v>4.8333333333333304</v>
      </c>
      <c r="AX213" s="12">
        <v>0</v>
      </c>
      <c r="AY213" s="10">
        <f t="shared" si="93"/>
        <v>0</v>
      </c>
      <c r="AZ213" s="11">
        <v>34.5</v>
      </c>
      <c r="BA213" s="12">
        <v>13</v>
      </c>
      <c r="BB213" s="10">
        <f t="shared" si="94"/>
        <v>0.37681159420289856</v>
      </c>
      <c r="BC213" s="11">
        <v>1.6666666666666701</v>
      </c>
      <c r="BD213" s="12">
        <v>0</v>
      </c>
      <c r="BE213" s="10">
        <f t="shared" si="95"/>
        <v>0</v>
      </c>
      <c r="BF213" s="11">
        <v>1</v>
      </c>
      <c r="BG213" s="12">
        <v>0</v>
      </c>
      <c r="BH213" s="10">
        <f t="shared" si="96"/>
        <v>0</v>
      </c>
      <c r="BI213" s="11">
        <v>0</v>
      </c>
      <c r="BJ213" s="12">
        <v>0</v>
      </c>
      <c r="BK213" s="10">
        <f t="shared" si="97"/>
        <v>0</v>
      </c>
      <c r="BL213" s="11">
        <f t="shared" si="98"/>
        <v>74.4166666666667</v>
      </c>
      <c r="BM213" s="11">
        <f t="shared" si="99"/>
        <v>18</v>
      </c>
      <c r="BN213" s="10">
        <f t="shared" si="100"/>
        <v>0.24188129899216115</v>
      </c>
      <c r="BO213" s="11">
        <f t="shared" si="101"/>
        <v>43</v>
      </c>
      <c r="BP213" s="11">
        <f t="shared" si="102"/>
        <v>13</v>
      </c>
      <c r="BQ213" s="10">
        <f t="shared" si="103"/>
        <v>0.30232558139534882</v>
      </c>
    </row>
    <row r="214" spans="1:69" x14ac:dyDescent="0.25">
      <c r="A214" s="14" t="s">
        <v>240</v>
      </c>
      <c r="B214" s="14"/>
      <c r="C214" s="13">
        <v>44561</v>
      </c>
      <c r="D214" s="11">
        <v>1</v>
      </c>
      <c r="E214" s="12">
        <v>0</v>
      </c>
      <c r="F214" s="10">
        <f t="shared" si="78"/>
        <v>0</v>
      </c>
      <c r="G214" s="11">
        <v>5</v>
      </c>
      <c r="H214" s="12">
        <v>2</v>
      </c>
      <c r="I214" s="10">
        <f t="shared" si="79"/>
        <v>0.4</v>
      </c>
      <c r="J214" s="11">
        <v>1.9166666666666701</v>
      </c>
      <c r="K214" s="12">
        <v>1</v>
      </c>
      <c r="L214" s="10">
        <f t="shared" si="80"/>
        <v>0.52173913043478171</v>
      </c>
      <c r="M214" s="11">
        <v>0</v>
      </c>
      <c r="N214" s="12">
        <v>0</v>
      </c>
      <c r="O214" s="10">
        <f t="shared" si="81"/>
        <v>0</v>
      </c>
      <c r="P214" s="11">
        <v>0</v>
      </c>
      <c r="Q214" s="12">
        <v>0</v>
      </c>
      <c r="R214" s="10">
        <f t="shared" si="82"/>
        <v>0</v>
      </c>
      <c r="S214" s="11">
        <v>6.75</v>
      </c>
      <c r="T214" s="12">
        <v>1</v>
      </c>
      <c r="U214" s="10">
        <f t="shared" si="83"/>
        <v>0.14814814814814814</v>
      </c>
      <c r="V214" s="11">
        <v>1</v>
      </c>
      <c r="W214" s="12">
        <v>0</v>
      </c>
      <c r="X214" s="10">
        <f t="shared" si="84"/>
        <v>0</v>
      </c>
      <c r="Y214" s="11">
        <v>6.1666666666666696</v>
      </c>
      <c r="Z214" s="12">
        <v>1</v>
      </c>
      <c r="AA214" s="10">
        <f t="shared" si="85"/>
        <v>0.16216216216216209</v>
      </c>
      <c r="AB214" s="11">
        <v>2.5</v>
      </c>
      <c r="AC214" s="12">
        <v>1</v>
      </c>
      <c r="AD214" s="10">
        <f t="shared" si="86"/>
        <v>0.4</v>
      </c>
      <c r="AE214" s="11">
        <v>0</v>
      </c>
      <c r="AF214" s="12">
        <v>0</v>
      </c>
      <c r="AG214" s="10">
        <f t="shared" si="87"/>
        <v>0</v>
      </c>
      <c r="AH214" s="11">
        <v>2.25</v>
      </c>
      <c r="AI214" s="12">
        <v>2</v>
      </c>
      <c r="AJ214" s="10">
        <f t="shared" si="88"/>
        <v>0.88888888888888884</v>
      </c>
      <c r="AK214" s="11">
        <v>2.8333333333333299</v>
      </c>
      <c r="AL214" s="12">
        <v>0</v>
      </c>
      <c r="AM214" s="10">
        <f t="shared" si="89"/>
        <v>0</v>
      </c>
      <c r="AN214" s="11">
        <v>38.25</v>
      </c>
      <c r="AO214" s="12">
        <v>29</v>
      </c>
      <c r="AP214" s="10">
        <f t="shared" si="90"/>
        <v>0.75816993464052285</v>
      </c>
      <c r="AQ214" s="11">
        <v>0</v>
      </c>
      <c r="AR214" s="12">
        <v>0</v>
      </c>
      <c r="AS214" s="10">
        <f t="shared" si="91"/>
        <v>0</v>
      </c>
      <c r="AT214" s="11">
        <v>11.5</v>
      </c>
      <c r="AU214" s="12">
        <v>4</v>
      </c>
      <c r="AV214" s="10">
        <f t="shared" si="92"/>
        <v>0.34782608695652173</v>
      </c>
      <c r="AW214" s="11">
        <v>20.5</v>
      </c>
      <c r="AX214" s="12">
        <v>2</v>
      </c>
      <c r="AY214" s="10">
        <f t="shared" si="93"/>
        <v>9.7560975609756101E-2</v>
      </c>
      <c r="AZ214" s="11">
        <v>52.5833333333333</v>
      </c>
      <c r="BA214" s="12">
        <v>29</v>
      </c>
      <c r="BB214" s="10">
        <f t="shared" si="94"/>
        <v>0.5515055467511889</v>
      </c>
      <c r="BC214" s="11">
        <v>5.8333333333333304</v>
      </c>
      <c r="BD214" s="12">
        <v>9</v>
      </c>
      <c r="BE214" s="10">
        <f t="shared" si="95"/>
        <v>1.5428571428571436</v>
      </c>
      <c r="BF214" s="11">
        <v>0</v>
      </c>
      <c r="BG214" s="12">
        <v>0</v>
      </c>
      <c r="BH214" s="10">
        <f t="shared" si="96"/>
        <v>0</v>
      </c>
      <c r="BI214" s="11">
        <v>0</v>
      </c>
      <c r="BJ214" s="12">
        <v>0</v>
      </c>
      <c r="BK214" s="10">
        <f t="shared" si="97"/>
        <v>0</v>
      </c>
      <c r="BL214" s="11">
        <f t="shared" si="98"/>
        <v>158.08333333333331</v>
      </c>
      <c r="BM214" s="11">
        <f t="shared" si="99"/>
        <v>81</v>
      </c>
      <c r="BN214" s="10">
        <f t="shared" si="100"/>
        <v>0.51238798102266747</v>
      </c>
      <c r="BO214" s="11">
        <f t="shared" si="101"/>
        <v>90.416666666666629</v>
      </c>
      <c r="BP214" s="11">
        <f t="shared" si="102"/>
        <v>44</v>
      </c>
      <c r="BQ214" s="10">
        <f t="shared" si="103"/>
        <v>0.48663594470046101</v>
      </c>
    </row>
    <row r="215" spans="1:69" x14ac:dyDescent="0.25">
      <c r="A215" s="14" t="s">
        <v>239</v>
      </c>
      <c r="B215" s="14"/>
      <c r="C215" s="13">
        <v>44561</v>
      </c>
      <c r="D215" s="11">
        <v>1.1111111111111101</v>
      </c>
      <c r="E215" s="12">
        <v>2</v>
      </c>
      <c r="F215" s="10">
        <f t="shared" si="78"/>
        <v>1.8000000000000018</v>
      </c>
      <c r="G215" s="11">
        <v>2</v>
      </c>
      <c r="H215" s="12">
        <v>0</v>
      </c>
      <c r="I215" s="10">
        <f t="shared" si="79"/>
        <v>0</v>
      </c>
      <c r="J215" s="11">
        <v>0</v>
      </c>
      <c r="K215" s="12">
        <v>0</v>
      </c>
      <c r="L215" s="10">
        <f t="shared" si="80"/>
        <v>0</v>
      </c>
      <c r="M215" s="11">
        <v>2.1666666666666701</v>
      </c>
      <c r="N215" s="12">
        <v>0</v>
      </c>
      <c r="O215" s="10">
        <f t="shared" si="81"/>
        <v>0</v>
      </c>
      <c r="P215" s="11">
        <v>2.8333333333333299</v>
      </c>
      <c r="Q215" s="12">
        <v>6</v>
      </c>
      <c r="R215" s="10">
        <f t="shared" si="82"/>
        <v>2.1176470588235321</v>
      </c>
      <c r="S215" s="11">
        <v>2</v>
      </c>
      <c r="T215" s="12">
        <v>1</v>
      </c>
      <c r="U215" s="10">
        <f t="shared" si="83"/>
        <v>0.5</v>
      </c>
      <c r="V215" s="11">
        <v>1</v>
      </c>
      <c r="W215" s="12">
        <v>1</v>
      </c>
      <c r="X215" s="10">
        <f t="shared" si="84"/>
        <v>1</v>
      </c>
      <c r="Y215" s="11">
        <v>1</v>
      </c>
      <c r="Z215" s="12">
        <v>1</v>
      </c>
      <c r="AA215" s="10">
        <f t="shared" si="85"/>
        <v>1</v>
      </c>
      <c r="AB215" s="11">
        <v>1</v>
      </c>
      <c r="AC215" s="12">
        <v>1</v>
      </c>
      <c r="AD215" s="10">
        <f t="shared" si="86"/>
        <v>1</v>
      </c>
      <c r="AE215" s="11">
        <v>0</v>
      </c>
      <c r="AF215" s="12">
        <v>0</v>
      </c>
      <c r="AG215" s="10">
        <f t="shared" si="87"/>
        <v>0</v>
      </c>
      <c r="AH215" s="11">
        <v>1.75</v>
      </c>
      <c r="AI215" s="12">
        <v>0</v>
      </c>
      <c r="AJ215" s="10">
        <f t="shared" si="88"/>
        <v>0</v>
      </c>
      <c r="AK215" s="11">
        <v>1</v>
      </c>
      <c r="AL215" s="12">
        <v>1</v>
      </c>
      <c r="AM215" s="10">
        <f t="shared" si="89"/>
        <v>1</v>
      </c>
      <c r="AN215" s="11">
        <v>15</v>
      </c>
      <c r="AO215" s="12">
        <v>7</v>
      </c>
      <c r="AP215" s="10">
        <f t="shared" si="90"/>
        <v>0.46666666666666667</v>
      </c>
      <c r="AQ215" s="11">
        <v>0</v>
      </c>
      <c r="AR215" s="12">
        <v>0</v>
      </c>
      <c r="AS215" s="10">
        <f t="shared" si="91"/>
        <v>0</v>
      </c>
      <c r="AT215" s="11">
        <v>5.5833333333333304</v>
      </c>
      <c r="AU215" s="12">
        <v>2</v>
      </c>
      <c r="AV215" s="10">
        <f t="shared" si="92"/>
        <v>0.3582089552238808</v>
      </c>
      <c r="AW215" s="11">
        <v>6</v>
      </c>
      <c r="AX215" s="12">
        <v>2</v>
      </c>
      <c r="AY215" s="10">
        <f t="shared" si="93"/>
        <v>0.33333333333333331</v>
      </c>
      <c r="AZ215" s="11">
        <v>25.25</v>
      </c>
      <c r="BA215" s="12">
        <v>7</v>
      </c>
      <c r="BB215" s="10">
        <f t="shared" si="94"/>
        <v>0.27722772277227725</v>
      </c>
      <c r="BC215" s="11">
        <v>0</v>
      </c>
      <c r="BD215" s="12">
        <v>0</v>
      </c>
      <c r="BE215" s="10">
        <f t="shared" si="95"/>
        <v>0</v>
      </c>
      <c r="BF215" s="11">
        <v>6.8333333333333304</v>
      </c>
      <c r="BG215" s="12">
        <v>5</v>
      </c>
      <c r="BH215" s="10">
        <f t="shared" si="96"/>
        <v>0.73170731707317105</v>
      </c>
      <c r="BI215" s="11">
        <v>0</v>
      </c>
      <c r="BJ215" s="12">
        <v>1</v>
      </c>
      <c r="BK215" s="10">
        <f t="shared" si="97"/>
        <v>0</v>
      </c>
      <c r="BL215" s="11">
        <f t="shared" si="98"/>
        <v>74.527777777777771</v>
      </c>
      <c r="BM215" s="11">
        <f t="shared" si="99"/>
        <v>37</v>
      </c>
      <c r="BN215" s="10">
        <f t="shared" si="100"/>
        <v>0.4964591874767052</v>
      </c>
      <c r="BO215" s="11">
        <f t="shared" si="101"/>
        <v>36.833333333333329</v>
      </c>
      <c r="BP215" s="11">
        <f t="shared" si="102"/>
        <v>11</v>
      </c>
      <c r="BQ215" s="10">
        <f t="shared" si="103"/>
        <v>0.29864253393665163</v>
      </c>
    </row>
    <row r="216" spans="1:69" x14ac:dyDescent="0.25">
      <c r="A216" s="14" t="s">
        <v>238</v>
      </c>
      <c r="B216" s="14" t="s">
        <v>32</v>
      </c>
      <c r="C216" s="13">
        <v>44561</v>
      </c>
      <c r="D216" s="11">
        <v>1.5833333333333299</v>
      </c>
      <c r="E216" s="12">
        <v>0</v>
      </c>
      <c r="F216" s="10">
        <f t="shared" si="78"/>
        <v>0</v>
      </c>
      <c r="G216" s="11">
        <v>1</v>
      </c>
      <c r="H216" s="12">
        <v>0</v>
      </c>
      <c r="I216" s="10">
        <f t="shared" si="79"/>
        <v>0</v>
      </c>
      <c r="J216" s="11">
        <v>0</v>
      </c>
      <c r="K216" s="12">
        <v>0</v>
      </c>
      <c r="L216" s="10">
        <f t="shared" si="80"/>
        <v>0</v>
      </c>
      <c r="M216" s="11">
        <v>0</v>
      </c>
      <c r="N216" s="12">
        <v>0</v>
      </c>
      <c r="O216" s="10">
        <f t="shared" si="81"/>
        <v>0</v>
      </c>
      <c r="P216" s="11">
        <v>5.0833333333333304</v>
      </c>
      <c r="Q216" s="12">
        <v>1</v>
      </c>
      <c r="R216" s="10">
        <f t="shared" si="82"/>
        <v>0.19672131147540994</v>
      </c>
      <c r="S216" s="11">
        <v>2</v>
      </c>
      <c r="T216" s="12">
        <v>0</v>
      </c>
      <c r="U216" s="10">
        <f t="shared" si="83"/>
        <v>0</v>
      </c>
      <c r="V216" s="11">
        <v>1</v>
      </c>
      <c r="W216" s="12">
        <v>0</v>
      </c>
      <c r="X216" s="10">
        <f t="shared" si="84"/>
        <v>0</v>
      </c>
      <c r="Y216" s="11">
        <v>0</v>
      </c>
      <c r="Z216" s="12">
        <v>0</v>
      </c>
      <c r="AA216" s="10">
        <f t="shared" si="85"/>
        <v>0</v>
      </c>
      <c r="AB216" s="11">
        <v>0</v>
      </c>
      <c r="AC216" s="12">
        <v>0</v>
      </c>
      <c r="AD216" s="10">
        <f t="shared" si="86"/>
        <v>0</v>
      </c>
      <c r="AE216" s="11">
        <v>0</v>
      </c>
      <c r="AF216" s="12">
        <v>0</v>
      </c>
      <c r="AG216" s="10">
        <f t="shared" si="87"/>
        <v>0</v>
      </c>
      <c r="AH216" s="11">
        <v>1</v>
      </c>
      <c r="AI216" s="12">
        <v>0</v>
      </c>
      <c r="AJ216" s="10">
        <f t="shared" si="88"/>
        <v>0</v>
      </c>
      <c r="AK216" s="11">
        <v>1</v>
      </c>
      <c r="AL216" s="12">
        <v>0</v>
      </c>
      <c r="AM216" s="10">
        <f t="shared" si="89"/>
        <v>0</v>
      </c>
      <c r="AN216" s="11">
        <v>12.1666666666667</v>
      </c>
      <c r="AO216" s="12">
        <v>10</v>
      </c>
      <c r="AP216" s="10">
        <f t="shared" si="90"/>
        <v>0.82191780821917582</v>
      </c>
      <c r="AQ216" s="11">
        <v>0</v>
      </c>
      <c r="AR216" s="12">
        <v>0</v>
      </c>
      <c r="AS216" s="10">
        <f t="shared" si="91"/>
        <v>0</v>
      </c>
      <c r="AT216" s="11">
        <v>7.25</v>
      </c>
      <c r="AU216" s="12">
        <v>4</v>
      </c>
      <c r="AV216" s="10">
        <f t="shared" si="92"/>
        <v>0.55172413793103448</v>
      </c>
      <c r="AW216" s="11">
        <v>6.1666666666666696</v>
      </c>
      <c r="AX216" s="12">
        <v>1</v>
      </c>
      <c r="AY216" s="10">
        <f t="shared" si="93"/>
        <v>0.16216216216216209</v>
      </c>
      <c r="AZ216" s="11">
        <v>26.1666666666667</v>
      </c>
      <c r="BA216" s="12">
        <v>32</v>
      </c>
      <c r="BB216" s="10">
        <f t="shared" si="94"/>
        <v>1.2229299363057309</v>
      </c>
      <c r="BC216" s="11">
        <v>0.41666666666666702</v>
      </c>
      <c r="BD216" s="12">
        <v>1</v>
      </c>
      <c r="BE216" s="10">
        <f t="shared" si="95"/>
        <v>2.3999999999999981</v>
      </c>
      <c r="BF216" s="11">
        <v>0</v>
      </c>
      <c r="BG216" s="12">
        <v>0</v>
      </c>
      <c r="BH216" s="10">
        <f t="shared" si="96"/>
        <v>0</v>
      </c>
      <c r="BI216" s="11">
        <v>0</v>
      </c>
      <c r="BJ216" s="12">
        <v>0</v>
      </c>
      <c r="BK216" s="10">
        <f t="shared" si="97"/>
        <v>0</v>
      </c>
      <c r="BL216" s="11">
        <f t="shared" si="98"/>
        <v>64.8333333333334</v>
      </c>
      <c r="BM216" s="11">
        <f t="shared" si="99"/>
        <v>49</v>
      </c>
      <c r="BN216" s="10">
        <f t="shared" si="100"/>
        <v>0.75578406169665735</v>
      </c>
      <c r="BO216" s="11">
        <f t="shared" si="101"/>
        <v>40.000000000000036</v>
      </c>
      <c r="BP216" s="11">
        <f t="shared" si="102"/>
        <v>38</v>
      </c>
      <c r="BQ216" s="10">
        <f t="shared" si="103"/>
        <v>0.94999999999999918</v>
      </c>
    </row>
    <row r="217" spans="1:69" x14ac:dyDescent="0.25">
      <c r="A217" s="14" t="s">
        <v>237</v>
      </c>
      <c r="B217" s="14"/>
      <c r="C217" s="13">
        <v>44561</v>
      </c>
      <c r="D217" s="11">
        <v>1</v>
      </c>
      <c r="E217" s="12">
        <v>0</v>
      </c>
      <c r="F217" s="10">
        <f t="shared" si="78"/>
        <v>0</v>
      </c>
      <c r="G217" s="11">
        <v>11.4166666666667</v>
      </c>
      <c r="H217" s="12">
        <v>1</v>
      </c>
      <c r="I217" s="10">
        <f t="shared" si="79"/>
        <v>8.7591240875912149E-2</v>
      </c>
      <c r="J217" s="11">
        <v>1</v>
      </c>
      <c r="K217" s="12">
        <v>0</v>
      </c>
      <c r="L217" s="10">
        <f t="shared" si="80"/>
        <v>0</v>
      </c>
      <c r="M217" s="11">
        <v>1.75</v>
      </c>
      <c r="N217" s="12">
        <v>5</v>
      </c>
      <c r="O217" s="10">
        <f t="shared" si="81"/>
        <v>2.8571428571428572</v>
      </c>
      <c r="P217" s="11">
        <v>3</v>
      </c>
      <c r="Q217" s="12">
        <v>0</v>
      </c>
      <c r="R217" s="10">
        <f t="shared" si="82"/>
        <v>0</v>
      </c>
      <c r="S217" s="11">
        <v>1.75</v>
      </c>
      <c r="T217" s="12">
        <v>2</v>
      </c>
      <c r="U217" s="10">
        <f t="shared" si="83"/>
        <v>1.1428571428571428</v>
      </c>
      <c r="V217" s="11">
        <v>1.8333333333333299</v>
      </c>
      <c r="W217" s="12">
        <v>2</v>
      </c>
      <c r="X217" s="10">
        <f t="shared" si="84"/>
        <v>1.0909090909090928</v>
      </c>
      <c r="Y217" s="11">
        <v>0</v>
      </c>
      <c r="Z217" s="12">
        <v>0</v>
      </c>
      <c r="AA217" s="10">
        <f t="shared" si="85"/>
        <v>0</v>
      </c>
      <c r="AB217" s="11">
        <v>1</v>
      </c>
      <c r="AC217" s="12">
        <v>0</v>
      </c>
      <c r="AD217" s="10">
        <f t="shared" si="86"/>
        <v>0</v>
      </c>
      <c r="AE217" s="11">
        <v>0</v>
      </c>
      <c r="AF217" s="12">
        <v>0</v>
      </c>
      <c r="AG217" s="10">
        <f t="shared" si="87"/>
        <v>0</v>
      </c>
      <c r="AH217" s="11">
        <v>4.9166666666666696</v>
      </c>
      <c r="AI217" s="12">
        <v>1</v>
      </c>
      <c r="AJ217" s="10">
        <f t="shared" si="88"/>
        <v>0.20338983050847445</v>
      </c>
      <c r="AK217" s="11">
        <v>0.16666666666666699</v>
      </c>
      <c r="AL217" s="12">
        <v>3</v>
      </c>
      <c r="AM217" s="10">
        <f t="shared" si="89"/>
        <v>17.999999999999964</v>
      </c>
      <c r="AN217" s="11">
        <v>29.1666666666667</v>
      </c>
      <c r="AO217" s="12">
        <v>26</v>
      </c>
      <c r="AP217" s="10">
        <f t="shared" si="90"/>
        <v>0.89142857142857046</v>
      </c>
      <c r="AQ217" s="11">
        <v>0</v>
      </c>
      <c r="AR217" s="12">
        <v>0</v>
      </c>
      <c r="AS217" s="10">
        <f t="shared" si="91"/>
        <v>0</v>
      </c>
      <c r="AT217" s="11">
        <v>1.9166666666666701</v>
      </c>
      <c r="AU217" s="12">
        <v>5</v>
      </c>
      <c r="AV217" s="10">
        <f t="shared" si="92"/>
        <v>2.6086956521739082</v>
      </c>
      <c r="AW217" s="11">
        <v>3.4166666666666701</v>
      </c>
      <c r="AX217" s="12">
        <v>2</v>
      </c>
      <c r="AY217" s="10">
        <f t="shared" si="93"/>
        <v>0.585365853658536</v>
      </c>
      <c r="AZ217" s="11">
        <v>35.8333333333333</v>
      </c>
      <c r="BA217" s="12">
        <v>62</v>
      </c>
      <c r="BB217" s="10">
        <f t="shared" si="94"/>
        <v>1.7302325581395366</v>
      </c>
      <c r="BC217" s="11">
        <v>0</v>
      </c>
      <c r="BD217" s="12">
        <v>0</v>
      </c>
      <c r="BE217" s="10">
        <f t="shared" si="95"/>
        <v>0</v>
      </c>
      <c r="BF217" s="11">
        <v>5</v>
      </c>
      <c r="BG217" s="12">
        <v>0</v>
      </c>
      <c r="BH217" s="10">
        <f t="shared" si="96"/>
        <v>0</v>
      </c>
      <c r="BI217" s="11">
        <v>15.25</v>
      </c>
      <c r="BJ217" s="12">
        <v>5</v>
      </c>
      <c r="BK217" s="10">
        <f t="shared" si="97"/>
        <v>0.32786885245901637</v>
      </c>
      <c r="BL217" s="11">
        <f t="shared" si="98"/>
        <v>118.41666666666671</v>
      </c>
      <c r="BM217" s="11">
        <f t="shared" si="99"/>
        <v>114</v>
      </c>
      <c r="BN217" s="10">
        <f t="shared" si="100"/>
        <v>0.96270232230823327</v>
      </c>
      <c r="BO217" s="11">
        <f t="shared" si="101"/>
        <v>41.166666666666643</v>
      </c>
      <c r="BP217" s="11">
        <f t="shared" si="102"/>
        <v>69</v>
      </c>
      <c r="BQ217" s="10">
        <f t="shared" si="103"/>
        <v>1.6761133603238876</v>
      </c>
    </row>
    <row r="218" spans="1:69" x14ac:dyDescent="0.25">
      <c r="A218" s="14" t="s">
        <v>236</v>
      </c>
      <c r="B218" s="14" t="s">
        <v>32</v>
      </c>
      <c r="C218" s="13">
        <v>44561</v>
      </c>
      <c r="D218" s="11">
        <v>1.6666666666666701</v>
      </c>
      <c r="E218" s="12">
        <v>2</v>
      </c>
      <c r="F218" s="10">
        <f t="shared" si="78"/>
        <v>1.1999999999999975</v>
      </c>
      <c r="G218" s="11">
        <v>0.91666666666666696</v>
      </c>
      <c r="H218" s="12">
        <v>3</v>
      </c>
      <c r="I218" s="10">
        <f t="shared" si="79"/>
        <v>3.2727272727272716</v>
      </c>
      <c r="J218" s="11">
        <v>0</v>
      </c>
      <c r="K218" s="12">
        <v>0</v>
      </c>
      <c r="L218" s="10">
        <f t="shared" si="80"/>
        <v>0</v>
      </c>
      <c r="M218" s="11">
        <v>1.5</v>
      </c>
      <c r="N218" s="12">
        <v>0</v>
      </c>
      <c r="O218" s="10">
        <f t="shared" si="81"/>
        <v>0</v>
      </c>
      <c r="P218" s="11">
        <v>1.4166666666666701</v>
      </c>
      <c r="Q218" s="12">
        <v>1</v>
      </c>
      <c r="R218" s="10">
        <f t="shared" si="82"/>
        <v>0.70588235294117474</v>
      </c>
      <c r="S218" s="11">
        <v>1</v>
      </c>
      <c r="T218" s="12">
        <v>0</v>
      </c>
      <c r="U218" s="10">
        <f t="shared" si="83"/>
        <v>0</v>
      </c>
      <c r="V218" s="11">
        <v>0.16666666666666699</v>
      </c>
      <c r="W218" s="12">
        <v>0</v>
      </c>
      <c r="X218" s="10">
        <f t="shared" si="84"/>
        <v>0</v>
      </c>
      <c r="Y218" s="11">
        <v>0.16666666666666699</v>
      </c>
      <c r="Z218" s="12">
        <v>1</v>
      </c>
      <c r="AA218" s="10">
        <f t="shared" si="85"/>
        <v>5.9999999999999885</v>
      </c>
      <c r="AB218" s="11">
        <v>0</v>
      </c>
      <c r="AC218" s="12">
        <v>0</v>
      </c>
      <c r="AD218" s="10">
        <f t="shared" si="86"/>
        <v>0</v>
      </c>
      <c r="AE218" s="11">
        <v>0</v>
      </c>
      <c r="AF218" s="12">
        <v>0</v>
      </c>
      <c r="AG218" s="10">
        <f t="shared" si="87"/>
        <v>0</v>
      </c>
      <c r="AH218" s="11">
        <v>0.91666666666666696</v>
      </c>
      <c r="AI218" s="12">
        <v>1</v>
      </c>
      <c r="AJ218" s="10">
        <f t="shared" si="88"/>
        <v>1.0909090909090906</v>
      </c>
      <c r="AK218" s="11">
        <v>0.75</v>
      </c>
      <c r="AL218" s="12">
        <v>1</v>
      </c>
      <c r="AM218" s="10">
        <f t="shared" si="89"/>
        <v>1.3333333333333333</v>
      </c>
      <c r="AN218" s="11">
        <v>7.4166666666666696</v>
      </c>
      <c r="AO218" s="12">
        <v>12</v>
      </c>
      <c r="AP218" s="10">
        <f t="shared" si="90"/>
        <v>1.6179775280898869</v>
      </c>
      <c r="AQ218" s="11">
        <v>0</v>
      </c>
      <c r="AR218" s="12">
        <v>0</v>
      </c>
      <c r="AS218" s="10">
        <f t="shared" si="91"/>
        <v>0</v>
      </c>
      <c r="AT218" s="11">
        <v>4.1666666666666696</v>
      </c>
      <c r="AU218" s="12">
        <v>7</v>
      </c>
      <c r="AV218" s="10">
        <f t="shared" si="92"/>
        <v>1.6799999999999988</v>
      </c>
      <c r="AW218" s="11">
        <v>2.75</v>
      </c>
      <c r="AX218" s="12">
        <v>6</v>
      </c>
      <c r="AY218" s="10">
        <f t="shared" si="93"/>
        <v>2.1818181818181817</v>
      </c>
      <c r="AZ218" s="11">
        <v>17.4166666666667</v>
      </c>
      <c r="BA218" s="12">
        <v>23</v>
      </c>
      <c r="BB218" s="10">
        <f t="shared" si="94"/>
        <v>1.3205741626794234</v>
      </c>
      <c r="BC218" s="11">
        <v>0.25</v>
      </c>
      <c r="BD218" s="12">
        <v>0</v>
      </c>
      <c r="BE218" s="10">
        <f t="shared" si="95"/>
        <v>0</v>
      </c>
      <c r="BF218" s="11">
        <v>0</v>
      </c>
      <c r="BG218" s="12">
        <v>0</v>
      </c>
      <c r="BH218" s="10">
        <f t="shared" si="96"/>
        <v>0</v>
      </c>
      <c r="BI218" s="11">
        <v>0</v>
      </c>
      <c r="BJ218" s="12">
        <v>0</v>
      </c>
      <c r="BK218" s="10">
        <f t="shared" si="97"/>
        <v>0</v>
      </c>
      <c r="BL218" s="11">
        <f t="shared" si="98"/>
        <v>40.500000000000043</v>
      </c>
      <c r="BM218" s="11">
        <f t="shared" si="99"/>
        <v>57</v>
      </c>
      <c r="BN218" s="10">
        <f t="shared" si="100"/>
        <v>1.4074074074074059</v>
      </c>
      <c r="BO218" s="11">
        <f t="shared" si="101"/>
        <v>24.583333333333371</v>
      </c>
      <c r="BP218" s="11">
        <f t="shared" si="102"/>
        <v>36</v>
      </c>
      <c r="BQ218" s="10">
        <f t="shared" si="103"/>
        <v>1.4644067796610147</v>
      </c>
    </row>
    <row r="219" spans="1:69" x14ac:dyDescent="0.25">
      <c r="A219" s="14" t="s">
        <v>235</v>
      </c>
      <c r="B219" s="14" t="s">
        <v>29</v>
      </c>
      <c r="C219" s="13">
        <v>44561</v>
      </c>
      <c r="D219" s="11">
        <v>1</v>
      </c>
      <c r="E219" s="12">
        <v>0</v>
      </c>
      <c r="F219" s="10">
        <f t="shared" si="78"/>
        <v>0</v>
      </c>
      <c r="G219" s="11">
        <v>3.3333333333333299</v>
      </c>
      <c r="H219" s="12">
        <v>1</v>
      </c>
      <c r="I219" s="10">
        <f t="shared" si="79"/>
        <v>0.30000000000000032</v>
      </c>
      <c r="J219" s="11">
        <v>0</v>
      </c>
      <c r="K219" s="12">
        <v>0</v>
      </c>
      <c r="L219" s="10">
        <f t="shared" si="80"/>
        <v>0</v>
      </c>
      <c r="M219" s="11">
        <v>1</v>
      </c>
      <c r="N219" s="12">
        <v>0</v>
      </c>
      <c r="O219" s="10">
        <f t="shared" si="81"/>
        <v>0</v>
      </c>
      <c r="P219" s="11">
        <v>6.5833333333333304</v>
      </c>
      <c r="Q219" s="12">
        <v>0</v>
      </c>
      <c r="R219" s="10">
        <f t="shared" si="82"/>
        <v>0</v>
      </c>
      <c r="S219" s="11">
        <v>2</v>
      </c>
      <c r="T219" s="12">
        <v>0</v>
      </c>
      <c r="U219" s="10">
        <f t="shared" si="83"/>
        <v>0</v>
      </c>
      <c r="V219" s="11">
        <v>1</v>
      </c>
      <c r="W219" s="12">
        <v>1</v>
      </c>
      <c r="X219" s="10">
        <f t="shared" si="84"/>
        <v>1</v>
      </c>
      <c r="Y219" s="11">
        <v>1</v>
      </c>
      <c r="Z219" s="12">
        <v>0</v>
      </c>
      <c r="AA219" s="10">
        <f t="shared" si="85"/>
        <v>0</v>
      </c>
      <c r="AB219" s="11">
        <v>0</v>
      </c>
      <c r="AC219" s="12">
        <v>0</v>
      </c>
      <c r="AD219" s="10">
        <f t="shared" si="86"/>
        <v>0</v>
      </c>
      <c r="AE219" s="11">
        <v>0</v>
      </c>
      <c r="AF219" s="12">
        <v>0</v>
      </c>
      <c r="AG219" s="10">
        <f t="shared" si="87"/>
        <v>0</v>
      </c>
      <c r="AH219" s="11">
        <v>2.5833333333333299</v>
      </c>
      <c r="AI219" s="12">
        <v>2</v>
      </c>
      <c r="AJ219" s="10">
        <f t="shared" si="88"/>
        <v>0.77419354838709775</v>
      </c>
      <c r="AK219" s="11">
        <v>0.91666666666666696</v>
      </c>
      <c r="AL219" s="12">
        <v>0</v>
      </c>
      <c r="AM219" s="10">
        <f t="shared" si="89"/>
        <v>0</v>
      </c>
      <c r="AN219" s="11">
        <v>13.3333333333333</v>
      </c>
      <c r="AO219" s="12">
        <v>3</v>
      </c>
      <c r="AP219" s="10">
        <f t="shared" si="90"/>
        <v>0.22500000000000056</v>
      </c>
      <c r="AQ219" s="11">
        <v>0</v>
      </c>
      <c r="AR219" s="12">
        <v>0</v>
      </c>
      <c r="AS219" s="10">
        <f t="shared" si="91"/>
        <v>0</v>
      </c>
      <c r="AT219" s="11">
        <v>5.5</v>
      </c>
      <c r="AU219" s="12">
        <v>7</v>
      </c>
      <c r="AV219" s="10">
        <f t="shared" si="92"/>
        <v>1.2727272727272727</v>
      </c>
      <c r="AW219" s="11">
        <v>8</v>
      </c>
      <c r="AX219" s="12">
        <v>7</v>
      </c>
      <c r="AY219" s="10">
        <f t="shared" si="93"/>
        <v>0.875</v>
      </c>
      <c r="AZ219" s="11">
        <v>24.5</v>
      </c>
      <c r="BA219" s="12">
        <v>19</v>
      </c>
      <c r="BB219" s="10">
        <f t="shared" si="94"/>
        <v>0.77551020408163263</v>
      </c>
      <c r="BC219" s="11">
        <v>1.9166666666666701</v>
      </c>
      <c r="BD219" s="12">
        <v>1</v>
      </c>
      <c r="BE219" s="10">
        <f t="shared" si="95"/>
        <v>0.52173913043478171</v>
      </c>
      <c r="BF219" s="11">
        <v>1</v>
      </c>
      <c r="BG219" s="12">
        <v>1</v>
      </c>
      <c r="BH219" s="10">
        <f t="shared" si="96"/>
        <v>1</v>
      </c>
      <c r="BI219" s="11">
        <v>0.5</v>
      </c>
      <c r="BJ219" s="12">
        <v>1</v>
      </c>
      <c r="BK219" s="10">
        <f t="shared" si="97"/>
        <v>2</v>
      </c>
      <c r="BL219" s="15">
        <f t="shared" si="98"/>
        <v>74.166666666666629</v>
      </c>
      <c r="BM219" s="11">
        <f t="shared" si="99"/>
        <v>43</v>
      </c>
      <c r="BN219" s="10">
        <f t="shared" si="100"/>
        <v>0.57977528089887675</v>
      </c>
      <c r="BO219" s="11">
        <f t="shared" si="101"/>
        <v>39.916666666666671</v>
      </c>
      <c r="BP219" s="11">
        <f t="shared" si="102"/>
        <v>34</v>
      </c>
      <c r="BQ219" s="10">
        <f t="shared" si="103"/>
        <v>0.8517745302713986</v>
      </c>
    </row>
    <row r="220" spans="1:69" x14ac:dyDescent="0.25">
      <c r="A220" s="14" t="s">
        <v>234</v>
      </c>
      <c r="B220" s="14" t="s">
        <v>148</v>
      </c>
      <c r="C220" s="13">
        <v>44347</v>
      </c>
      <c r="D220" s="11">
        <v>1</v>
      </c>
      <c r="E220" s="12">
        <v>0</v>
      </c>
      <c r="F220" s="10">
        <f t="shared" si="78"/>
        <v>0</v>
      </c>
      <c r="G220" s="11">
        <v>2</v>
      </c>
      <c r="H220" s="12">
        <v>0</v>
      </c>
      <c r="I220" s="10">
        <f t="shared" si="79"/>
        <v>0</v>
      </c>
      <c r="J220" s="11">
        <v>0</v>
      </c>
      <c r="K220" s="12">
        <v>0</v>
      </c>
      <c r="L220" s="10">
        <f t="shared" si="80"/>
        <v>0</v>
      </c>
      <c r="M220" s="11">
        <v>0</v>
      </c>
      <c r="N220" s="12">
        <v>0</v>
      </c>
      <c r="O220" s="10">
        <f t="shared" si="81"/>
        <v>0</v>
      </c>
      <c r="P220" s="11">
        <v>6.6666666666666696</v>
      </c>
      <c r="Q220" s="12">
        <v>3</v>
      </c>
      <c r="R220" s="10">
        <f t="shared" si="82"/>
        <v>0.44999999999999979</v>
      </c>
      <c r="S220" s="11">
        <v>1</v>
      </c>
      <c r="T220" s="12">
        <v>0</v>
      </c>
      <c r="U220" s="10">
        <f t="shared" si="83"/>
        <v>0</v>
      </c>
      <c r="V220" s="11">
        <v>1</v>
      </c>
      <c r="W220" s="12">
        <v>0</v>
      </c>
      <c r="X220" s="10">
        <f t="shared" si="84"/>
        <v>0</v>
      </c>
      <c r="Y220" s="11">
        <v>0</v>
      </c>
      <c r="Z220" s="12">
        <v>0</v>
      </c>
      <c r="AA220" s="10">
        <f t="shared" si="85"/>
        <v>0</v>
      </c>
      <c r="AB220" s="11">
        <v>0</v>
      </c>
      <c r="AC220" s="12">
        <v>0</v>
      </c>
      <c r="AD220" s="10">
        <f t="shared" si="86"/>
        <v>0</v>
      </c>
      <c r="AE220" s="11">
        <v>0</v>
      </c>
      <c r="AF220" s="12">
        <v>0</v>
      </c>
      <c r="AG220" s="10">
        <f t="shared" si="87"/>
        <v>0</v>
      </c>
      <c r="AH220" s="11">
        <v>2</v>
      </c>
      <c r="AI220" s="12">
        <v>0</v>
      </c>
      <c r="AJ220" s="10">
        <f t="shared" si="88"/>
        <v>0</v>
      </c>
      <c r="AK220" s="11">
        <v>2</v>
      </c>
      <c r="AL220" s="12">
        <v>0</v>
      </c>
      <c r="AM220" s="10">
        <f t="shared" si="89"/>
        <v>0</v>
      </c>
      <c r="AN220" s="11">
        <v>10.0833333333333</v>
      </c>
      <c r="AO220" s="12">
        <v>17</v>
      </c>
      <c r="AP220" s="10">
        <f t="shared" si="90"/>
        <v>1.685950413223146</v>
      </c>
      <c r="AQ220" s="11">
        <v>0</v>
      </c>
      <c r="AR220" s="12">
        <v>0</v>
      </c>
      <c r="AS220" s="10">
        <f t="shared" si="91"/>
        <v>0</v>
      </c>
      <c r="AT220" s="11">
        <v>11.9166666666667</v>
      </c>
      <c r="AU220" s="12">
        <v>3</v>
      </c>
      <c r="AV220" s="10">
        <f t="shared" si="92"/>
        <v>0.25174825174825105</v>
      </c>
      <c r="AW220" s="11">
        <v>9.75</v>
      </c>
      <c r="AX220" s="12">
        <v>4</v>
      </c>
      <c r="AY220" s="10">
        <f t="shared" si="93"/>
        <v>0.41025641025641024</v>
      </c>
      <c r="AZ220" s="11">
        <v>35.3333333333333</v>
      </c>
      <c r="BA220" s="12">
        <v>51</v>
      </c>
      <c r="BB220" s="10">
        <f t="shared" si="94"/>
        <v>1.4433962264150957</v>
      </c>
      <c r="BC220" s="11">
        <v>17.5</v>
      </c>
      <c r="BD220" s="12">
        <v>8</v>
      </c>
      <c r="BE220" s="10">
        <f t="shared" si="95"/>
        <v>0.45714285714285713</v>
      </c>
      <c r="BF220" s="11">
        <v>0</v>
      </c>
      <c r="BG220" s="12">
        <v>0</v>
      </c>
      <c r="BH220" s="10">
        <f t="shared" si="96"/>
        <v>0</v>
      </c>
      <c r="BI220" s="11">
        <v>0</v>
      </c>
      <c r="BJ220" s="12">
        <v>0</v>
      </c>
      <c r="BK220" s="10">
        <f t="shared" si="97"/>
        <v>0</v>
      </c>
      <c r="BL220" s="11">
        <f t="shared" si="98"/>
        <v>100.24999999999997</v>
      </c>
      <c r="BM220" s="11">
        <f t="shared" si="99"/>
        <v>86</v>
      </c>
      <c r="BN220" s="10">
        <f t="shared" si="100"/>
        <v>0.85785536159601017</v>
      </c>
      <c r="BO220" s="11">
        <f t="shared" si="101"/>
        <v>74.5</v>
      </c>
      <c r="BP220" s="11">
        <f t="shared" si="102"/>
        <v>66</v>
      </c>
      <c r="BQ220" s="10">
        <f t="shared" si="103"/>
        <v>0.88590604026845643</v>
      </c>
    </row>
    <row r="221" spans="1:69" x14ac:dyDescent="0.25">
      <c r="A221" s="14" t="s">
        <v>233</v>
      </c>
      <c r="B221" s="14" t="s">
        <v>148</v>
      </c>
      <c r="C221" s="13">
        <v>44347</v>
      </c>
      <c r="D221" s="11">
        <v>1.3333333333333299</v>
      </c>
      <c r="E221" s="12">
        <v>0</v>
      </c>
      <c r="F221" s="10">
        <f t="shared" si="78"/>
        <v>0</v>
      </c>
      <c r="G221" s="11">
        <v>5</v>
      </c>
      <c r="H221" s="12">
        <v>2</v>
      </c>
      <c r="I221" s="10">
        <f t="shared" si="79"/>
        <v>0.4</v>
      </c>
      <c r="J221" s="11">
        <v>0</v>
      </c>
      <c r="K221" s="12">
        <v>0</v>
      </c>
      <c r="L221" s="10">
        <f t="shared" si="80"/>
        <v>0</v>
      </c>
      <c r="M221" s="11">
        <v>1</v>
      </c>
      <c r="N221" s="12">
        <v>0</v>
      </c>
      <c r="O221" s="10">
        <f t="shared" si="81"/>
        <v>0</v>
      </c>
      <c r="P221" s="11">
        <v>5.5833333333333304</v>
      </c>
      <c r="Q221" s="12">
        <v>3</v>
      </c>
      <c r="R221" s="10">
        <f t="shared" si="82"/>
        <v>0.53731343283582123</v>
      </c>
      <c r="S221" s="11">
        <v>1</v>
      </c>
      <c r="T221" s="12">
        <v>1</v>
      </c>
      <c r="U221" s="10">
        <f t="shared" si="83"/>
        <v>1</v>
      </c>
      <c r="V221" s="11">
        <v>1</v>
      </c>
      <c r="W221" s="12">
        <v>0</v>
      </c>
      <c r="X221" s="10">
        <f t="shared" si="84"/>
        <v>0</v>
      </c>
      <c r="Y221" s="11">
        <v>0</v>
      </c>
      <c r="Z221" s="12">
        <v>0</v>
      </c>
      <c r="AA221" s="10">
        <f t="shared" si="85"/>
        <v>0</v>
      </c>
      <c r="AB221" s="11">
        <v>1</v>
      </c>
      <c r="AC221" s="12">
        <v>0</v>
      </c>
      <c r="AD221" s="10">
        <f t="shared" si="86"/>
        <v>0</v>
      </c>
      <c r="AE221" s="11">
        <v>0</v>
      </c>
      <c r="AF221" s="12">
        <v>0</v>
      </c>
      <c r="AG221" s="10">
        <f t="shared" si="87"/>
        <v>0</v>
      </c>
      <c r="AH221" s="11">
        <v>2.5833333333333299</v>
      </c>
      <c r="AI221" s="12">
        <v>2</v>
      </c>
      <c r="AJ221" s="10">
        <f t="shared" si="88"/>
        <v>0.77419354838709775</v>
      </c>
      <c r="AK221" s="11">
        <v>1.8333333333333299</v>
      </c>
      <c r="AL221" s="12">
        <v>2</v>
      </c>
      <c r="AM221" s="10">
        <f t="shared" si="89"/>
        <v>1.0909090909090928</v>
      </c>
      <c r="AN221" s="11">
        <v>11.8333333333333</v>
      </c>
      <c r="AO221" s="12">
        <v>12</v>
      </c>
      <c r="AP221" s="10">
        <f t="shared" si="90"/>
        <v>1.0140845070422564</v>
      </c>
      <c r="AQ221" s="11">
        <v>0</v>
      </c>
      <c r="AR221" s="12">
        <v>0</v>
      </c>
      <c r="AS221" s="10">
        <f t="shared" si="91"/>
        <v>0</v>
      </c>
      <c r="AT221" s="11">
        <v>9.1666666666666696</v>
      </c>
      <c r="AU221" s="12">
        <v>9</v>
      </c>
      <c r="AV221" s="10">
        <f t="shared" si="92"/>
        <v>0.98181818181818148</v>
      </c>
      <c r="AW221" s="11">
        <v>10.5833333333333</v>
      </c>
      <c r="AX221" s="12">
        <v>9</v>
      </c>
      <c r="AY221" s="10">
        <f t="shared" si="93"/>
        <v>0.85039370078740428</v>
      </c>
      <c r="AZ221" s="11">
        <v>36.25</v>
      </c>
      <c r="BA221" s="12">
        <v>49</v>
      </c>
      <c r="BB221" s="10">
        <f t="shared" si="94"/>
        <v>1.3517241379310345</v>
      </c>
      <c r="BC221" s="11">
        <v>11.9166666666667</v>
      </c>
      <c r="BD221" s="12">
        <v>5</v>
      </c>
      <c r="BE221" s="10">
        <f t="shared" si="95"/>
        <v>0.41958041958041842</v>
      </c>
      <c r="BF221" s="11">
        <v>0</v>
      </c>
      <c r="BG221" s="12">
        <v>0</v>
      </c>
      <c r="BH221" s="10">
        <f t="shared" si="96"/>
        <v>0</v>
      </c>
      <c r="BI221" s="11">
        <v>0</v>
      </c>
      <c r="BJ221" s="12">
        <v>0</v>
      </c>
      <c r="BK221" s="10">
        <f t="shared" si="97"/>
        <v>0</v>
      </c>
      <c r="BL221" s="11">
        <f t="shared" si="98"/>
        <v>100.08333333333329</v>
      </c>
      <c r="BM221" s="11">
        <f t="shared" si="99"/>
        <v>94</v>
      </c>
      <c r="BN221" s="10">
        <f t="shared" si="100"/>
        <v>0.93921731890091631</v>
      </c>
      <c r="BO221" s="11">
        <f t="shared" si="101"/>
        <v>67.916666666666671</v>
      </c>
      <c r="BP221" s="11">
        <f t="shared" si="102"/>
        <v>72</v>
      </c>
      <c r="BQ221" s="10">
        <f t="shared" si="103"/>
        <v>1.0601226993865029</v>
      </c>
    </row>
    <row r="222" spans="1:69" x14ac:dyDescent="0.25">
      <c r="A222" s="14" t="s">
        <v>232</v>
      </c>
      <c r="B222" s="14"/>
      <c r="C222" s="13">
        <v>44561</v>
      </c>
      <c r="D222" s="11">
        <v>1.9166666666666701</v>
      </c>
      <c r="E222" s="12">
        <v>1</v>
      </c>
      <c r="F222" s="10">
        <f t="shared" si="78"/>
        <v>0.52173913043478171</v>
      </c>
      <c r="G222" s="11">
        <v>1.25</v>
      </c>
      <c r="H222" s="12">
        <v>1</v>
      </c>
      <c r="I222" s="10">
        <f t="shared" si="79"/>
        <v>0.8</v>
      </c>
      <c r="J222" s="11">
        <v>0</v>
      </c>
      <c r="K222" s="12">
        <v>0</v>
      </c>
      <c r="L222" s="10">
        <f t="shared" si="80"/>
        <v>0</v>
      </c>
      <c r="M222" s="11">
        <v>1</v>
      </c>
      <c r="N222" s="12">
        <v>0</v>
      </c>
      <c r="O222" s="10">
        <f t="shared" si="81"/>
        <v>0</v>
      </c>
      <c r="P222" s="11">
        <v>4.3333333333333304</v>
      </c>
      <c r="Q222" s="12">
        <v>1</v>
      </c>
      <c r="R222" s="10">
        <f t="shared" si="82"/>
        <v>0.23076923076923092</v>
      </c>
      <c r="S222" s="11">
        <v>1</v>
      </c>
      <c r="T222" s="12">
        <v>0</v>
      </c>
      <c r="U222" s="10">
        <f t="shared" si="83"/>
        <v>0</v>
      </c>
      <c r="V222" s="11">
        <v>1.0833333333333299</v>
      </c>
      <c r="W222" s="12">
        <v>1</v>
      </c>
      <c r="X222" s="10">
        <f t="shared" si="84"/>
        <v>0.92307692307692601</v>
      </c>
      <c r="Y222" s="11">
        <v>2</v>
      </c>
      <c r="Z222" s="12">
        <v>0</v>
      </c>
      <c r="AA222" s="10">
        <f t="shared" si="85"/>
        <v>0</v>
      </c>
      <c r="AB222" s="11">
        <v>0</v>
      </c>
      <c r="AC222" s="12">
        <v>0</v>
      </c>
      <c r="AD222" s="10">
        <f t="shared" si="86"/>
        <v>0</v>
      </c>
      <c r="AE222" s="11">
        <v>0</v>
      </c>
      <c r="AF222" s="12">
        <v>0</v>
      </c>
      <c r="AG222" s="10">
        <f t="shared" si="87"/>
        <v>0</v>
      </c>
      <c r="AH222" s="11">
        <v>4.1666666666666696</v>
      </c>
      <c r="AI222" s="12">
        <v>0</v>
      </c>
      <c r="AJ222" s="10">
        <f t="shared" si="88"/>
        <v>0</v>
      </c>
      <c r="AK222" s="11">
        <v>0</v>
      </c>
      <c r="AL222" s="12">
        <v>0</v>
      </c>
      <c r="AM222" s="10">
        <f t="shared" si="89"/>
        <v>0</v>
      </c>
      <c r="AN222" s="11">
        <v>9.5833333333333304</v>
      </c>
      <c r="AO222" s="12">
        <v>3</v>
      </c>
      <c r="AP222" s="10">
        <f t="shared" si="90"/>
        <v>0.31304347826086965</v>
      </c>
      <c r="AQ222" s="11">
        <v>0</v>
      </c>
      <c r="AR222" s="12">
        <v>0</v>
      </c>
      <c r="AS222" s="10">
        <f t="shared" si="91"/>
        <v>0</v>
      </c>
      <c r="AT222" s="11">
        <v>8.3333333333333304</v>
      </c>
      <c r="AU222" s="12">
        <v>1</v>
      </c>
      <c r="AV222" s="10">
        <f t="shared" si="92"/>
        <v>0.12000000000000004</v>
      </c>
      <c r="AW222" s="11">
        <v>11.4166666666667</v>
      </c>
      <c r="AX222" s="12">
        <v>1</v>
      </c>
      <c r="AY222" s="10">
        <f t="shared" si="93"/>
        <v>8.7591240875912149E-2</v>
      </c>
      <c r="AZ222" s="11">
        <v>29.9166666666667</v>
      </c>
      <c r="BA222" s="12">
        <v>21</v>
      </c>
      <c r="BB222" s="10">
        <f t="shared" si="94"/>
        <v>0.70194986072423315</v>
      </c>
      <c r="BC222" s="11">
        <v>3.1666666666666701</v>
      </c>
      <c r="BD222" s="12">
        <v>4</v>
      </c>
      <c r="BE222" s="10">
        <f t="shared" si="95"/>
        <v>1.2631578947368407</v>
      </c>
      <c r="BF222" s="11">
        <v>0</v>
      </c>
      <c r="BG222" s="12">
        <v>0</v>
      </c>
      <c r="BH222" s="10">
        <f t="shared" si="96"/>
        <v>0</v>
      </c>
      <c r="BI222" s="11">
        <v>0</v>
      </c>
      <c r="BJ222" s="12">
        <v>0</v>
      </c>
      <c r="BK222" s="10">
        <f t="shared" si="97"/>
        <v>0</v>
      </c>
      <c r="BL222" s="11">
        <f t="shared" si="98"/>
        <v>79.166666666666728</v>
      </c>
      <c r="BM222" s="11">
        <f t="shared" si="99"/>
        <v>34</v>
      </c>
      <c r="BN222" s="10">
        <f t="shared" si="100"/>
        <v>0.42947368421052601</v>
      </c>
      <c r="BO222" s="11">
        <f t="shared" si="101"/>
        <v>52.8333333333334</v>
      </c>
      <c r="BP222" s="11">
        <f t="shared" si="102"/>
        <v>27</v>
      </c>
      <c r="BQ222" s="10">
        <f t="shared" si="103"/>
        <v>0.51104100946372177</v>
      </c>
    </row>
    <row r="223" spans="1:69" x14ac:dyDescent="0.25">
      <c r="A223" s="14" t="s">
        <v>231</v>
      </c>
      <c r="B223" s="14" t="s">
        <v>29</v>
      </c>
      <c r="C223" s="13">
        <v>44561</v>
      </c>
      <c r="D223" s="11">
        <v>1</v>
      </c>
      <c r="E223" s="12">
        <v>0</v>
      </c>
      <c r="F223" s="10">
        <f t="shared" si="78"/>
        <v>0</v>
      </c>
      <c r="G223" s="11">
        <v>4</v>
      </c>
      <c r="H223" s="12">
        <v>0</v>
      </c>
      <c r="I223" s="10">
        <f t="shared" si="79"/>
        <v>0</v>
      </c>
      <c r="J223" s="11">
        <v>0</v>
      </c>
      <c r="K223" s="12">
        <v>0</v>
      </c>
      <c r="L223" s="10">
        <f t="shared" si="80"/>
        <v>0</v>
      </c>
      <c r="M223" s="11">
        <v>1.4166666666666701</v>
      </c>
      <c r="N223" s="12">
        <v>1</v>
      </c>
      <c r="O223" s="10">
        <f t="shared" si="81"/>
        <v>0.70588235294117474</v>
      </c>
      <c r="P223" s="11">
        <v>2.75</v>
      </c>
      <c r="Q223" s="12">
        <v>1</v>
      </c>
      <c r="R223" s="10">
        <f t="shared" si="82"/>
        <v>0.36363636363636365</v>
      </c>
      <c r="S223" s="11">
        <v>1</v>
      </c>
      <c r="T223" s="12">
        <v>0</v>
      </c>
      <c r="U223" s="10">
        <f t="shared" si="83"/>
        <v>0</v>
      </c>
      <c r="V223" s="11">
        <v>1</v>
      </c>
      <c r="W223" s="12">
        <v>0</v>
      </c>
      <c r="X223" s="10">
        <f t="shared" si="84"/>
        <v>0</v>
      </c>
      <c r="Y223" s="11">
        <v>1.5833333333333299</v>
      </c>
      <c r="Z223" s="12">
        <v>1</v>
      </c>
      <c r="AA223" s="10">
        <f t="shared" si="85"/>
        <v>0.63157894736842246</v>
      </c>
      <c r="AB223" s="11">
        <v>0</v>
      </c>
      <c r="AC223" s="12">
        <v>0</v>
      </c>
      <c r="AD223" s="10">
        <f t="shared" si="86"/>
        <v>0</v>
      </c>
      <c r="AE223" s="11">
        <v>0</v>
      </c>
      <c r="AF223" s="12">
        <v>0</v>
      </c>
      <c r="AG223" s="10">
        <f t="shared" si="87"/>
        <v>0</v>
      </c>
      <c r="AH223" s="11">
        <v>1</v>
      </c>
      <c r="AI223" s="12">
        <v>0</v>
      </c>
      <c r="AJ223" s="10">
        <f t="shared" si="88"/>
        <v>0</v>
      </c>
      <c r="AK223" s="11">
        <v>1</v>
      </c>
      <c r="AL223" s="12">
        <v>0</v>
      </c>
      <c r="AM223" s="10">
        <f t="shared" si="89"/>
        <v>0</v>
      </c>
      <c r="AN223" s="11">
        <v>10.6666666666667</v>
      </c>
      <c r="AO223" s="12">
        <v>7</v>
      </c>
      <c r="AP223" s="10">
        <f t="shared" si="90"/>
        <v>0.656249999999998</v>
      </c>
      <c r="AQ223" s="11">
        <v>0</v>
      </c>
      <c r="AR223" s="12">
        <v>0</v>
      </c>
      <c r="AS223" s="10">
        <f t="shared" si="91"/>
        <v>0</v>
      </c>
      <c r="AT223" s="11">
        <v>2</v>
      </c>
      <c r="AU223" s="12">
        <v>0</v>
      </c>
      <c r="AV223" s="10">
        <f t="shared" si="92"/>
        <v>0</v>
      </c>
      <c r="AW223" s="11">
        <v>3.3333333333333299</v>
      </c>
      <c r="AX223" s="12">
        <v>1</v>
      </c>
      <c r="AY223" s="10">
        <f t="shared" si="93"/>
        <v>0.30000000000000032</v>
      </c>
      <c r="AZ223" s="11">
        <v>15.0833333333333</v>
      </c>
      <c r="BA223" s="12">
        <v>3</v>
      </c>
      <c r="BB223" s="10">
        <f t="shared" si="94"/>
        <v>0.19889502762430983</v>
      </c>
      <c r="BC223" s="11">
        <v>1.1666666666666701</v>
      </c>
      <c r="BD223" s="12">
        <v>1</v>
      </c>
      <c r="BE223" s="10">
        <f t="shared" si="95"/>
        <v>0.85714285714285465</v>
      </c>
      <c r="BF223" s="11">
        <v>1.3333333333333299</v>
      </c>
      <c r="BG223" s="12">
        <v>0</v>
      </c>
      <c r="BH223" s="10">
        <f t="shared" si="96"/>
        <v>0</v>
      </c>
      <c r="BI223" s="11">
        <v>5</v>
      </c>
      <c r="BJ223" s="12">
        <v>0</v>
      </c>
      <c r="BK223" s="10">
        <f t="shared" si="97"/>
        <v>0</v>
      </c>
      <c r="BL223" s="11">
        <f t="shared" si="98"/>
        <v>53.333333333333329</v>
      </c>
      <c r="BM223" s="11">
        <f t="shared" si="99"/>
        <v>15</v>
      </c>
      <c r="BN223" s="10">
        <f t="shared" si="100"/>
        <v>0.28125</v>
      </c>
      <c r="BO223" s="11">
        <f t="shared" si="101"/>
        <v>21.5833333333333</v>
      </c>
      <c r="BP223" s="11">
        <f t="shared" si="102"/>
        <v>5</v>
      </c>
      <c r="BQ223" s="10">
        <f t="shared" si="103"/>
        <v>0.23166023166023203</v>
      </c>
    </row>
    <row r="224" spans="1:69" x14ac:dyDescent="0.25">
      <c r="A224" s="14" t="s">
        <v>230</v>
      </c>
      <c r="B224" s="14" t="s">
        <v>46</v>
      </c>
      <c r="C224" s="13">
        <v>44561</v>
      </c>
      <c r="D224" s="11">
        <v>1</v>
      </c>
      <c r="E224" s="12">
        <v>0</v>
      </c>
      <c r="F224" s="10">
        <f t="shared" si="78"/>
        <v>0</v>
      </c>
      <c r="G224" s="11">
        <v>1</v>
      </c>
      <c r="H224" s="12">
        <v>0</v>
      </c>
      <c r="I224" s="10">
        <f t="shared" si="79"/>
        <v>0</v>
      </c>
      <c r="J224" s="11">
        <v>0</v>
      </c>
      <c r="K224" s="12">
        <v>0</v>
      </c>
      <c r="L224" s="10">
        <f t="shared" si="80"/>
        <v>0</v>
      </c>
      <c r="M224" s="11">
        <v>5</v>
      </c>
      <c r="N224" s="12">
        <v>1</v>
      </c>
      <c r="O224" s="10">
        <f t="shared" si="81"/>
        <v>0.2</v>
      </c>
      <c r="P224" s="11">
        <v>1.0833333333333299</v>
      </c>
      <c r="Q224" s="12">
        <v>0</v>
      </c>
      <c r="R224" s="10">
        <f t="shared" si="82"/>
        <v>0</v>
      </c>
      <c r="S224" s="11">
        <v>2.25</v>
      </c>
      <c r="T224" s="12">
        <v>1</v>
      </c>
      <c r="U224" s="10">
        <f t="shared" si="83"/>
        <v>0.44444444444444442</v>
      </c>
      <c r="V224" s="11">
        <v>1</v>
      </c>
      <c r="W224" s="12">
        <v>0</v>
      </c>
      <c r="X224" s="10">
        <f t="shared" si="84"/>
        <v>0</v>
      </c>
      <c r="Y224" s="11">
        <v>1</v>
      </c>
      <c r="Z224" s="12">
        <v>0</v>
      </c>
      <c r="AA224" s="10">
        <f t="shared" si="85"/>
        <v>0</v>
      </c>
      <c r="AB224" s="11">
        <v>0</v>
      </c>
      <c r="AC224" s="12">
        <v>0</v>
      </c>
      <c r="AD224" s="10">
        <f t="shared" si="86"/>
        <v>0</v>
      </c>
      <c r="AE224" s="11">
        <v>0</v>
      </c>
      <c r="AF224" s="12">
        <v>0</v>
      </c>
      <c r="AG224" s="10">
        <f t="shared" si="87"/>
        <v>0</v>
      </c>
      <c r="AH224" s="11">
        <v>2.1666666666666701</v>
      </c>
      <c r="AI224" s="12">
        <v>2</v>
      </c>
      <c r="AJ224" s="10">
        <f t="shared" si="88"/>
        <v>0.92307692307692157</v>
      </c>
      <c r="AK224" s="11">
        <v>0</v>
      </c>
      <c r="AL224" s="12">
        <v>0</v>
      </c>
      <c r="AM224" s="10">
        <f t="shared" si="89"/>
        <v>0</v>
      </c>
      <c r="AN224" s="11">
        <v>11.5</v>
      </c>
      <c r="AO224" s="12">
        <v>6</v>
      </c>
      <c r="AP224" s="10">
        <f t="shared" si="90"/>
        <v>0.52173913043478259</v>
      </c>
      <c r="AQ224" s="11">
        <v>0</v>
      </c>
      <c r="AR224" s="12">
        <v>0</v>
      </c>
      <c r="AS224" s="10">
        <f t="shared" si="91"/>
        <v>0</v>
      </c>
      <c r="AT224" s="11">
        <v>7</v>
      </c>
      <c r="AU224" s="12">
        <v>2</v>
      </c>
      <c r="AV224" s="10">
        <f t="shared" si="92"/>
        <v>0.2857142857142857</v>
      </c>
      <c r="AW224" s="11">
        <v>3.75</v>
      </c>
      <c r="AX224" s="12">
        <v>2</v>
      </c>
      <c r="AY224" s="10">
        <f t="shared" si="93"/>
        <v>0.53333333333333333</v>
      </c>
      <c r="AZ224" s="11">
        <v>22.1666666666667</v>
      </c>
      <c r="BA224" s="12">
        <v>9</v>
      </c>
      <c r="BB224" s="10">
        <f t="shared" si="94"/>
        <v>0.40601503759398433</v>
      </c>
      <c r="BC224" s="11">
        <v>1.4166666666666701</v>
      </c>
      <c r="BD224" s="12">
        <v>3</v>
      </c>
      <c r="BE224" s="10">
        <f t="shared" si="95"/>
        <v>2.1176470588235241</v>
      </c>
      <c r="BF224" s="11">
        <v>0</v>
      </c>
      <c r="BG224" s="12">
        <v>0</v>
      </c>
      <c r="BH224" s="10">
        <f t="shared" si="96"/>
        <v>0</v>
      </c>
      <c r="BI224" s="11">
        <v>0</v>
      </c>
      <c r="BJ224" s="12">
        <v>0</v>
      </c>
      <c r="BK224" s="10">
        <f t="shared" si="97"/>
        <v>0</v>
      </c>
      <c r="BL224" s="11">
        <f t="shared" si="98"/>
        <v>60.333333333333371</v>
      </c>
      <c r="BM224" s="11">
        <f t="shared" si="99"/>
        <v>26</v>
      </c>
      <c r="BN224" s="10">
        <f t="shared" si="100"/>
        <v>0.43093922651933675</v>
      </c>
      <c r="BO224" s="11">
        <f t="shared" si="101"/>
        <v>34.333333333333371</v>
      </c>
      <c r="BP224" s="11">
        <f t="shared" si="102"/>
        <v>16</v>
      </c>
      <c r="BQ224" s="10">
        <f t="shared" si="103"/>
        <v>0.46601941747572762</v>
      </c>
    </row>
    <row r="225" spans="1:69" x14ac:dyDescent="0.25">
      <c r="A225" s="14" t="s">
        <v>229</v>
      </c>
      <c r="B225" s="14"/>
      <c r="C225" s="13">
        <v>44439</v>
      </c>
      <c r="D225" s="11">
        <v>1</v>
      </c>
      <c r="E225" s="12">
        <v>0</v>
      </c>
      <c r="F225" s="10">
        <f t="shared" si="78"/>
        <v>0</v>
      </c>
      <c r="G225" s="11">
        <v>5.0833333333333304</v>
      </c>
      <c r="H225" s="12">
        <v>1</v>
      </c>
      <c r="I225" s="10">
        <f t="shared" si="79"/>
        <v>0.19672131147540994</v>
      </c>
      <c r="J225" s="11">
        <v>0</v>
      </c>
      <c r="K225" s="12">
        <v>0</v>
      </c>
      <c r="L225" s="10">
        <f t="shared" si="80"/>
        <v>0</v>
      </c>
      <c r="M225" s="11">
        <v>3.1666666666666701</v>
      </c>
      <c r="N225" s="12">
        <v>3</v>
      </c>
      <c r="O225" s="10">
        <f t="shared" si="81"/>
        <v>0.94736842105263053</v>
      </c>
      <c r="P225" s="11">
        <v>8.3333333333333304</v>
      </c>
      <c r="Q225" s="12">
        <v>0</v>
      </c>
      <c r="R225" s="10">
        <f t="shared" si="82"/>
        <v>0</v>
      </c>
      <c r="S225" s="11">
        <v>5.8333333333333304</v>
      </c>
      <c r="T225" s="12">
        <v>1</v>
      </c>
      <c r="U225" s="10">
        <f t="shared" si="83"/>
        <v>0.17142857142857151</v>
      </c>
      <c r="V225" s="11">
        <v>1</v>
      </c>
      <c r="W225" s="12">
        <v>0</v>
      </c>
      <c r="X225" s="10">
        <f t="shared" si="84"/>
        <v>0</v>
      </c>
      <c r="Y225" s="11">
        <v>1.8333333333333299</v>
      </c>
      <c r="Z225" s="12">
        <v>1</v>
      </c>
      <c r="AA225" s="10">
        <f t="shared" si="85"/>
        <v>0.54545454545454641</v>
      </c>
      <c r="AB225" s="11">
        <v>0</v>
      </c>
      <c r="AC225" s="12">
        <v>0</v>
      </c>
      <c r="AD225" s="10">
        <f t="shared" si="86"/>
        <v>0</v>
      </c>
      <c r="AE225" s="11">
        <v>0</v>
      </c>
      <c r="AF225" s="12">
        <v>0</v>
      </c>
      <c r="AG225" s="10">
        <f t="shared" si="87"/>
        <v>0</v>
      </c>
      <c r="AH225" s="11">
        <v>2.1666666666666701</v>
      </c>
      <c r="AI225" s="12">
        <v>2</v>
      </c>
      <c r="AJ225" s="10">
        <f t="shared" si="88"/>
        <v>0.92307692307692157</v>
      </c>
      <c r="AK225" s="11">
        <v>1</v>
      </c>
      <c r="AL225" s="12">
        <v>0</v>
      </c>
      <c r="AM225" s="10">
        <f t="shared" si="89"/>
        <v>0</v>
      </c>
      <c r="AN225" s="11">
        <v>13.75</v>
      </c>
      <c r="AO225" s="12">
        <v>10</v>
      </c>
      <c r="AP225" s="10">
        <f t="shared" si="90"/>
        <v>0.72727272727272729</v>
      </c>
      <c r="AQ225" s="11">
        <v>0</v>
      </c>
      <c r="AR225" s="12">
        <v>0</v>
      </c>
      <c r="AS225" s="10">
        <f t="shared" si="91"/>
        <v>0</v>
      </c>
      <c r="AT225" s="11">
        <v>8.3333333333333304</v>
      </c>
      <c r="AU225" s="12">
        <v>3</v>
      </c>
      <c r="AV225" s="10">
        <f t="shared" si="92"/>
        <v>0.36000000000000015</v>
      </c>
      <c r="AW225" s="11">
        <v>15.0833333333333</v>
      </c>
      <c r="AX225" s="12">
        <v>8</v>
      </c>
      <c r="AY225" s="10">
        <f t="shared" si="93"/>
        <v>0.53038674033149291</v>
      </c>
      <c r="AZ225" s="11">
        <v>44.8333333333333</v>
      </c>
      <c r="BA225" s="12">
        <v>33</v>
      </c>
      <c r="BB225" s="10">
        <f t="shared" si="94"/>
        <v>0.73605947955390394</v>
      </c>
      <c r="BC225" s="11">
        <v>0</v>
      </c>
      <c r="BD225" s="12">
        <v>0</v>
      </c>
      <c r="BE225" s="10">
        <f t="shared" si="95"/>
        <v>0</v>
      </c>
      <c r="BF225" s="11">
        <v>0</v>
      </c>
      <c r="BG225" s="12">
        <v>0</v>
      </c>
      <c r="BH225" s="10">
        <f t="shared" si="96"/>
        <v>0</v>
      </c>
      <c r="BI225" s="11">
        <v>0</v>
      </c>
      <c r="BJ225" s="12">
        <v>0</v>
      </c>
      <c r="BK225" s="10">
        <f t="shared" si="97"/>
        <v>0</v>
      </c>
      <c r="BL225" s="11">
        <f t="shared" si="98"/>
        <v>111.41666666666659</v>
      </c>
      <c r="BM225" s="11">
        <f t="shared" si="99"/>
        <v>62</v>
      </c>
      <c r="BN225" s="10">
        <f t="shared" si="100"/>
        <v>0.55646970830216946</v>
      </c>
      <c r="BO225" s="11">
        <f t="shared" si="101"/>
        <v>68.249999999999929</v>
      </c>
      <c r="BP225" s="11">
        <f t="shared" si="102"/>
        <v>44</v>
      </c>
      <c r="BQ225" s="10">
        <f t="shared" si="103"/>
        <v>0.6446886446886454</v>
      </c>
    </row>
    <row r="226" spans="1:69" x14ac:dyDescent="0.25">
      <c r="A226" s="14" t="s">
        <v>228</v>
      </c>
      <c r="B226" s="14" t="s">
        <v>227</v>
      </c>
      <c r="C226" s="13">
        <v>44286</v>
      </c>
      <c r="D226" s="11">
        <v>1</v>
      </c>
      <c r="E226" s="12">
        <v>0</v>
      </c>
      <c r="F226" s="10">
        <f t="shared" si="78"/>
        <v>0</v>
      </c>
      <c r="G226" s="11">
        <v>4.9166666666666696</v>
      </c>
      <c r="H226" s="12">
        <v>3</v>
      </c>
      <c r="I226" s="10">
        <f t="shared" si="79"/>
        <v>0.61016949152542332</v>
      </c>
      <c r="J226" s="11">
        <v>0</v>
      </c>
      <c r="K226" s="12">
        <v>0</v>
      </c>
      <c r="L226" s="10">
        <f t="shared" si="80"/>
        <v>0</v>
      </c>
      <c r="M226" s="11">
        <v>4</v>
      </c>
      <c r="N226" s="12">
        <v>1</v>
      </c>
      <c r="O226" s="10">
        <f t="shared" si="81"/>
        <v>0.25</v>
      </c>
      <c r="P226" s="11">
        <v>8.9166666666666696</v>
      </c>
      <c r="Q226" s="12">
        <v>4</v>
      </c>
      <c r="R226" s="10">
        <f t="shared" si="82"/>
        <v>0.44859813084112132</v>
      </c>
      <c r="S226" s="11">
        <v>5</v>
      </c>
      <c r="T226" s="12">
        <v>0</v>
      </c>
      <c r="U226" s="10">
        <f t="shared" si="83"/>
        <v>0</v>
      </c>
      <c r="V226" s="11">
        <v>1</v>
      </c>
      <c r="W226" s="12">
        <v>0</v>
      </c>
      <c r="X226" s="10">
        <f t="shared" si="84"/>
        <v>0</v>
      </c>
      <c r="Y226" s="11">
        <v>2.9166666666666701</v>
      </c>
      <c r="Z226" s="12">
        <v>1</v>
      </c>
      <c r="AA226" s="10">
        <f t="shared" si="85"/>
        <v>0.34285714285714247</v>
      </c>
      <c r="AB226" s="11">
        <v>0</v>
      </c>
      <c r="AC226" s="12">
        <v>0</v>
      </c>
      <c r="AD226" s="10">
        <f t="shared" si="86"/>
        <v>0</v>
      </c>
      <c r="AE226" s="11">
        <v>0</v>
      </c>
      <c r="AF226" s="12">
        <v>0</v>
      </c>
      <c r="AG226" s="10">
        <f t="shared" si="87"/>
        <v>0</v>
      </c>
      <c r="AH226" s="11">
        <v>2.5</v>
      </c>
      <c r="AI226" s="12">
        <v>1</v>
      </c>
      <c r="AJ226" s="10">
        <f t="shared" si="88"/>
        <v>0.4</v>
      </c>
      <c r="AK226" s="11">
        <v>1</v>
      </c>
      <c r="AL226" s="12">
        <v>0</v>
      </c>
      <c r="AM226" s="10">
        <f t="shared" si="89"/>
        <v>0</v>
      </c>
      <c r="AN226" s="11">
        <v>27.25</v>
      </c>
      <c r="AO226" s="12">
        <v>13</v>
      </c>
      <c r="AP226" s="10">
        <f t="shared" si="90"/>
        <v>0.47706422018348627</v>
      </c>
      <c r="AQ226" s="11">
        <v>0</v>
      </c>
      <c r="AR226" s="12">
        <v>0</v>
      </c>
      <c r="AS226" s="10">
        <f t="shared" si="91"/>
        <v>0</v>
      </c>
      <c r="AT226" s="11">
        <v>9.3333333333333304</v>
      </c>
      <c r="AU226" s="12">
        <v>4</v>
      </c>
      <c r="AV226" s="10">
        <f t="shared" si="92"/>
        <v>0.42857142857142871</v>
      </c>
      <c r="AW226" s="11">
        <v>7.3333333333333304</v>
      </c>
      <c r="AX226" s="12">
        <v>1</v>
      </c>
      <c r="AY226" s="10">
        <f t="shared" si="93"/>
        <v>0.13636363636363641</v>
      </c>
      <c r="AZ226" s="11">
        <v>30.0833333333333</v>
      </c>
      <c r="BA226" s="12">
        <v>23</v>
      </c>
      <c r="BB226" s="10">
        <f t="shared" si="94"/>
        <v>0.76454293628808945</v>
      </c>
      <c r="BC226" s="11">
        <v>0</v>
      </c>
      <c r="BD226" s="12">
        <v>0</v>
      </c>
      <c r="BE226" s="10">
        <f t="shared" si="95"/>
        <v>0</v>
      </c>
      <c r="BF226" s="11">
        <v>0</v>
      </c>
      <c r="BG226" s="12">
        <v>0</v>
      </c>
      <c r="BH226" s="10">
        <f t="shared" si="96"/>
        <v>0</v>
      </c>
      <c r="BI226" s="11">
        <v>4</v>
      </c>
      <c r="BJ226" s="12">
        <v>0</v>
      </c>
      <c r="BK226" s="10">
        <f t="shared" si="97"/>
        <v>0</v>
      </c>
      <c r="BL226" s="11">
        <f t="shared" si="98"/>
        <v>109.24999999999997</v>
      </c>
      <c r="BM226" s="11">
        <f t="shared" si="99"/>
        <v>51</v>
      </c>
      <c r="BN226" s="10">
        <f t="shared" si="100"/>
        <v>0.46681922196796349</v>
      </c>
      <c r="BO226" s="11">
        <f t="shared" si="101"/>
        <v>46.749999999999957</v>
      </c>
      <c r="BP226" s="11">
        <f t="shared" si="102"/>
        <v>28</v>
      </c>
      <c r="BQ226" s="10">
        <f t="shared" si="103"/>
        <v>0.59893048128342297</v>
      </c>
    </row>
    <row r="227" spans="1:69" x14ac:dyDescent="0.25">
      <c r="A227" s="14" t="s">
        <v>226</v>
      </c>
      <c r="B227" s="14" t="s">
        <v>32</v>
      </c>
      <c r="C227" s="13">
        <v>44561</v>
      </c>
      <c r="D227" s="11">
        <v>1</v>
      </c>
      <c r="E227" s="12">
        <v>0</v>
      </c>
      <c r="F227" s="10">
        <f t="shared" si="78"/>
        <v>0</v>
      </c>
      <c r="G227" s="11">
        <v>1</v>
      </c>
      <c r="H227" s="12">
        <v>0</v>
      </c>
      <c r="I227" s="10">
        <f t="shared" si="79"/>
        <v>0</v>
      </c>
      <c r="J227" s="11">
        <v>0</v>
      </c>
      <c r="K227" s="12">
        <v>0</v>
      </c>
      <c r="L227" s="10">
        <f t="shared" si="80"/>
        <v>0</v>
      </c>
      <c r="M227" s="11">
        <v>0</v>
      </c>
      <c r="N227" s="12">
        <v>0</v>
      </c>
      <c r="O227" s="10">
        <f t="shared" si="81"/>
        <v>0</v>
      </c>
      <c r="P227" s="11">
        <v>2.4166666666666701</v>
      </c>
      <c r="Q227" s="12">
        <v>1</v>
      </c>
      <c r="R227" s="10">
        <f t="shared" si="82"/>
        <v>0.4137931034482753</v>
      </c>
      <c r="S227" s="11">
        <v>1.4166666666666701</v>
      </c>
      <c r="T227" s="12">
        <v>5</v>
      </c>
      <c r="U227" s="10">
        <f t="shared" si="83"/>
        <v>3.5294117647058738</v>
      </c>
      <c r="V227" s="11">
        <v>1</v>
      </c>
      <c r="W227" s="12">
        <v>0</v>
      </c>
      <c r="X227" s="10">
        <f t="shared" si="84"/>
        <v>0</v>
      </c>
      <c r="Y227" s="11">
        <v>0</v>
      </c>
      <c r="Z227" s="12">
        <v>0</v>
      </c>
      <c r="AA227" s="10">
        <f t="shared" si="85"/>
        <v>0</v>
      </c>
      <c r="AB227" s="11">
        <v>0</v>
      </c>
      <c r="AC227" s="12">
        <v>0</v>
      </c>
      <c r="AD227" s="10">
        <f t="shared" si="86"/>
        <v>0</v>
      </c>
      <c r="AE227" s="11">
        <v>0</v>
      </c>
      <c r="AF227" s="12">
        <v>0</v>
      </c>
      <c r="AG227" s="10">
        <f t="shared" si="87"/>
        <v>0</v>
      </c>
      <c r="AH227" s="11">
        <v>0.91666666666666696</v>
      </c>
      <c r="AI227" s="12">
        <v>1</v>
      </c>
      <c r="AJ227" s="10">
        <f t="shared" si="88"/>
        <v>1.0909090909090906</v>
      </c>
      <c r="AK227" s="11">
        <v>1</v>
      </c>
      <c r="AL227" s="12">
        <v>0</v>
      </c>
      <c r="AM227" s="10">
        <f t="shared" si="89"/>
        <v>0</v>
      </c>
      <c r="AN227" s="11">
        <v>8.25</v>
      </c>
      <c r="AO227" s="12">
        <v>7</v>
      </c>
      <c r="AP227" s="10">
        <f t="shared" si="90"/>
        <v>0.84848484848484851</v>
      </c>
      <c r="AQ227" s="11">
        <v>0</v>
      </c>
      <c r="AR227" s="12">
        <v>0</v>
      </c>
      <c r="AS227" s="10">
        <f t="shared" si="91"/>
        <v>0</v>
      </c>
      <c r="AT227" s="11">
        <v>1.6666666666666701</v>
      </c>
      <c r="AU227" s="12">
        <v>0</v>
      </c>
      <c r="AV227" s="10">
        <f t="shared" si="92"/>
        <v>0</v>
      </c>
      <c r="AW227" s="11">
        <v>3.9166666666666701</v>
      </c>
      <c r="AX227" s="12">
        <v>0</v>
      </c>
      <c r="AY227" s="10">
        <f t="shared" si="93"/>
        <v>0</v>
      </c>
      <c r="AZ227" s="11">
        <v>11.8333333333333</v>
      </c>
      <c r="BA227" s="12">
        <v>16</v>
      </c>
      <c r="BB227" s="10">
        <f t="shared" si="94"/>
        <v>1.3521126760563418</v>
      </c>
      <c r="BC227" s="11">
        <v>0.41666666666666702</v>
      </c>
      <c r="BD227" s="12">
        <v>3</v>
      </c>
      <c r="BE227" s="10">
        <f t="shared" si="95"/>
        <v>7.199999999999994</v>
      </c>
      <c r="BF227" s="11">
        <v>0</v>
      </c>
      <c r="BG227" s="12">
        <v>0</v>
      </c>
      <c r="BH227" s="10">
        <f t="shared" si="96"/>
        <v>0</v>
      </c>
      <c r="BI227" s="11">
        <v>0</v>
      </c>
      <c r="BJ227" s="12">
        <v>0</v>
      </c>
      <c r="BK227" s="10">
        <f t="shared" si="97"/>
        <v>0</v>
      </c>
      <c r="BL227" s="11">
        <f t="shared" si="98"/>
        <v>34.833333333333314</v>
      </c>
      <c r="BM227" s="11">
        <f t="shared" si="99"/>
        <v>33</v>
      </c>
      <c r="BN227" s="10">
        <f t="shared" si="100"/>
        <v>0.94736842105263208</v>
      </c>
      <c r="BO227" s="11">
        <f t="shared" si="101"/>
        <v>17.833333333333307</v>
      </c>
      <c r="BP227" s="11">
        <f t="shared" si="102"/>
        <v>19</v>
      </c>
      <c r="BQ227" s="10">
        <f t="shared" si="103"/>
        <v>1.065420560747665</v>
      </c>
    </row>
    <row r="228" spans="1:69" x14ac:dyDescent="0.25">
      <c r="A228" s="14" t="s">
        <v>225</v>
      </c>
      <c r="B228" s="14"/>
      <c r="C228" s="13">
        <v>44377</v>
      </c>
      <c r="D228" s="11">
        <v>1</v>
      </c>
      <c r="E228" s="12">
        <v>0</v>
      </c>
      <c r="F228" s="10">
        <f t="shared" si="78"/>
        <v>0</v>
      </c>
      <c r="G228" s="11">
        <v>0</v>
      </c>
      <c r="H228" s="12">
        <v>0</v>
      </c>
      <c r="I228" s="10">
        <f t="shared" si="79"/>
        <v>0</v>
      </c>
      <c r="J228" s="11">
        <v>0</v>
      </c>
      <c r="K228" s="12">
        <v>0</v>
      </c>
      <c r="L228" s="10">
        <f t="shared" si="80"/>
        <v>0</v>
      </c>
      <c r="M228" s="11">
        <v>0</v>
      </c>
      <c r="N228" s="12">
        <v>0</v>
      </c>
      <c r="O228" s="10">
        <f t="shared" si="81"/>
        <v>0</v>
      </c>
      <c r="P228" s="11">
        <v>0</v>
      </c>
      <c r="Q228" s="12">
        <v>0</v>
      </c>
      <c r="R228" s="10">
        <f t="shared" si="82"/>
        <v>0</v>
      </c>
      <c r="S228" s="11">
        <v>0</v>
      </c>
      <c r="T228" s="12">
        <v>0</v>
      </c>
      <c r="U228" s="10">
        <f t="shared" si="83"/>
        <v>0</v>
      </c>
      <c r="V228" s="11">
        <v>0</v>
      </c>
      <c r="W228" s="12">
        <v>0</v>
      </c>
      <c r="X228" s="10">
        <f t="shared" si="84"/>
        <v>0</v>
      </c>
      <c r="Y228" s="11">
        <v>0</v>
      </c>
      <c r="Z228" s="12">
        <v>0</v>
      </c>
      <c r="AA228" s="10">
        <f t="shared" si="85"/>
        <v>0</v>
      </c>
      <c r="AB228" s="11">
        <v>0</v>
      </c>
      <c r="AC228" s="12">
        <v>0</v>
      </c>
      <c r="AD228" s="10">
        <f t="shared" si="86"/>
        <v>0</v>
      </c>
      <c r="AE228" s="11">
        <v>0</v>
      </c>
      <c r="AF228" s="12">
        <v>0</v>
      </c>
      <c r="AG228" s="10">
        <f t="shared" si="87"/>
        <v>0</v>
      </c>
      <c r="AH228" s="11">
        <v>0</v>
      </c>
      <c r="AI228" s="12">
        <v>0</v>
      </c>
      <c r="AJ228" s="10">
        <f t="shared" si="88"/>
        <v>0</v>
      </c>
      <c r="AK228" s="11">
        <v>0</v>
      </c>
      <c r="AL228" s="12">
        <v>0</v>
      </c>
      <c r="AM228" s="10">
        <f t="shared" si="89"/>
        <v>0</v>
      </c>
      <c r="AN228" s="11">
        <v>0</v>
      </c>
      <c r="AO228" s="12">
        <v>0</v>
      </c>
      <c r="AP228" s="10">
        <f t="shared" si="90"/>
        <v>0</v>
      </c>
      <c r="AQ228" s="11">
        <v>0</v>
      </c>
      <c r="AR228" s="12">
        <v>0</v>
      </c>
      <c r="AS228" s="10">
        <f t="shared" si="91"/>
        <v>0</v>
      </c>
      <c r="AT228" s="11">
        <v>2.3333333333333299</v>
      </c>
      <c r="AU228" s="12">
        <v>2</v>
      </c>
      <c r="AV228" s="10">
        <f t="shared" si="92"/>
        <v>0.85714285714285843</v>
      </c>
      <c r="AW228" s="11">
        <v>7.5833333333333304</v>
      </c>
      <c r="AX228" s="12">
        <v>1</v>
      </c>
      <c r="AY228" s="10">
        <f t="shared" si="93"/>
        <v>0.13186813186813193</v>
      </c>
      <c r="AZ228" s="11">
        <v>6.1666666666666696</v>
      </c>
      <c r="BA228" s="12">
        <v>4</v>
      </c>
      <c r="BB228" s="10">
        <f t="shared" si="94"/>
        <v>0.64864864864864835</v>
      </c>
      <c r="BC228" s="11">
        <v>0</v>
      </c>
      <c r="BD228" s="12">
        <v>0</v>
      </c>
      <c r="BE228" s="10">
        <f t="shared" si="95"/>
        <v>0</v>
      </c>
      <c r="BF228" s="11">
        <v>0</v>
      </c>
      <c r="BG228" s="12">
        <v>0</v>
      </c>
      <c r="BH228" s="10">
        <f t="shared" si="96"/>
        <v>0</v>
      </c>
      <c r="BI228" s="11">
        <v>0</v>
      </c>
      <c r="BJ228" s="12">
        <v>0</v>
      </c>
      <c r="BK228" s="10">
        <f t="shared" si="97"/>
        <v>0</v>
      </c>
      <c r="BL228" s="11">
        <f t="shared" si="98"/>
        <v>17.083333333333329</v>
      </c>
      <c r="BM228" s="11">
        <f t="shared" si="99"/>
        <v>7</v>
      </c>
      <c r="BN228" s="10">
        <f t="shared" si="100"/>
        <v>0.4097560975609757</v>
      </c>
      <c r="BO228" s="11">
        <f t="shared" si="101"/>
        <v>16.083333333333329</v>
      </c>
      <c r="BP228" s="11">
        <f t="shared" si="102"/>
        <v>7</v>
      </c>
      <c r="BQ228" s="10">
        <f t="shared" si="103"/>
        <v>0.43523316062176176</v>
      </c>
    </row>
    <row r="229" spans="1:69" x14ac:dyDescent="0.25">
      <c r="A229" s="14" t="s">
        <v>224</v>
      </c>
      <c r="B229" s="14"/>
      <c r="C229" s="13">
        <v>44377</v>
      </c>
      <c r="D229" s="11">
        <v>1</v>
      </c>
      <c r="E229" s="12">
        <v>0</v>
      </c>
      <c r="F229" s="10">
        <f t="shared" si="78"/>
        <v>0</v>
      </c>
      <c r="G229" s="11">
        <v>2</v>
      </c>
      <c r="H229" s="12">
        <v>0</v>
      </c>
      <c r="I229" s="10">
        <f t="shared" si="79"/>
        <v>0</v>
      </c>
      <c r="J229" s="11">
        <v>0</v>
      </c>
      <c r="K229" s="12">
        <v>0</v>
      </c>
      <c r="L229" s="10">
        <f t="shared" si="80"/>
        <v>0</v>
      </c>
      <c r="M229" s="11">
        <v>0</v>
      </c>
      <c r="N229" s="12">
        <v>0</v>
      </c>
      <c r="O229" s="10">
        <f t="shared" si="81"/>
        <v>0</v>
      </c>
      <c r="P229" s="11">
        <v>7.8333333333333304</v>
      </c>
      <c r="Q229" s="12">
        <v>0</v>
      </c>
      <c r="R229" s="10">
        <f t="shared" si="82"/>
        <v>0</v>
      </c>
      <c r="S229" s="11">
        <v>4</v>
      </c>
      <c r="T229" s="12">
        <v>1</v>
      </c>
      <c r="U229" s="10">
        <f t="shared" si="83"/>
        <v>0.25</v>
      </c>
      <c r="V229" s="11">
        <v>1</v>
      </c>
      <c r="W229" s="12">
        <v>0</v>
      </c>
      <c r="X229" s="10">
        <f t="shared" si="84"/>
        <v>0</v>
      </c>
      <c r="Y229" s="11">
        <v>1</v>
      </c>
      <c r="Z229" s="12">
        <v>0</v>
      </c>
      <c r="AA229" s="10">
        <f t="shared" si="85"/>
        <v>0</v>
      </c>
      <c r="AB229" s="11">
        <v>1</v>
      </c>
      <c r="AC229" s="12">
        <v>1</v>
      </c>
      <c r="AD229" s="10">
        <f t="shared" si="86"/>
        <v>1</v>
      </c>
      <c r="AE229" s="11">
        <v>1</v>
      </c>
      <c r="AF229" s="12">
        <v>0</v>
      </c>
      <c r="AG229" s="10">
        <f t="shared" si="87"/>
        <v>0</v>
      </c>
      <c r="AH229" s="11">
        <v>3</v>
      </c>
      <c r="AI229" s="12">
        <v>0</v>
      </c>
      <c r="AJ229" s="10">
        <f t="shared" si="88"/>
        <v>0</v>
      </c>
      <c r="AK229" s="11">
        <v>1</v>
      </c>
      <c r="AL229" s="12">
        <v>0</v>
      </c>
      <c r="AM229" s="10">
        <f t="shared" si="89"/>
        <v>0</v>
      </c>
      <c r="AN229" s="11">
        <v>19.1666666666667</v>
      </c>
      <c r="AO229" s="12">
        <v>12</v>
      </c>
      <c r="AP229" s="10">
        <f t="shared" si="90"/>
        <v>0.62608695652173807</v>
      </c>
      <c r="AQ229" s="11">
        <v>1</v>
      </c>
      <c r="AR229" s="12">
        <v>0</v>
      </c>
      <c r="AS229" s="10">
        <f t="shared" si="91"/>
        <v>0</v>
      </c>
      <c r="AT229" s="11">
        <v>8.5</v>
      </c>
      <c r="AU229" s="12">
        <v>1</v>
      </c>
      <c r="AV229" s="10">
        <f t="shared" si="92"/>
        <v>0.11764705882352941</v>
      </c>
      <c r="AW229" s="11">
        <v>2.6666666666666701</v>
      </c>
      <c r="AX229" s="12">
        <v>0</v>
      </c>
      <c r="AY229" s="10">
        <f t="shared" si="93"/>
        <v>0</v>
      </c>
      <c r="AZ229" s="11">
        <v>29.25</v>
      </c>
      <c r="BA229" s="12">
        <v>12</v>
      </c>
      <c r="BB229" s="10">
        <f t="shared" si="94"/>
        <v>0.41025641025641024</v>
      </c>
      <c r="BC229" s="11">
        <v>0</v>
      </c>
      <c r="BD229" s="12">
        <v>0</v>
      </c>
      <c r="BE229" s="10">
        <f t="shared" si="95"/>
        <v>0</v>
      </c>
      <c r="BF229" s="11">
        <v>0</v>
      </c>
      <c r="BG229" s="12">
        <v>0</v>
      </c>
      <c r="BH229" s="10">
        <f t="shared" si="96"/>
        <v>0</v>
      </c>
      <c r="BI229" s="11">
        <v>7</v>
      </c>
      <c r="BJ229" s="12">
        <v>3</v>
      </c>
      <c r="BK229" s="10">
        <f t="shared" si="97"/>
        <v>0.42857142857142855</v>
      </c>
      <c r="BL229" s="11">
        <f t="shared" si="98"/>
        <v>90.4166666666667</v>
      </c>
      <c r="BM229" s="11">
        <f t="shared" si="99"/>
        <v>30</v>
      </c>
      <c r="BN229" s="10">
        <f t="shared" si="100"/>
        <v>0.33179723502304137</v>
      </c>
      <c r="BO229" s="11">
        <f t="shared" si="101"/>
        <v>40.416666666666671</v>
      </c>
      <c r="BP229" s="11">
        <f t="shared" si="102"/>
        <v>13</v>
      </c>
      <c r="BQ229" s="10">
        <f t="shared" si="103"/>
        <v>0.32164948453608244</v>
      </c>
    </row>
    <row r="230" spans="1:69" x14ac:dyDescent="0.25">
      <c r="A230" s="14" t="s">
        <v>223</v>
      </c>
      <c r="B230" s="14"/>
      <c r="C230" s="13">
        <v>44377</v>
      </c>
      <c r="D230" s="11">
        <v>1</v>
      </c>
      <c r="E230" s="12">
        <v>0</v>
      </c>
      <c r="F230" s="10">
        <f t="shared" si="78"/>
        <v>0</v>
      </c>
      <c r="G230" s="11">
        <v>2</v>
      </c>
      <c r="H230" s="12">
        <v>0</v>
      </c>
      <c r="I230" s="10">
        <f t="shared" si="79"/>
        <v>0</v>
      </c>
      <c r="J230" s="11">
        <v>0</v>
      </c>
      <c r="K230" s="12">
        <v>0</v>
      </c>
      <c r="L230" s="10">
        <f t="shared" si="80"/>
        <v>0</v>
      </c>
      <c r="M230" s="11">
        <v>0</v>
      </c>
      <c r="N230" s="12">
        <v>0</v>
      </c>
      <c r="O230" s="10">
        <f t="shared" si="81"/>
        <v>0</v>
      </c>
      <c r="P230" s="11">
        <v>0</v>
      </c>
      <c r="Q230" s="12">
        <v>0</v>
      </c>
      <c r="R230" s="10">
        <f t="shared" si="82"/>
        <v>0</v>
      </c>
      <c r="S230" s="11">
        <v>0</v>
      </c>
      <c r="T230" s="12">
        <v>0</v>
      </c>
      <c r="U230" s="10">
        <f t="shared" si="83"/>
        <v>0</v>
      </c>
      <c r="V230" s="11">
        <v>0</v>
      </c>
      <c r="W230" s="12">
        <v>0</v>
      </c>
      <c r="X230" s="10">
        <f t="shared" si="84"/>
        <v>0</v>
      </c>
      <c r="Y230" s="11">
        <v>0</v>
      </c>
      <c r="Z230" s="12">
        <v>0</v>
      </c>
      <c r="AA230" s="10">
        <f t="shared" si="85"/>
        <v>0</v>
      </c>
      <c r="AB230" s="11">
        <v>0</v>
      </c>
      <c r="AC230" s="12">
        <v>0</v>
      </c>
      <c r="AD230" s="10">
        <f t="shared" si="86"/>
        <v>0</v>
      </c>
      <c r="AE230" s="11">
        <v>0</v>
      </c>
      <c r="AF230" s="12">
        <v>0</v>
      </c>
      <c r="AG230" s="10">
        <f t="shared" si="87"/>
        <v>0</v>
      </c>
      <c r="AH230" s="11">
        <v>1</v>
      </c>
      <c r="AI230" s="12">
        <v>0</v>
      </c>
      <c r="AJ230" s="10">
        <f t="shared" si="88"/>
        <v>0</v>
      </c>
      <c r="AK230" s="11">
        <v>0</v>
      </c>
      <c r="AL230" s="12">
        <v>0</v>
      </c>
      <c r="AM230" s="10">
        <f t="shared" si="89"/>
        <v>0</v>
      </c>
      <c r="AN230" s="11">
        <v>0</v>
      </c>
      <c r="AO230" s="12">
        <v>0</v>
      </c>
      <c r="AP230" s="10">
        <f t="shared" si="90"/>
        <v>0</v>
      </c>
      <c r="AQ230" s="11">
        <v>0</v>
      </c>
      <c r="AR230" s="12">
        <v>0</v>
      </c>
      <c r="AS230" s="10">
        <f t="shared" si="91"/>
        <v>0</v>
      </c>
      <c r="AT230" s="11">
        <v>5</v>
      </c>
      <c r="AU230" s="12">
        <v>0</v>
      </c>
      <c r="AV230" s="10">
        <f t="shared" si="92"/>
        <v>0</v>
      </c>
      <c r="AW230" s="11">
        <v>3</v>
      </c>
      <c r="AX230" s="12">
        <v>0</v>
      </c>
      <c r="AY230" s="10">
        <f t="shared" si="93"/>
        <v>0</v>
      </c>
      <c r="AZ230" s="11">
        <v>13</v>
      </c>
      <c r="BA230" s="12">
        <v>0</v>
      </c>
      <c r="BB230" s="10">
        <f t="shared" si="94"/>
        <v>0</v>
      </c>
      <c r="BC230" s="11">
        <v>0</v>
      </c>
      <c r="BD230" s="12">
        <v>0</v>
      </c>
      <c r="BE230" s="10">
        <f t="shared" si="95"/>
        <v>0</v>
      </c>
      <c r="BF230" s="11">
        <v>0</v>
      </c>
      <c r="BG230" s="12">
        <v>0</v>
      </c>
      <c r="BH230" s="10">
        <f t="shared" si="96"/>
        <v>0</v>
      </c>
      <c r="BI230" s="11">
        <v>0</v>
      </c>
      <c r="BJ230" s="12">
        <v>0</v>
      </c>
      <c r="BK230" s="10">
        <f t="shared" si="97"/>
        <v>0</v>
      </c>
      <c r="BL230" s="11">
        <f t="shared" si="98"/>
        <v>25</v>
      </c>
      <c r="BM230" s="11">
        <f t="shared" si="99"/>
        <v>0</v>
      </c>
      <c r="BN230" s="10">
        <f t="shared" si="100"/>
        <v>0</v>
      </c>
      <c r="BO230" s="11">
        <f t="shared" si="101"/>
        <v>21</v>
      </c>
      <c r="BP230" s="11">
        <f t="shared" si="102"/>
        <v>0</v>
      </c>
      <c r="BQ230" s="10">
        <f t="shared" si="103"/>
        <v>0</v>
      </c>
    </row>
    <row r="231" spans="1:69" x14ac:dyDescent="0.25">
      <c r="A231" s="14" t="s">
        <v>222</v>
      </c>
      <c r="B231" s="14"/>
      <c r="C231" s="13">
        <v>44561</v>
      </c>
      <c r="D231" s="11">
        <v>1</v>
      </c>
      <c r="E231" s="12">
        <v>0</v>
      </c>
      <c r="F231" s="10">
        <f t="shared" si="78"/>
        <v>0</v>
      </c>
      <c r="G231" s="11">
        <v>2</v>
      </c>
      <c r="H231" s="12">
        <v>0</v>
      </c>
      <c r="I231" s="10">
        <f t="shared" si="79"/>
        <v>0</v>
      </c>
      <c r="J231" s="11">
        <v>0</v>
      </c>
      <c r="K231" s="12">
        <v>0</v>
      </c>
      <c r="L231" s="10">
        <f t="shared" si="80"/>
        <v>0</v>
      </c>
      <c r="M231" s="11">
        <v>2.0833333333333299</v>
      </c>
      <c r="N231" s="12">
        <v>1</v>
      </c>
      <c r="O231" s="10">
        <f t="shared" si="81"/>
        <v>0.48000000000000076</v>
      </c>
      <c r="P231" s="11">
        <v>8.1666666666666696</v>
      </c>
      <c r="Q231" s="12">
        <v>3</v>
      </c>
      <c r="R231" s="10">
        <f t="shared" si="82"/>
        <v>0.36734693877551006</v>
      </c>
      <c r="S231" s="11">
        <v>4</v>
      </c>
      <c r="T231" s="12">
        <v>0</v>
      </c>
      <c r="U231" s="10">
        <f t="shared" si="83"/>
        <v>0</v>
      </c>
      <c r="V231" s="11">
        <v>1</v>
      </c>
      <c r="W231" s="12">
        <v>0</v>
      </c>
      <c r="X231" s="10">
        <f t="shared" si="84"/>
        <v>0</v>
      </c>
      <c r="Y231" s="11">
        <v>3.5</v>
      </c>
      <c r="Z231" s="12">
        <v>1</v>
      </c>
      <c r="AA231" s="10">
        <f t="shared" si="85"/>
        <v>0.2857142857142857</v>
      </c>
      <c r="AB231" s="11">
        <v>1.1666666666666701</v>
      </c>
      <c r="AC231" s="12">
        <v>0</v>
      </c>
      <c r="AD231" s="10">
        <f t="shared" si="86"/>
        <v>0</v>
      </c>
      <c r="AE231" s="11">
        <v>0</v>
      </c>
      <c r="AF231" s="12">
        <v>0</v>
      </c>
      <c r="AG231" s="10">
        <f t="shared" si="87"/>
        <v>0</v>
      </c>
      <c r="AH231" s="11">
        <v>2.8333333333333299</v>
      </c>
      <c r="AI231" s="12">
        <v>1</v>
      </c>
      <c r="AJ231" s="10">
        <f t="shared" si="88"/>
        <v>0.35294117647058865</v>
      </c>
      <c r="AK231" s="11">
        <v>1.0833333333333299</v>
      </c>
      <c r="AL231" s="12">
        <v>1</v>
      </c>
      <c r="AM231" s="10">
        <f t="shared" si="89"/>
        <v>0.92307692307692601</v>
      </c>
      <c r="AN231" s="11">
        <v>37.0833333333333</v>
      </c>
      <c r="AO231" s="12">
        <v>12</v>
      </c>
      <c r="AP231" s="10">
        <f t="shared" si="90"/>
        <v>0.32359550561797784</v>
      </c>
      <c r="AQ231" s="11">
        <v>0</v>
      </c>
      <c r="AR231" s="12">
        <v>0</v>
      </c>
      <c r="AS231" s="10">
        <f t="shared" si="91"/>
        <v>0</v>
      </c>
      <c r="AT231" s="11">
        <v>13.5833333333333</v>
      </c>
      <c r="AU231" s="12">
        <v>1</v>
      </c>
      <c r="AV231" s="10">
        <f t="shared" si="92"/>
        <v>7.3619631901840676E-2</v>
      </c>
      <c r="AW231" s="11">
        <v>10.3333333333333</v>
      </c>
      <c r="AX231" s="12">
        <v>1</v>
      </c>
      <c r="AY231" s="10">
        <f t="shared" si="93"/>
        <v>9.6774193548387413E-2</v>
      </c>
      <c r="AZ231" s="11">
        <v>47.8333333333333</v>
      </c>
      <c r="BA231" s="12">
        <v>15</v>
      </c>
      <c r="BB231" s="10">
        <f t="shared" si="94"/>
        <v>0.31358885017421623</v>
      </c>
      <c r="BC231" s="11">
        <v>0</v>
      </c>
      <c r="BD231" s="12">
        <v>0</v>
      </c>
      <c r="BE231" s="10">
        <f t="shared" si="95"/>
        <v>0</v>
      </c>
      <c r="BF231" s="11">
        <v>0</v>
      </c>
      <c r="BG231" s="12">
        <v>0</v>
      </c>
      <c r="BH231" s="10">
        <f t="shared" si="96"/>
        <v>0</v>
      </c>
      <c r="BI231" s="11">
        <v>2</v>
      </c>
      <c r="BJ231" s="12">
        <v>0</v>
      </c>
      <c r="BK231" s="10">
        <f t="shared" si="97"/>
        <v>0</v>
      </c>
      <c r="BL231" s="11">
        <f t="shared" si="98"/>
        <v>137.66666666666652</v>
      </c>
      <c r="BM231" s="11">
        <f t="shared" si="99"/>
        <v>36</v>
      </c>
      <c r="BN231" s="10">
        <f t="shared" si="100"/>
        <v>0.26150121065375331</v>
      </c>
      <c r="BO231" s="11">
        <f t="shared" si="101"/>
        <v>71.749999999999901</v>
      </c>
      <c r="BP231" s="11">
        <f t="shared" si="102"/>
        <v>17</v>
      </c>
      <c r="BQ231" s="10">
        <f t="shared" si="103"/>
        <v>0.23693379790940799</v>
      </c>
    </row>
    <row r="232" spans="1:69" x14ac:dyDescent="0.25">
      <c r="A232" s="14" t="s">
        <v>221</v>
      </c>
      <c r="B232" s="14"/>
      <c r="C232" s="13">
        <v>44286</v>
      </c>
      <c r="D232" s="11">
        <v>1</v>
      </c>
      <c r="E232" s="12">
        <v>0</v>
      </c>
      <c r="F232" s="10">
        <f t="shared" si="78"/>
        <v>0</v>
      </c>
      <c r="G232" s="11">
        <v>17.5</v>
      </c>
      <c r="H232" s="12">
        <v>5</v>
      </c>
      <c r="I232" s="10">
        <f t="shared" si="79"/>
        <v>0.2857142857142857</v>
      </c>
      <c r="J232" s="11">
        <v>0</v>
      </c>
      <c r="K232" s="12">
        <v>0</v>
      </c>
      <c r="L232" s="10">
        <f t="shared" si="80"/>
        <v>0</v>
      </c>
      <c r="M232" s="11">
        <v>6</v>
      </c>
      <c r="N232" s="12">
        <v>0</v>
      </c>
      <c r="O232" s="10">
        <f t="shared" si="81"/>
        <v>0</v>
      </c>
      <c r="P232" s="11">
        <v>20.75</v>
      </c>
      <c r="Q232" s="12">
        <v>6</v>
      </c>
      <c r="R232" s="10">
        <f t="shared" si="82"/>
        <v>0.28915662650602408</v>
      </c>
      <c r="S232" s="11">
        <v>9.8333333333333304</v>
      </c>
      <c r="T232" s="12">
        <v>2</v>
      </c>
      <c r="U232" s="10">
        <f t="shared" si="83"/>
        <v>0.20338983050847464</v>
      </c>
      <c r="V232" s="11">
        <v>1</v>
      </c>
      <c r="W232" s="12">
        <v>0</v>
      </c>
      <c r="X232" s="10">
        <f t="shared" si="84"/>
        <v>0</v>
      </c>
      <c r="Y232" s="11">
        <v>0</v>
      </c>
      <c r="Z232" s="12">
        <v>0</v>
      </c>
      <c r="AA232" s="10">
        <f t="shared" si="85"/>
        <v>0</v>
      </c>
      <c r="AB232" s="11">
        <v>1</v>
      </c>
      <c r="AC232" s="12">
        <v>0</v>
      </c>
      <c r="AD232" s="10">
        <f t="shared" si="86"/>
        <v>0</v>
      </c>
      <c r="AE232" s="11">
        <v>0</v>
      </c>
      <c r="AF232" s="12">
        <v>0</v>
      </c>
      <c r="AG232" s="10">
        <f t="shared" si="87"/>
        <v>0</v>
      </c>
      <c r="AH232" s="11">
        <v>10</v>
      </c>
      <c r="AI232" s="12">
        <v>3</v>
      </c>
      <c r="AJ232" s="10">
        <f t="shared" si="88"/>
        <v>0.3</v>
      </c>
      <c r="AK232" s="11">
        <v>3</v>
      </c>
      <c r="AL232" s="12">
        <v>0</v>
      </c>
      <c r="AM232" s="10">
        <f t="shared" si="89"/>
        <v>0</v>
      </c>
      <c r="AN232" s="11">
        <v>0</v>
      </c>
      <c r="AO232" s="12">
        <v>0</v>
      </c>
      <c r="AP232" s="10">
        <f t="shared" si="90"/>
        <v>0</v>
      </c>
      <c r="AQ232" s="11">
        <v>0</v>
      </c>
      <c r="AR232" s="12">
        <v>0</v>
      </c>
      <c r="AS232" s="10">
        <f t="shared" si="91"/>
        <v>0</v>
      </c>
      <c r="AT232" s="11">
        <v>14.25</v>
      </c>
      <c r="AU232" s="12">
        <v>6</v>
      </c>
      <c r="AV232" s="10">
        <f t="shared" si="92"/>
        <v>0.42105263157894735</v>
      </c>
      <c r="AW232" s="11">
        <v>11.9166666666667</v>
      </c>
      <c r="AX232" s="12">
        <v>3</v>
      </c>
      <c r="AY232" s="10">
        <f t="shared" si="93"/>
        <v>0.25174825174825105</v>
      </c>
      <c r="AZ232" s="11">
        <v>67.9166666666667</v>
      </c>
      <c r="BA232" s="12">
        <v>33</v>
      </c>
      <c r="BB232" s="10">
        <f t="shared" si="94"/>
        <v>0.48588957055214699</v>
      </c>
      <c r="BC232" s="11">
        <v>4.3333333333333304</v>
      </c>
      <c r="BD232" s="12">
        <v>1</v>
      </c>
      <c r="BE232" s="10">
        <f t="shared" si="95"/>
        <v>0.23076923076923092</v>
      </c>
      <c r="BF232" s="11">
        <v>0</v>
      </c>
      <c r="BG232" s="12">
        <v>0</v>
      </c>
      <c r="BH232" s="10">
        <f t="shared" si="96"/>
        <v>0</v>
      </c>
      <c r="BI232" s="11">
        <v>29.9166666666667</v>
      </c>
      <c r="BJ232" s="12">
        <v>6</v>
      </c>
      <c r="BK232" s="10">
        <f t="shared" si="97"/>
        <v>0.20055710306406663</v>
      </c>
      <c r="BL232" s="11">
        <f t="shared" si="98"/>
        <v>198.4166666666668</v>
      </c>
      <c r="BM232" s="11">
        <f t="shared" si="99"/>
        <v>65</v>
      </c>
      <c r="BN232" s="10">
        <f t="shared" si="100"/>
        <v>0.32759344813103713</v>
      </c>
      <c r="BO232" s="11">
        <f t="shared" si="101"/>
        <v>98.416666666666728</v>
      </c>
      <c r="BP232" s="11">
        <f t="shared" si="102"/>
        <v>43</v>
      </c>
      <c r="BQ232" s="10">
        <f t="shared" si="103"/>
        <v>0.43691786621507173</v>
      </c>
    </row>
    <row r="233" spans="1:69" x14ac:dyDescent="0.25">
      <c r="A233" s="14" t="s">
        <v>220</v>
      </c>
      <c r="B233" s="14"/>
      <c r="C233" s="13">
        <v>44561</v>
      </c>
      <c r="D233" s="11">
        <v>1</v>
      </c>
      <c r="E233" s="12">
        <v>0</v>
      </c>
      <c r="F233" s="10">
        <f t="shared" si="78"/>
        <v>0</v>
      </c>
      <c r="G233" s="11">
        <v>6.6666666666666696</v>
      </c>
      <c r="H233" s="12">
        <v>2</v>
      </c>
      <c r="I233" s="10">
        <f t="shared" si="79"/>
        <v>0.29999999999999988</v>
      </c>
      <c r="J233" s="11">
        <v>0</v>
      </c>
      <c r="K233" s="12">
        <v>0</v>
      </c>
      <c r="L233" s="10">
        <f t="shared" si="80"/>
        <v>0</v>
      </c>
      <c r="M233" s="11">
        <v>2</v>
      </c>
      <c r="N233" s="12">
        <v>0</v>
      </c>
      <c r="O233" s="10">
        <f t="shared" si="81"/>
        <v>0</v>
      </c>
      <c r="P233" s="11">
        <v>7.1666666666666696</v>
      </c>
      <c r="Q233" s="12">
        <v>1</v>
      </c>
      <c r="R233" s="10">
        <f t="shared" si="82"/>
        <v>0.13953488372093018</v>
      </c>
      <c r="S233" s="11">
        <v>1.6666666666666701</v>
      </c>
      <c r="T233" s="12">
        <v>1</v>
      </c>
      <c r="U233" s="10">
        <f t="shared" si="83"/>
        <v>0.59999999999999876</v>
      </c>
      <c r="V233" s="11">
        <v>1</v>
      </c>
      <c r="W233" s="12">
        <v>0</v>
      </c>
      <c r="X233" s="10">
        <f t="shared" si="84"/>
        <v>0</v>
      </c>
      <c r="Y233" s="11">
        <v>4.75</v>
      </c>
      <c r="Z233" s="12">
        <v>2</v>
      </c>
      <c r="AA233" s="10">
        <f t="shared" si="85"/>
        <v>0.42105263157894735</v>
      </c>
      <c r="AB233" s="11">
        <v>1</v>
      </c>
      <c r="AC233" s="12">
        <v>0</v>
      </c>
      <c r="AD233" s="10">
        <f t="shared" si="86"/>
        <v>0</v>
      </c>
      <c r="AE233" s="11">
        <v>1</v>
      </c>
      <c r="AF233" s="12">
        <v>0</v>
      </c>
      <c r="AG233" s="10">
        <f t="shared" si="87"/>
        <v>0</v>
      </c>
      <c r="AH233" s="11">
        <v>3</v>
      </c>
      <c r="AI233" s="12">
        <v>0</v>
      </c>
      <c r="AJ233" s="10">
        <f t="shared" si="88"/>
        <v>0</v>
      </c>
      <c r="AK233" s="11">
        <v>1.9166666666666701</v>
      </c>
      <c r="AL233" s="12">
        <v>1</v>
      </c>
      <c r="AM233" s="10">
        <f t="shared" si="89"/>
        <v>0.52173913043478171</v>
      </c>
      <c r="AN233" s="11">
        <v>14.75</v>
      </c>
      <c r="AO233" s="12">
        <v>3</v>
      </c>
      <c r="AP233" s="10">
        <f t="shared" si="90"/>
        <v>0.20338983050847459</v>
      </c>
      <c r="AQ233" s="11">
        <v>1</v>
      </c>
      <c r="AR233" s="12">
        <v>0</v>
      </c>
      <c r="AS233" s="10">
        <f t="shared" si="91"/>
        <v>0</v>
      </c>
      <c r="AT233" s="11">
        <v>5.1666666666666696</v>
      </c>
      <c r="AU233" s="12">
        <v>5</v>
      </c>
      <c r="AV233" s="10">
        <f t="shared" si="92"/>
        <v>0.96774193548387044</v>
      </c>
      <c r="AW233" s="11">
        <v>10.9166666666667</v>
      </c>
      <c r="AX233" s="12">
        <v>7</v>
      </c>
      <c r="AY233" s="10">
        <f t="shared" si="93"/>
        <v>0.6412213740457996</v>
      </c>
      <c r="AZ233" s="11">
        <v>32.1666666666667</v>
      </c>
      <c r="BA233" s="12">
        <v>66</v>
      </c>
      <c r="BB233" s="10">
        <f t="shared" si="94"/>
        <v>2.0518134715025886</v>
      </c>
      <c r="BC233" s="11">
        <v>4.25</v>
      </c>
      <c r="BD233" s="12">
        <v>4</v>
      </c>
      <c r="BE233" s="10">
        <f t="shared" si="95"/>
        <v>0.94117647058823528</v>
      </c>
      <c r="BF233" s="11">
        <v>0</v>
      </c>
      <c r="BG233" s="12">
        <v>0</v>
      </c>
      <c r="BH233" s="10">
        <f t="shared" si="96"/>
        <v>0</v>
      </c>
      <c r="BI233" s="11">
        <v>0</v>
      </c>
      <c r="BJ233" s="12">
        <v>0</v>
      </c>
      <c r="BK233" s="10">
        <f t="shared" si="97"/>
        <v>0</v>
      </c>
      <c r="BL233" s="11">
        <f t="shared" si="98"/>
        <v>99.416666666666757</v>
      </c>
      <c r="BM233" s="11">
        <f t="shared" si="99"/>
        <v>92</v>
      </c>
      <c r="BN233" s="10">
        <f t="shared" si="100"/>
        <v>0.92539815590947105</v>
      </c>
      <c r="BO233" s="11">
        <f t="shared" si="101"/>
        <v>52.500000000000071</v>
      </c>
      <c r="BP233" s="11">
        <f t="shared" si="102"/>
        <v>82</v>
      </c>
      <c r="BQ233" s="10">
        <f t="shared" si="103"/>
        <v>1.5619047619047597</v>
      </c>
    </row>
    <row r="234" spans="1:69" x14ac:dyDescent="0.25">
      <c r="A234" s="14" t="s">
        <v>219</v>
      </c>
      <c r="B234" s="14" t="s">
        <v>158</v>
      </c>
      <c r="C234" s="13">
        <v>44469</v>
      </c>
      <c r="D234" s="11">
        <v>1.4166666666666701</v>
      </c>
      <c r="E234" s="12">
        <v>0</v>
      </c>
      <c r="F234" s="10">
        <f t="shared" si="78"/>
        <v>0</v>
      </c>
      <c r="G234" s="11">
        <v>5.3333333333333304</v>
      </c>
      <c r="H234" s="12">
        <v>2</v>
      </c>
      <c r="I234" s="10">
        <f t="shared" si="79"/>
        <v>0.37500000000000022</v>
      </c>
      <c r="J234" s="11">
        <v>0</v>
      </c>
      <c r="K234" s="12">
        <v>0</v>
      </c>
      <c r="L234" s="10">
        <f t="shared" si="80"/>
        <v>0</v>
      </c>
      <c r="M234" s="11">
        <v>1</v>
      </c>
      <c r="N234" s="12">
        <v>0</v>
      </c>
      <c r="O234" s="10">
        <f t="shared" si="81"/>
        <v>0</v>
      </c>
      <c r="P234" s="11">
        <v>10.0833333333333</v>
      </c>
      <c r="Q234" s="12">
        <v>9</v>
      </c>
      <c r="R234" s="10">
        <f t="shared" si="82"/>
        <v>0.89256198347107729</v>
      </c>
      <c r="S234" s="11">
        <v>7.3333333333333304</v>
      </c>
      <c r="T234" s="12">
        <v>1</v>
      </c>
      <c r="U234" s="10">
        <f t="shared" si="83"/>
        <v>0.13636363636363641</v>
      </c>
      <c r="V234" s="11">
        <v>4</v>
      </c>
      <c r="W234" s="12">
        <v>0</v>
      </c>
      <c r="X234" s="10">
        <f t="shared" si="84"/>
        <v>0</v>
      </c>
      <c r="Y234" s="11">
        <v>0</v>
      </c>
      <c r="Z234" s="12">
        <v>0</v>
      </c>
      <c r="AA234" s="10">
        <f t="shared" si="85"/>
        <v>0</v>
      </c>
      <c r="AB234" s="11">
        <v>1.25</v>
      </c>
      <c r="AC234" s="12">
        <v>0</v>
      </c>
      <c r="AD234" s="10">
        <f t="shared" si="86"/>
        <v>0</v>
      </c>
      <c r="AE234" s="11">
        <v>0</v>
      </c>
      <c r="AF234" s="12">
        <v>0</v>
      </c>
      <c r="AG234" s="10">
        <f t="shared" si="87"/>
        <v>0</v>
      </c>
      <c r="AH234" s="11">
        <v>4.6666666666666696</v>
      </c>
      <c r="AI234" s="12">
        <v>1</v>
      </c>
      <c r="AJ234" s="10">
        <f t="shared" si="88"/>
        <v>0.21428571428571416</v>
      </c>
      <c r="AK234" s="11">
        <v>1</v>
      </c>
      <c r="AL234" s="12">
        <v>0</v>
      </c>
      <c r="AM234" s="10">
        <f t="shared" si="89"/>
        <v>0</v>
      </c>
      <c r="AN234" s="11">
        <v>0</v>
      </c>
      <c r="AO234" s="12">
        <v>0</v>
      </c>
      <c r="AP234" s="10">
        <f t="shared" si="90"/>
        <v>0</v>
      </c>
      <c r="AQ234" s="11">
        <v>0</v>
      </c>
      <c r="AR234" s="12">
        <v>0</v>
      </c>
      <c r="AS234" s="10">
        <f t="shared" si="91"/>
        <v>0</v>
      </c>
      <c r="AT234" s="11">
        <v>9.9166666666666696</v>
      </c>
      <c r="AU234" s="12">
        <v>5</v>
      </c>
      <c r="AV234" s="10">
        <f t="shared" si="92"/>
        <v>0.50420168067226878</v>
      </c>
      <c r="AW234" s="11">
        <v>4</v>
      </c>
      <c r="AX234" s="12">
        <v>2</v>
      </c>
      <c r="AY234" s="10">
        <f t="shared" si="93"/>
        <v>0.5</v>
      </c>
      <c r="AZ234" s="11">
        <v>32.5833333333333</v>
      </c>
      <c r="BA234" s="12">
        <v>22</v>
      </c>
      <c r="BB234" s="10">
        <f t="shared" si="94"/>
        <v>0.67519181585677823</v>
      </c>
      <c r="BC234" s="11">
        <v>6.75</v>
      </c>
      <c r="BD234" s="12">
        <v>5</v>
      </c>
      <c r="BE234" s="10">
        <f t="shared" si="95"/>
        <v>0.7407407407407407</v>
      </c>
      <c r="BF234" s="11">
        <v>0</v>
      </c>
      <c r="BG234" s="12">
        <v>0</v>
      </c>
      <c r="BH234" s="10">
        <f t="shared" si="96"/>
        <v>0</v>
      </c>
      <c r="BI234" s="11">
        <v>0</v>
      </c>
      <c r="BJ234" s="12">
        <v>0</v>
      </c>
      <c r="BK234" s="10">
        <f t="shared" si="97"/>
        <v>0</v>
      </c>
      <c r="BL234" s="11">
        <f t="shared" si="98"/>
        <v>89.333333333333272</v>
      </c>
      <c r="BM234" s="11">
        <f t="shared" si="99"/>
        <v>47</v>
      </c>
      <c r="BN234" s="10">
        <f t="shared" si="100"/>
        <v>0.52611940298507498</v>
      </c>
      <c r="BO234" s="11">
        <f t="shared" si="101"/>
        <v>53.249999999999972</v>
      </c>
      <c r="BP234" s="11">
        <f t="shared" si="102"/>
        <v>34</v>
      </c>
      <c r="BQ234" s="10">
        <f t="shared" si="103"/>
        <v>0.63849765258215996</v>
      </c>
    </row>
    <row r="235" spans="1:69" x14ac:dyDescent="0.25">
      <c r="A235" s="14" t="s">
        <v>218</v>
      </c>
      <c r="B235" s="14"/>
      <c r="C235" s="13">
        <v>44561</v>
      </c>
      <c r="D235" s="11">
        <v>0.83333333333333304</v>
      </c>
      <c r="E235" s="12">
        <v>2</v>
      </c>
      <c r="F235" s="10">
        <f t="shared" si="78"/>
        <v>2.4000000000000008</v>
      </c>
      <c r="G235" s="11">
        <v>1</v>
      </c>
      <c r="H235" s="12">
        <v>1</v>
      </c>
      <c r="I235" s="10">
        <f t="shared" si="79"/>
        <v>1</v>
      </c>
      <c r="J235" s="11">
        <v>0</v>
      </c>
      <c r="K235" s="12">
        <v>0</v>
      </c>
      <c r="L235" s="10">
        <f t="shared" si="80"/>
        <v>0</v>
      </c>
      <c r="M235" s="11">
        <v>4.25</v>
      </c>
      <c r="N235" s="12">
        <v>2</v>
      </c>
      <c r="O235" s="10">
        <f t="shared" si="81"/>
        <v>0.47058823529411764</v>
      </c>
      <c r="P235" s="11">
        <v>2.9166666666666701</v>
      </c>
      <c r="Q235" s="12">
        <v>2</v>
      </c>
      <c r="R235" s="10">
        <f t="shared" si="82"/>
        <v>0.68571428571428494</v>
      </c>
      <c r="S235" s="11">
        <v>1</v>
      </c>
      <c r="T235" s="12">
        <v>0</v>
      </c>
      <c r="U235" s="10">
        <f t="shared" si="83"/>
        <v>0</v>
      </c>
      <c r="V235" s="11">
        <v>0.75</v>
      </c>
      <c r="W235" s="12">
        <v>1</v>
      </c>
      <c r="X235" s="10">
        <f t="shared" si="84"/>
        <v>1.3333333333333333</v>
      </c>
      <c r="Y235" s="11">
        <v>0</v>
      </c>
      <c r="Z235" s="12">
        <v>0</v>
      </c>
      <c r="AA235" s="10">
        <f t="shared" si="85"/>
        <v>0</v>
      </c>
      <c r="AB235" s="11">
        <v>0</v>
      </c>
      <c r="AC235" s="12">
        <v>0</v>
      </c>
      <c r="AD235" s="10">
        <f t="shared" si="86"/>
        <v>0</v>
      </c>
      <c r="AE235" s="11">
        <v>1</v>
      </c>
      <c r="AF235" s="12">
        <v>0</v>
      </c>
      <c r="AG235" s="10">
        <f t="shared" si="87"/>
        <v>0</v>
      </c>
      <c r="AH235" s="11">
        <v>1</v>
      </c>
      <c r="AI235" s="12">
        <v>0</v>
      </c>
      <c r="AJ235" s="10">
        <f t="shared" si="88"/>
        <v>0</v>
      </c>
      <c r="AK235" s="11">
        <v>0.83333333333333304</v>
      </c>
      <c r="AL235" s="12">
        <v>1</v>
      </c>
      <c r="AM235" s="10">
        <f t="shared" si="89"/>
        <v>1.2000000000000004</v>
      </c>
      <c r="AN235" s="11">
        <v>8.6666666666666696</v>
      </c>
      <c r="AO235" s="12">
        <v>6</v>
      </c>
      <c r="AP235" s="10">
        <f t="shared" si="90"/>
        <v>0.69230769230769207</v>
      </c>
      <c r="AQ235" s="11">
        <v>0</v>
      </c>
      <c r="AR235" s="12">
        <v>0</v>
      </c>
      <c r="AS235" s="10">
        <f t="shared" si="91"/>
        <v>0</v>
      </c>
      <c r="AT235" s="11">
        <v>6.5833333333333304</v>
      </c>
      <c r="AU235" s="12">
        <v>9</v>
      </c>
      <c r="AV235" s="10">
        <f t="shared" si="92"/>
        <v>1.3670886075949373</v>
      </c>
      <c r="AW235" s="11">
        <v>3.4166666666666701</v>
      </c>
      <c r="AX235" s="12">
        <v>1</v>
      </c>
      <c r="AY235" s="10">
        <f t="shared" si="93"/>
        <v>0.292682926829268</v>
      </c>
      <c r="AZ235" s="11">
        <v>21.5833333333333</v>
      </c>
      <c r="BA235" s="12">
        <v>16</v>
      </c>
      <c r="BB235" s="10">
        <f t="shared" si="94"/>
        <v>0.7413127413127425</v>
      </c>
      <c r="BC235" s="11">
        <v>0.16666666666666699</v>
      </c>
      <c r="BD235" s="12">
        <v>0</v>
      </c>
      <c r="BE235" s="10">
        <f t="shared" si="95"/>
        <v>0</v>
      </c>
      <c r="BF235" s="11">
        <v>0.16666666666666699</v>
      </c>
      <c r="BG235" s="12">
        <v>0</v>
      </c>
      <c r="BH235" s="10">
        <f t="shared" si="96"/>
        <v>0</v>
      </c>
      <c r="BI235" s="11">
        <v>0.33333333333333298</v>
      </c>
      <c r="BJ235" s="12">
        <v>0</v>
      </c>
      <c r="BK235" s="10">
        <f t="shared" si="97"/>
        <v>0</v>
      </c>
      <c r="BL235" s="11">
        <f t="shared" si="98"/>
        <v>54.499999999999972</v>
      </c>
      <c r="BM235" s="11">
        <f t="shared" si="99"/>
        <v>41</v>
      </c>
      <c r="BN235" s="10">
        <f t="shared" si="100"/>
        <v>0.75229357798165175</v>
      </c>
      <c r="BO235" s="11">
        <f t="shared" si="101"/>
        <v>31.749999999999968</v>
      </c>
      <c r="BP235" s="11">
        <f t="shared" si="102"/>
        <v>26</v>
      </c>
      <c r="BQ235" s="10">
        <f t="shared" si="103"/>
        <v>0.81889763779527647</v>
      </c>
    </row>
    <row r="236" spans="1:69" x14ac:dyDescent="0.25">
      <c r="A236" s="14" t="s">
        <v>217</v>
      </c>
      <c r="B236" s="14"/>
      <c r="C236" s="13">
        <v>44561</v>
      </c>
      <c r="D236" s="11">
        <v>1</v>
      </c>
      <c r="E236" s="12">
        <v>0</v>
      </c>
      <c r="F236" s="10">
        <f t="shared" si="78"/>
        <v>0</v>
      </c>
      <c r="G236" s="11">
        <v>7.1666666666666696</v>
      </c>
      <c r="H236" s="12">
        <v>1</v>
      </c>
      <c r="I236" s="10">
        <f t="shared" si="79"/>
        <v>0.13953488372093018</v>
      </c>
      <c r="J236" s="11">
        <v>0</v>
      </c>
      <c r="K236" s="12">
        <v>0</v>
      </c>
      <c r="L236" s="10">
        <f t="shared" si="80"/>
        <v>0</v>
      </c>
      <c r="M236" s="11">
        <v>3.25</v>
      </c>
      <c r="N236" s="12">
        <v>1</v>
      </c>
      <c r="O236" s="10">
        <f t="shared" si="81"/>
        <v>0.30769230769230771</v>
      </c>
      <c r="P236" s="11">
        <v>7.9166666666666696</v>
      </c>
      <c r="Q236" s="12">
        <v>9</v>
      </c>
      <c r="R236" s="10">
        <f t="shared" si="82"/>
        <v>1.1368421052631574</v>
      </c>
      <c r="S236" s="11">
        <v>2</v>
      </c>
      <c r="T236" s="12">
        <v>0</v>
      </c>
      <c r="U236" s="10">
        <f t="shared" si="83"/>
        <v>0</v>
      </c>
      <c r="V236" s="11">
        <v>1.5833333333333299</v>
      </c>
      <c r="W236" s="12">
        <v>1</v>
      </c>
      <c r="X236" s="10">
        <f t="shared" si="84"/>
        <v>0.63157894736842246</v>
      </c>
      <c r="Y236" s="11">
        <v>2</v>
      </c>
      <c r="Z236" s="12">
        <v>0</v>
      </c>
      <c r="AA236" s="10">
        <f t="shared" si="85"/>
        <v>0</v>
      </c>
      <c r="AB236" s="11">
        <v>0</v>
      </c>
      <c r="AC236" s="12">
        <v>0</v>
      </c>
      <c r="AD236" s="10">
        <f t="shared" si="86"/>
        <v>0</v>
      </c>
      <c r="AE236" s="11">
        <v>0</v>
      </c>
      <c r="AF236" s="12">
        <v>0</v>
      </c>
      <c r="AG236" s="10">
        <f t="shared" si="87"/>
        <v>0</v>
      </c>
      <c r="AH236" s="11">
        <v>6.0833333333333304</v>
      </c>
      <c r="AI236" s="12">
        <v>5</v>
      </c>
      <c r="AJ236" s="10">
        <f t="shared" si="88"/>
        <v>0.82191780821917848</v>
      </c>
      <c r="AK236" s="11">
        <v>1.5</v>
      </c>
      <c r="AL236" s="12">
        <v>2</v>
      </c>
      <c r="AM236" s="10">
        <f t="shared" si="89"/>
        <v>1.3333333333333333</v>
      </c>
      <c r="AN236" s="11">
        <v>15.75</v>
      </c>
      <c r="AO236" s="12">
        <v>6</v>
      </c>
      <c r="AP236" s="10">
        <f t="shared" si="90"/>
        <v>0.38095238095238093</v>
      </c>
      <c r="AQ236" s="11">
        <v>0</v>
      </c>
      <c r="AR236" s="12">
        <v>0</v>
      </c>
      <c r="AS236" s="10">
        <f t="shared" si="91"/>
        <v>0</v>
      </c>
      <c r="AT236" s="11">
        <v>10.9166666666667</v>
      </c>
      <c r="AU236" s="12">
        <v>5</v>
      </c>
      <c r="AV236" s="10">
        <f t="shared" si="92"/>
        <v>0.45801526717557112</v>
      </c>
      <c r="AW236" s="11">
        <v>12.5</v>
      </c>
      <c r="AX236" s="12">
        <v>2</v>
      </c>
      <c r="AY236" s="10">
        <f t="shared" si="93"/>
        <v>0.16</v>
      </c>
      <c r="AZ236" s="11">
        <v>45.4166666666667</v>
      </c>
      <c r="BA236" s="12">
        <v>36</v>
      </c>
      <c r="BB236" s="10">
        <f t="shared" si="94"/>
        <v>0.79266055045871497</v>
      </c>
      <c r="BC236" s="11">
        <v>9.8333333333333304</v>
      </c>
      <c r="BD236" s="12">
        <v>6</v>
      </c>
      <c r="BE236" s="10">
        <f t="shared" si="95"/>
        <v>0.61016949152542388</v>
      </c>
      <c r="BF236" s="11">
        <v>0</v>
      </c>
      <c r="BG236" s="12">
        <v>0</v>
      </c>
      <c r="BH236" s="10">
        <f t="shared" si="96"/>
        <v>0</v>
      </c>
      <c r="BI236" s="11">
        <v>10.75</v>
      </c>
      <c r="BJ236" s="12">
        <v>2</v>
      </c>
      <c r="BK236" s="10">
        <f t="shared" si="97"/>
        <v>0.18604651162790697</v>
      </c>
      <c r="BL236" s="11">
        <f t="shared" si="98"/>
        <v>137.66666666666674</v>
      </c>
      <c r="BM236" s="11">
        <f t="shared" si="99"/>
        <v>76</v>
      </c>
      <c r="BN236" s="10">
        <f t="shared" si="100"/>
        <v>0.55205811138014493</v>
      </c>
      <c r="BO236" s="11">
        <f t="shared" si="101"/>
        <v>78.666666666666728</v>
      </c>
      <c r="BP236" s="11">
        <f t="shared" si="102"/>
        <v>49</v>
      </c>
      <c r="BQ236" s="10">
        <f t="shared" si="103"/>
        <v>0.62288135593220295</v>
      </c>
    </row>
    <row r="237" spans="1:69" x14ac:dyDescent="0.25">
      <c r="A237" s="14" t="s">
        <v>216</v>
      </c>
      <c r="B237" s="14"/>
      <c r="C237" s="13">
        <v>44561</v>
      </c>
      <c r="D237" s="11">
        <v>1</v>
      </c>
      <c r="E237" s="12">
        <v>0</v>
      </c>
      <c r="F237" s="10">
        <f t="shared" si="78"/>
        <v>0</v>
      </c>
      <c r="G237" s="11">
        <v>1</v>
      </c>
      <c r="H237" s="12">
        <v>0</v>
      </c>
      <c r="I237" s="10">
        <f t="shared" si="79"/>
        <v>0</v>
      </c>
      <c r="J237" s="11">
        <v>0</v>
      </c>
      <c r="K237" s="12">
        <v>0</v>
      </c>
      <c r="L237" s="10">
        <f t="shared" si="80"/>
        <v>0</v>
      </c>
      <c r="M237" s="11">
        <v>1.9166666666666701</v>
      </c>
      <c r="N237" s="12">
        <v>1</v>
      </c>
      <c r="O237" s="10">
        <f t="shared" si="81"/>
        <v>0.52173913043478171</v>
      </c>
      <c r="P237" s="11">
        <v>4.0833333333333304</v>
      </c>
      <c r="Q237" s="12">
        <v>10</v>
      </c>
      <c r="R237" s="10">
        <f t="shared" si="82"/>
        <v>2.4489795918367365</v>
      </c>
      <c r="S237" s="11">
        <v>1</v>
      </c>
      <c r="T237" s="12">
        <v>1</v>
      </c>
      <c r="U237" s="10">
        <f t="shared" si="83"/>
        <v>1</v>
      </c>
      <c r="V237" s="11">
        <v>1</v>
      </c>
      <c r="W237" s="12">
        <v>0</v>
      </c>
      <c r="X237" s="10">
        <f t="shared" si="84"/>
        <v>0</v>
      </c>
      <c r="Y237" s="11">
        <v>0</v>
      </c>
      <c r="Z237" s="12">
        <v>0</v>
      </c>
      <c r="AA237" s="10">
        <f t="shared" si="85"/>
        <v>0</v>
      </c>
      <c r="AB237" s="11">
        <v>0.25</v>
      </c>
      <c r="AC237" s="12">
        <v>0</v>
      </c>
      <c r="AD237" s="10">
        <f t="shared" si="86"/>
        <v>0</v>
      </c>
      <c r="AE237" s="11">
        <v>1</v>
      </c>
      <c r="AF237" s="12">
        <v>1</v>
      </c>
      <c r="AG237" s="10">
        <f t="shared" si="87"/>
        <v>1</v>
      </c>
      <c r="AH237" s="11">
        <v>1</v>
      </c>
      <c r="AI237" s="12">
        <v>2</v>
      </c>
      <c r="AJ237" s="10">
        <f t="shared" si="88"/>
        <v>2</v>
      </c>
      <c r="AK237" s="11">
        <v>1</v>
      </c>
      <c r="AL237" s="12">
        <v>0</v>
      </c>
      <c r="AM237" s="10">
        <f t="shared" si="89"/>
        <v>0</v>
      </c>
      <c r="AN237" s="11">
        <v>14.5</v>
      </c>
      <c r="AO237" s="12">
        <v>11</v>
      </c>
      <c r="AP237" s="10">
        <f t="shared" si="90"/>
        <v>0.75862068965517238</v>
      </c>
      <c r="AQ237" s="11">
        <v>0</v>
      </c>
      <c r="AR237" s="12">
        <v>0</v>
      </c>
      <c r="AS237" s="10">
        <f t="shared" si="91"/>
        <v>0</v>
      </c>
      <c r="AT237" s="11">
        <v>3.5</v>
      </c>
      <c r="AU237" s="12">
        <v>5</v>
      </c>
      <c r="AV237" s="10">
        <f t="shared" si="92"/>
        <v>1.4285714285714286</v>
      </c>
      <c r="AW237" s="11">
        <v>5.5833333333333304</v>
      </c>
      <c r="AX237" s="12">
        <v>5</v>
      </c>
      <c r="AY237" s="10">
        <f t="shared" si="93"/>
        <v>0.89552238805970197</v>
      </c>
      <c r="AZ237" s="11">
        <v>17.3333333333333</v>
      </c>
      <c r="BA237" s="12">
        <v>26</v>
      </c>
      <c r="BB237" s="10">
        <f t="shared" si="94"/>
        <v>1.5000000000000029</v>
      </c>
      <c r="BC237" s="11">
        <v>0</v>
      </c>
      <c r="BD237" s="12">
        <v>0</v>
      </c>
      <c r="BE237" s="10">
        <f t="shared" si="95"/>
        <v>0</v>
      </c>
      <c r="BF237" s="11">
        <v>0</v>
      </c>
      <c r="BG237" s="12">
        <v>0</v>
      </c>
      <c r="BH237" s="10">
        <f t="shared" si="96"/>
        <v>0</v>
      </c>
      <c r="BI237" s="11">
        <v>0.41666666666666702</v>
      </c>
      <c r="BJ237" s="12">
        <v>1</v>
      </c>
      <c r="BK237" s="10">
        <f t="shared" si="97"/>
        <v>2.3999999999999981</v>
      </c>
      <c r="BL237" s="11">
        <f t="shared" si="98"/>
        <v>54.583333333333293</v>
      </c>
      <c r="BM237" s="11">
        <f t="shared" si="99"/>
        <v>63</v>
      </c>
      <c r="BN237" s="10">
        <f t="shared" si="100"/>
        <v>1.1541984732824435</v>
      </c>
      <c r="BO237" s="11">
        <f t="shared" si="101"/>
        <v>26.416666666666629</v>
      </c>
      <c r="BP237" s="11">
        <f t="shared" si="102"/>
        <v>36</v>
      </c>
      <c r="BQ237" s="10">
        <f t="shared" si="103"/>
        <v>1.362776025236595</v>
      </c>
    </row>
    <row r="238" spans="1:69" x14ac:dyDescent="0.25">
      <c r="A238" s="14" t="s">
        <v>215</v>
      </c>
      <c r="B238" s="14" t="s">
        <v>32</v>
      </c>
      <c r="C238" s="13">
        <v>44561</v>
      </c>
      <c r="D238" s="11">
        <v>0</v>
      </c>
      <c r="E238" s="12">
        <v>0</v>
      </c>
      <c r="F238" s="10">
        <f t="shared" si="78"/>
        <v>0</v>
      </c>
      <c r="G238" s="11">
        <v>0.91666666666666696</v>
      </c>
      <c r="H238" s="12">
        <v>1</v>
      </c>
      <c r="I238" s="10">
        <f t="shared" si="79"/>
        <v>1.0909090909090906</v>
      </c>
      <c r="J238" s="11">
        <v>0</v>
      </c>
      <c r="K238" s="12">
        <v>0</v>
      </c>
      <c r="L238" s="10">
        <f t="shared" si="80"/>
        <v>0</v>
      </c>
      <c r="M238" s="11">
        <v>1</v>
      </c>
      <c r="N238" s="12">
        <v>0</v>
      </c>
      <c r="O238" s="10">
        <f t="shared" si="81"/>
        <v>0</v>
      </c>
      <c r="P238" s="11">
        <v>0.58333333333333304</v>
      </c>
      <c r="Q238" s="12">
        <v>4</v>
      </c>
      <c r="R238" s="10">
        <f t="shared" si="82"/>
        <v>6.8571428571428603</v>
      </c>
      <c r="S238" s="11">
        <v>1.3333333333333299</v>
      </c>
      <c r="T238" s="12">
        <v>1</v>
      </c>
      <c r="U238" s="10">
        <f t="shared" si="83"/>
        <v>0.75000000000000189</v>
      </c>
      <c r="V238" s="11">
        <v>8.3333333333333301E-2</v>
      </c>
      <c r="W238" s="12">
        <v>0</v>
      </c>
      <c r="X238" s="10">
        <f t="shared" si="84"/>
        <v>0</v>
      </c>
      <c r="Y238" s="11">
        <v>0</v>
      </c>
      <c r="Z238" s="12">
        <v>0</v>
      </c>
      <c r="AA238" s="10">
        <f t="shared" si="85"/>
        <v>0</v>
      </c>
      <c r="AB238" s="11">
        <v>0</v>
      </c>
      <c r="AC238" s="12">
        <v>0</v>
      </c>
      <c r="AD238" s="10">
        <f t="shared" si="86"/>
        <v>0</v>
      </c>
      <c r="AE238" s="11">
        <v>0</v>
      </c>
      <c r="AF238" s="12">
        <v>0</v>
      </c>
      <c r="AG238" s="10">
        <f t="shared" si="87"/>
        <v>0</v>
      </c>
      <c r="AH238" s="11">
        <v>1</v>
      </c>
      <c r="AI238" s="12">
        <v>0</v>
      </c>
      <c r="AJ238" s="10">
        <f t="shared" si="88"/>
        <v>0</v>
      </c>
      <c r="AK238" s="11">
        <v>0</v>
      </c>
      <c r="AL238" s="12">
        <v>0</v>
      </c>
      <c r="AM238" s="10">
        <f t="shared" si="89"/>
        <v>0</v>
      </c>
      <c r="AN238" s="11">
        <v>4.0833333333333304</v>
      </c>
      <c r="AO238" s="12">
        <v>8</v>
      </c>
      <c r="AP238" s="10">
        <f t="shared" si="90"/>
        <v>1.9591836734693893</v>
      </c>
      <c r="AQ238" s="11">
        <v>0</v>
      </c>
      <c r="AR238" s="12">
        <v>0</v>
      </c>
      <c r="AS238" s="10">
        <f t="shared" si="91"/>
        <v>0</v>
      </c>
      <c r="AT238" s="11">
        <v>2.25</v>
      </c>
      <c r="AU238" s="12">
        <v>3</v>
      </c>
      <c r="AV238" s="10">
        <f t="shared" si="92"/>
        <v>1.3333333333333333</v>
      </c>
      <c r="AW238" s="11">
        <v>3.5</v>
      </c>
      <c r="AX238" s="12">
        <v>1</v>
      </c>
      <c r="AY238" s="10">
        <f t="shared" si="93"/>
        <v>0.2857142857142857</v>
      </c>
      <c r="AZ238" s="11">
        <v>6.4166666666666696</v>
      </c>
      <c r="BA238" s="12">
        <v>13</v>
      </c>
      <c r="BB238" s="10">
        <f t="shared" si="94"/>
        <v>2.0259740259740249</v>
      </c>
      <c r="BC238" s="11">
        <v>0.33333333333333298</v>
      </c>
      <c r="BD238" s="12">
        <v>1</v>
      </c>
      <c r="BE238" s="10">
        <f t="shared" si="95"/>
        <v>3.0000000000000031</v>
      </c>
      <c r="BF238" s="11">
        <v>0</v>
      </c>
      <c r="BG238" s="12">
        <v>0</v>
      </c>
      <c r="BH238" s="10">
        <f t="shared" si="96"/>
        <v>0</v>
      </c>
      <c r="BI238" s="11">
        <v>0</v>
      </c>
      <c r="BJ238" s="12">
        <v>0</v>
      </c>
      <c r="BK238" s="10">
        <f t="shared" si="97"/>
        <v>0</v>
      </c>
      <c r="BL238" s="11">
        <f t="shared" si="98"/>
        <v>21.499999999999996</v>
      </c>
      <c r="BM238" s="11">
        <f t="shared" si="99"/>
        <v>32</v>
      </c>
      <c r="BN238" s="10">
        <f t="shared" si="100"/>
        <v>1.488372093023256</v>
      </c>
      <c r="BO238" s="11">
        <f t="shared" si="101"/>
        <v>12.500000000000002</v>
      </c>
      <c r="BP238" s="11">
        <f t="shared" si="102"/>
        <v>18</v>
      </c>
      <c r="BQ238" s="10">
        <f t="shared" si="103"/>
        <v>1.4399999999999997</v>
      </c>
    </row>
    <row r="239" spans="1:69" x14ac:dyDescent="0.25">
      <c r="A239" s="14" t="s">
        <v>214</v>
      </c>
      <c r="B239" s="14"/>
      <c r="C239" s="13">
        <v>44561</v>
      </c>
      <c r="D239" s="11">
        <v>1</v>
      </c>
      <c r="E239" s="12">
        <v>0</v>
      </c>
      <c r="F239" s="10">
        <f t="shared" si="78"/>
        <v>0</v>
      </c>
      <c r="G239" s="11">
        <v>1</v>
      </c>
      <c r="H239" s="12">
        <v>0</v>
      </c>
      <c r="I239" s="10">
        <f t="shared" si="79"/>
        <v>0</v>
      </c>
      <c r="J239" s="11">
        <v>0</v>
      </c>
      <c r="K239" s="12">
        <v>0</v>
      </c>
      <c r="L239" s="10">
        <f t="shared" si="80"/>
        <v>0</v>
      </c>
      <c r="M239" s="11">
        <v>4</v>
      </c>
      <c r="N239" s="12">
        <v>0</v>
      </c>
      <c r="O239" s="10">
        <f t="shared" si="81"/>
        <v>0</v>
      </c>
      <c r="P239" s="11">
        <v>3</v>
      </c>
      <c r="Q239" s="12">
        <v>0</v>
      </c>
      <c r="R239" s="10">
        <f t="shared" si="82"/>
        <v>0</v>
      </c>
      <c r="S239" s="11">
        <v>1.1666666666666701</v>
      </c>
      <c r="T239" s="12">
        <v>2</v>
      </c>
      <c r="U239" s="10">
        <f t="shared" si="83"/>
        <v>1.7142857142857093</v>
      </c>
      <c r="V239" s="11">
        <v>0.91666666666666696</v>
      </c>
      <c r="W239" s="12">
        <v>1</v>
      </c>
      <c r="X239" s="10">
        <f t="shared" si="84"/>
        <v>1.0909090909090906</v>
      </c>
      <c r="Y239" s="11">
        <v>0</v>
      </c>
      <c r="Z239" s="12">
        <v>0</v>
      </c>
      <c r="AA239" s="10">
        <f t="shared" si="85"/>
        <v>0</v>
      </c>
      <c r="AB239" s="11">
        <v>0</v>
      </c>
      <c r="AC239" s="12">
        <v>0</v>
      </c>
      <c r="AD239" s="10">
        <f t="shared" si="86"/>
        <v>0</v>
      </c>
      <c r="AE239" s="11">
        <v>1</v>
      </c>
      <c r="AF239" s="12">
        <v>0</v>
      </c>
      <c r="AG239" s="10">
        <f t="shared" si="87"/>
        <v>0</v>
      </c>
      <c r="AH239" s="11">
        <v>1</v>
      </c>
      <c r="AI239" s="12">
        <v>0</v>
      </c>
      <c r="AJ239" s="10">
        <f t="shared" si="88"/>
        <v>0</v>
      </c>
      <c r="AK239" s="11">
        <v>0</v>
      </c>
      <c r="AL239" s="12">
        <v>0</v>
      </c>
      <c r="AM239" s="10">
        <f t="shared" si="89"/>
        <v>0</v>
      </c>
      <c r="AN239" s="11">
        <v>12.1666666666667</v>
      </c>
      <c r="AO239" s="12">
        <v>17</v>
      </c>
      <c r="AP239" s="10">
        <f t="shared" si="90"/>
        <v>1.397260273972599</v>
      </c>
      <c r="AQ239" s="11">
        <v>0</v>
      </c>
      <c r="AR239" s="12">
        <v>0</v>
      </c>
      <c r="AS239" s="10">
        <f t="shared" si="91"/>
        <v>0</v>
      </c>
      <c r="AT239" s="11">
        <v>15.0833333333333</v>
      </c>
      <c r="AU239" s="12">
        <v>5</v>
      </c>
      <c r="AV239" s="10">
        <f t="shared" si="92"/>
        <v>0.33149171270718303</v>
      </c>
      <c r="AW239" s="11">
        <v>6.1666666666666696</v>
      </c>
      <c r="AX239" s="12">
        <v>2</v>
      </c>
      <c r="AY239" s="10">
        <f t="shared" si="93"/>
        <v>0.32432432432432418</v>
      </c>
      <c r="AZ239" s="11">
        <v>27.1666666666667</v>
      </c>
      <c r="BA239" s="12">
        <v>32</v>
      </c>
      <c r="BB239" s="10">
        <f t="shared" si="94"/>
        <v>1.1779141104294464</v>
      </c>
      <c r="BC239" s="11">
        <v>0</v>
      </c>
      <c r="BD239" s="12">
        <v>0</v>
      </c>
      <c r="BE239" s="10">
        <f t="shared" si="95"/>
        <v>0</v>
      </c>
      <c r="BF239" s="11">
        <v>0</v>
      </c>
      <c r="BG239" s="12">
        <v>0</v>
      </c>
      <c r="BH239" s="10">
        <f t="shared" si="96"/>
        <v>0</v>
      </c>
      <c r="BI239" s="11">
        <v>0</v>
      </c>
      <c r="BJ239" s="12">
        <v>0</v>
      </c>
      <c r="BK239" s="10">
        <f t="shared" si="97"/>
        <v>0</v>
      </c>
      <c r="BL239" s="11">
        <f t="shared" si="98"/>
        <v>73.666666666666714</v>
      </c>
      <c r="BM239" s="11">
        <f t="shared" si="99"/>
        <v>59</v>
      </c>
      <c r="BN239" s="10">
        <f t="shared" si="100"/>
        <v>0.8009049773755651</v>
      </c>
      <c r="BO239" s="11">
        <f t="shared" si="101"/>
        <v>48.416666666666671</v>
      </c>
      <c r="BP239" s="11">
        <f t="shared" si="102"/>
        <v>39</v>
      </c>
      <c r="BQ239" s="10">
        <f t="shared" si="103"/>
        <v>0.80550774526678137</v>
      </c>
    </row>
    <row r="240" spans="1:69" x14ac:dyDescent="0.25">
      <c r="A240" s="14" t="s">
        <v>213</v>
      </c>
      <c r="B240" s="14"/>
      <c r="C240" s="13">
        <v>44561</v>
      </c>
      <c r="D240" s="11">
        <v>1</v>
      </c>
      <c r="E240" s="12">
        <v>0</v>
      </c>
      <c r="F240" s="10">
        <f t="shared" si="78"/>
        <v>0</v>
      </c>
      <c r="G240" s="11">
        <v>1</v>
      </c>
      <c r="H240" s="12">
        <v>0</v>
      </c>
      <c r="I240" s="10">
        <f t="shared" si="79"/>
        <v>0</v>
      </c>
      <c r="J240" s="11">
        <v>0</v>
      </c>
      <c r="K240" s="12">
        <v>0</v>
      </c>
      <c r="L240" s="10">
        <f t="shared" si="80"/>
        <v>0</v>
      </c>
      <c r="M240" s="11">
        <v>0</v>
      </c>
      <c r="N240" s="12">
        <v>0</v>
      </c>
      <c r="O240" s="10">
        <f t="shared" si="81"/>
        <v>0</v>
      </c>
      <c r="P240" s="11">
        <v>3.0833333333333299</v>
      </c>
      <c r="Q240" s="12">
        <v>4</v>
      </c>
      <c r="R240" s="10">
        <f t="shared" si="82"/>
        <v>1.2972972972972987</v>
      </c>
      <c r="S240" s="11">
        <v>1</v>
      </c>
      <c r="T240" s="12">
        <v>0</v>
      </c>
      <c r="U240" s="10">
        <f t="shared" si="83"/>
        <v>0</v>
      </c>
      <c r="V240" s="11">
        <v>0.91666666666666696</v>
      </c>
      <c r="W240" s="12">
        <v>1</v>
      </c>
      <c r="X240" s="10">
        <f t="shared" si="84"/>
        <v>1.0909090909090906</v>
      </c>
      <c r="Y240" s="11">
        <v>0</v>
      </c>
      <c r="Z240" s="12">
        <v>0</v>
      </c>
      <c r="AA240" s="10">
        <f t="shared" si="85"/>
        <v>0</v>
      </c>
      <c r="AB240" s="11">
        <v>0</v>
      </c>
      <c r="AC240" s="12">
        <v>0</v>
      </c>
      <c r="AD240" s="10">
        <f t="shared" si="86"/>
        <v>0</v>
      </c>
      <c r="AE240" s="11">
        <v>0</v>
      </c>
      <c r="AF240" s="12">
        <v>0</v>
      </c>
      <c r="AG240" s="10">
        <f t="shared" si="87"/>
        <v>0</v>
      </c>
      <c r="AH240" s="11">
        <v>1</v>
      </c>
      <c r="AI240" s="12">
        <v>0</v>
      </c>
      <c r="AJ240" s="10">
        <f t="shared" si="88"/>
        <v>0</v>
      </c>
      <c r="AK240" s="11">
        <v>0</v>
      </c>
      <c r="AL240" s="12">
        <v>0</v>
      </c>
      <c r="AM240" s="10">
        <f t="shared" si="89"/>
        <v>0</v>
      </c>
      <c r="AN240" s="11">
        <v>8</v>
      </c>
      <c r="AO240" s="12">
        <v>0</v>
      </c>
      <c r="AP240" s="10">
        <f t="shared" si="90"/>
        <v>0</v>
      </c>
      <c r="AQ240" s="11">
        <v>0</v>
      </c>
      <c r="AR240" s="12">
        <v>0</v>
      </c>
      <c r="AS240" s="10">
        <f t="shared" si="91"/>
        <v>0</v>
      </c>
      <c r="AT240" s="11">
        <v>2.1666666666666701</v>
      </c>
      <c r="AU240" s="12">
        <v>3</v>
      </c>
      <c r="AV240" s="10">
        <f t="shared" si="92"/>
        <v>1.3846153846153824</v>
      </c>
      <c r="AW240" s="11">
        <v>4.4166666666666696</v>
      </c>
      <c r="AX240" s="12">
        <v>3</v>
      </c>
      <c r="AY240" s="10">
        <f t="shared" si="93"/>
        <v>0.67924528301886744</v>
      </c>
      <c r="AZ240" s="11">
        <v>15.5833333333333</v>
      </c>
      <c r="BA240" s="12">
        <v>16</v>
      </c>
      <c r="BB240" s="10">
        <f t="shared" si="94"/>
        <v>1.0267379679144406</v>
      </c>
      <c r="BC240" s="11">
        <v>0</v>
      </c>
      <c r="BD240" s="12">
        <v>0</v>
      </c>
      <c r="BE240" s="10">
        <f t="shared" si="95"/>
        <v>0</v>
      </c>
      <c r="BF240" s="11">
        <v>0</v>
      </c>
      <c r="BG240" s="12">
        <v>0</v>
      </c>
      <c r="BH240" s="10">
        <f t="shared" si="96"/>
        <v>0</v>
      </c>
      <c r="BI240" s="11">
        <v>0</v>
      </c>
      <c r="BJ240" s="12">
        <v>0</v>
      </c>
      <c r="BK240" s="10">
        <f t="shared" si="97"/>
        <v>0</v>
      </c>
      <c r="BL240" s="11">
        <f t="shared" si="98"/>
        <v>38.166666666666636</v>
      </c>
      <c r="BM240" s="11">
        <f t="shared" si="99"/>
        <v>27</v>
      </c>
      <c r="BN240" s="10">
        <f t="shared" si="100"/>
        <v>0.70742358078602674</v>
      </c>
      <c r="BO240" s="11">
        <f t="shared" si="101"/>
        <v>22.166666666666639</v>
      </c>
      <c r="BP240" s="11">
        <f t="shared" si="102"/>
        <v>22</v>
      </c>
      <c r="BQ240" s="10">
        <f t="shared" si="103"/>
        <v>0.99248120300751996</v>
      </c>
    </row>
    <row r="241" spans="1:69" x14ac:dyDescent="0.25">
      <c r="A241" s="14" t="s">
        <v>212</v>
      </c>
      <c r="B241" s="14" t="s">
        <v>29</v>
      </c>
      <c r="C241" s="13">
        <v>44561</v>
      </c>
      <c r="D241" s="11">
        <v>1</v>
      </c>
      <c r="E241" s="12">
        <v>0</v>
      </c>
      <c r="F241" s="10">
        <f t="shared" si="78"/>
        <v>0</v>
      </c>
      <c r="G241" s="11">
        <v>6.25</v>
      </c>
      <c r="H241" s="12">
        <v>3</v>
      </c>
      <c r="I241" s="10">
        <f t="shared" si="79"/>
        <v>0.48</v>
      </c>
      <c r="J241" s="11">
        <v>0</v>
      </c>
      <c r="K241" s="12">
        <v>0</v>
      </c>
      <c r="L241" s="10">
        <f t="shared" si="80"/>
        <v>0</v>
      </c>
      <c r="M241" s="11">
        <v>1</v>
      </c>
      <c r="N241" s="12">
        <v>0</v>
      </c>
      <c r="O241" s="10">
        <f t="shared" si="81"/>
        <v>0</v>
      </c>
      <c r="P241" s="11">
        <v>2.1666666666666701</v>
      </c>
      <c r="Q241" s="12">
        <v>1</v>
      </c>
      <c r="R241" s="10">
        <f t="shared" si="82"/>
        <v>0.46153846153846079</v>
      </c>
      <c r="S241" s="11">
        <v>1</v>
      </c>
      <c r="T241" s="12">
        <v>0</v>
      </c>
      <c r="U241" s="10">
        <f t="shared" si="83"/>
        <v>0</v>
      </c>
      <c r="V241" s="11">
        <v>1.25</v>
      </c>
      <c r="W241" s="12">
        <v>1</v>
      </c>
      <c r="X241" s="10">
        <f t="shared" si="84"/>
        <v>0.8</v>
      </c>
      <c r="Y241" s="11">
        <v>1</v>
      </c>
      <c r="Z241" s="12">
        <v>0</v>
      </c>
      <c r="AA241" s="10">
        <f t="shared" si="85"/>
        <v>0</v>
      </c>
      <c r="AB241" s="11">
        <v>0</v>
      </c>
      <c r="AC241" s="12">
        <v>0</v>
      </c>
      <c r="AD241" s="10">
        <f t="shared" si="86"/>
        <v>0</v>
      </c>
      <c r="AE241" s="11">
        <v>0</v>
      </c>
      <c r="AF241" s="12">
        <v>0</v>
      </c>
      <c r="AG241" s="10">
        <f t="shared" si="87"/>
        <v>0</v>
      </c>
      <c r="AH241" s="11">
        <v>2</v>
      </c>
      <c r="AI241" s="12">
        <v>0</v>
      </c>
      <c r="AJ241" s="10">
        <f t="shared" si="88"/>
        <v>0</v>
      </c>
      <c r="AK241" s="11">
        <v>1</v>
      </c>
      <c r="AL241" s="12">
        <v>0</v>
      </c>
      <c r="AM241" s="10">
        <f t="shared" si="89"/>
        <v>0</v>
      </c>
      <c r="AN241" s="11">
        <v>9.5833333333333304</v>
      </c>
      <c r="AO241" s="12">
        <v>8</v>
      </c>
      <c r="AP241" s="10">
        <f t="shared" si="90"/>
        <v>0.83478260869565246</v>
      </c>
      <c r="AQ241" s="11">
        <v>0</v>
      </c>
      <c r="AR241" s="12">
        <v>0</v>
      </c>
      <c r="AS241" s="10">
        <f t="shared" si="91"/>
        <v>0</v>
      </c>
      <c r="AT241" s="11">
        <v>6.5</v>
      </c>
      <c r="AU241" s="12">
        <v>2</v>
      </c>
      <c r="AV241" s="10">
        <f t="shared" si="92"/>
        <v>0.30769230769230771</v>
      </c>
      <c r="AW241" s="11">
        <v>3.8333333333333299</v>
      </c>
      <c r="AX241" s="12">
        <v>4</v>
      </c>
      <c r="AY241" s="10">
        <f t="shared" si="93"/>
        <v>1.0434782608695661</v>
      </c>
      <c r="AZ241" s="11">
        <v>21.75</v>
      </c>
      <c r="BA241" s="12">
        <v>9</v>
      </c>
      <c r="BB241" s="10">
        <f t="shared" si="94"/>
        <v>0.41379310344827586</v>
      </c>
      <c r="BC241" s="11">
        <v>0</v>
      </c>
      <c r="BD241" s="12">
        <v>0</v>
      </c>
      <c r="BE241" s="10">
        <f t="shared" si="95"/>
        <v>0</v>
      </c>
      <c r="BF241" s="11">
        <v>8.3333333333333301E-2</v>
      </c>
      <c r="BG241" s="12">
        <v>0</v>
      </c>
      <c r="BH241" s="10">
        <f t="shared" si="96"/>
        <v>0</v>
      </c>
      <c r="BI241" s="11">
        <v>5</v>
      </c>
      <c r="BJ241" s="12">
        <v>1</v>
      </c>
      <c r="BK241" s="10">
        <f t="shared" si="97"/>
        <v>0.2</v>
      </c>
      <c r="BL241" s="11">
        <f t="shared" si="98"/>
        <v>63.416666666666664</v>
      </c>
      <c r="BM241" s="11">
        <f t="shared" si="99"/>
        <v>29</v>
      </c>
      <c r="BN241" s="10">
        <f t="shared" si="100"/>
        <v>0.45729303547963207</v>
      </c>
      <c r="BO241" s="11">
        <f t="shared" si="101"/>
        <v>32.083333333333329</v>
      </c>
      <c r="BP241" s="11">
        <f t="shared" si="102"/>
        <v>15</v>
      </c>
      <c r="BQ241" s="10">
        <f t="shared" si="103"/>
        <v>0.46753246753246758</v>
      </c>
    </row>
    <row r="242" spans="1:69" x14ac:dyDescent="0.25">
      <c r="A242" s="14" t="s">
        <v>211</v>
      </c>
      <c r="B242" s="14" t="s">
        <v>39</v>
      </c>
      <c r="C242" s="13">
        <v>44561</v>
      </c>
      <c r="D242" s="11">
        <v>1</v>
      </c>
      <c r="E242" s="12">
        <v>2</v>
      </c>
      <c r="F242" s="10">
        <f t="shared" si="78"/>
        <v>2</v>
      </c>
      <c r="G242" s="11">
        <v>1</v>
      </c>
      <c r="H242" s="12">
        <v>1</v>
      </c>
      <c r="I242" s="10">
        <f t="shared" si="79"/>
        <v>1</v>
      </c>
      <c r="J242" s="11">
        <v>0</v>
      </c>
      <c r="K242" s="12">
        <v>0</v>
      </c>
      <c r="L242" s="10">
        <f t="shared" si="80"/>
        <v>0</v>
      </c>
      <c r="M242" s="11">
        <v>0</v>
      </c>
      <c r="N242" s="12">
        <v>0</v>
      </c>
      <c r="O242" s="10">
        <f t="shared" si="81"/>
        <v>0</v>
      </c>
      <c r="P242" s="11">
        <v>0</v>
      </c>
      <c r="Q242" s="12">
        <v>0</v>
      </c>
      <c r="R242" s="10">
        <f t="shared" si="82"/>
        <v>0</v>
      </c>
      <c r="S242" s="11">
        <v>1.5833333333333299</v>
      </c>
      <c r="T242" s="12">
        <v>1</v>
      </c>
      <c r="U242" s="10">
        <f t="shared" si="83"/>
        <v>0.63157894736842246</v>
      </c>
      <c r="V242" s="11">
        <v>1</v>
      </c>
      <c r="W242" s="12">
        <v>1</v>
      </c>
      <c r="X242" s="10">
        <f t="shared" si="84"/>
        <v>1</v>
      </c>
      <c r="Y242" s="11">
        <v>1</v>
      </c>
      <c r="Z242" s="12">
        <v>1</v>
      </c>
      <c r="AA242" s="10">
        <f t="shared" si="85"/>
        <v>1</v>
      </c>
      <c r="AB242" s="11">
        <v>0</v>
      </c>
      <c r="AC242" s="12">
        <v>0</v>
      </c>
      <c r="AD242" s="10">
        <f t="shared" si="86"/>
        <v>0</v>
      </c>
      <c r="AE242" s="11">
        <v>0</v>
      </c>
      <c r="AF242" s="12">
        <v>0</v>
      </c>
      <c r="AG242" s="10">
        <f t="shared" si="87"/>
        <v>0</v>
      </c>
      <c r="AH242" s="11">
        <v>1</v>
      </c>
      <c r="AI242" s="12">
        <v>1</v>
      </c>
      <c r="AJ242" s="10">
        <f t="shared" si="88"/>
        <v>1</v>
      </c>
      <c r="AK242" s="11">
        <v>1</v>
      </c>
      <c r="AL242" s="12">
        <v>1</v>
      </c>
      <c r="AM242" s="10">
        <f t="shared" si="89"/>
        <v>1</v>
      </c>
      <c r="AN242" s="11">
        <v>0</v>
      </c>
      <c r="AO242" s="12">
        <v>0</v>
      </c>
      <c r="AP242" s="10">
        <f t="shared" si="90"/>
        <v>0</v>
      </c>
      <c r="AQ242" s="11">
        <v>0</v>
      </c>
      <c r="AR242" s="12">
        <v>0</v>
      </c>
      <c r="AS242" s="10">
        <f t="shared" si="91"/>
        <v>0</v>
      </c>
      <c r="AT242" s="11">
        <v>1.5</v>
      </c>
      <c r="AU242" s="12">
        <v>4</v>
      </c>
      <c r="AV242" s="10">
        <f t="shared" si="92"/>
        <v>2.6666666666666665</v>
      </c>
      <c r="AW242" s="11">
        <v>2</v>
      </c>
      <c r="AX242" s="12">
        <v>0</v>
      </c>
      <c r="AY242" s="10">
        <f t="shared" si="93"/>
        <v>0</v>
      </c>
      <c r="AZ242" s="11">
        <v>11.9166666666667</v>
      </c>
      <c r="BA242" s="12">
        <v>15</v>
      </c>
      <c r="BB242" s="10">
        <f t="shared" si="94"/>
        <v>1.2587412587412552</v>
      </c>
      <c r="BC242" s="11">
        <v>0</v>
      </c>
      <c r="BD242" s="12">
        <v>0</v>
      </c>
      <c r="BE242" s="10">
        <f t="shared" si="95"/>
        <v>0</v>
      </c>
      <c r="BF242" s="11">
        <v>0</v>
      </c>
      <c r="BG242" s="12">
        <v>0</v>
      </c>
      <c r="BH242" s="10">
        <f t="shared" si="96"/>
        <v>0</v>
      </c>
      <c r="BI242" s="11">
        <v>0</v>
      </c>
      <c r="BJ242" s="12">
        <v>0</v>
      </c>
      <c r="BK242" s="10">
        <f t="shared" si="97"/>
        <v>0</v>
      </c>
      <c r="BL242" s="11">
        <f t="shared" si="98"/>
        <v>23.000000000000028</v>
      </c>
      <c r="BM242" s="11">
        <f t="shared" si="99"/>
        <v>27</v>
      </c>
      <c r="BN242" s="10">
        <f t="shared" si="100"/>
        <v>1.1739130434782594</v>
      </c>
      <c r="BO242" s="11">
        <f t="shared" si="101"/>
        <v>15.4166666666667</v>
      </c>
      <c r="BP242" s="11">
        <f t="shared" si="102"/>
        <v>19</v>
      </c>
      <c r="BQ242" s="10">
        <f t="shared" si="103"/>
        <v>1.2324324324324298</v>
      </c>
    </row>
    <row r="243" spans="1:69" x14ac:dyDescent="0.25">
      <c r="A243" s="14" t="s">
        <v>210</v>
      </c>
      <c r="B243" s="14"/>
      <c r="C243" s="13">
        <v>44561</v>
      </c>
      <c r="D243" s="11">
        <v>1</v>
      </c>
      <c r="E243" s="12">
        <v>0</v>
      </c>
      <c r="F243" s="10">
        <f t="shared" si="78"/>
        <v>0</v>
      </c>
      <c r="G243" s="11">
        <v>2.4166666666666701</v>
      </c>
      <c r="H243" s="12">
        <v>1</v>
      </c>
      <c r="I243" s="10">
        <f t="shared" si="79"/>
        <v>0.4137931034482753</v>
      </c>
      <c r="J243" s="11">
        <v>0</v>
      </c>
      <c r="K243" s="12">
        <v>0</v>
      </c>
      <c r="L243" s="10">
        <f t="shared" si="80"/>
        <v>0</v>
      </c>
      <c r="M243" s="11">
        <v>2</v>
      </c>
      <c r="N243" s="12">
        <v>0</v>
      </c>
      <c r="O243" s="10">
        <f t="shared" si="81"/>
        <v>0</v>
      </c>
      <c r="P243" s="11">
        <v>5.6666666666666696</v>
      </c>
      <c r="Q243" s="12">
        <v>0</v>
      </c>
      <c r="R243" s="10">
        <f t="shared" si="82"/>
        <v>0</v>
      </c>
      <c r="S243" s="11">
        <v>2</v>
      </c>
      <c r="T243" s="12">
        <v>2</v>
      </c>
      <c r="U243" s="10">
        <f t="shared" si="83"/>
        <v>1</v>
      </c>
      <c r="V243" s="11">
        <v>1</v>
      </c>
      <c r="W243" s="12">
        <v>0</v>
      </c>
      <c r="X243" s="10">
        <f t="shared" si="84"/>
        <v>0</v>
      </c>
      <c r="Y243" s="11">
        <v>1.25</v>
      </c>
      <c r="Z243" s="12">
        <v>1</v>
      </c>
      <c r="AA243" s="10">
        <f t="shared" si="85"/>
        <v>0.8</v>
      </c>
      <c r="AB243" s="11">
        <v>0</v>
      </c>
      <c r="AC243" s="12">
        <v>0</v>
      </c>
      <c r="AD243" s="10">
        <f t="shared" si="86"/>
        <v>0</v>
      </c>
      <c r="AE243" s="11">
        <v>1</v>
      </c>
      <c r="AF243" s="12">
        <v>0</v>
      </c>
      <c r="AG243" s="10">
        <f t="shared" si="87"/>
        <v>0</v>
      </c>
      <c r="AH243" s="11">
        <v>2.8333333333333299</v>
      </c>
      <c r="AI243" s="12">
        <v>2</v>
      </c>
      <c r="AJ243" s="10">
        <f t="shared" si="88"/>
        <v>0.70588235294117729</v>
      </c>
      <c r="AK243" s="11">
        <v>1</v>
      </c>
      <c r="AL243" s="12">
        <v>1</v>
      </c>
      <c r="AM243" s="10">
        <f t="shared" si="89"/>
        <v>1</v>
      </c>
      <c r="AN243" s="11">
        <v>7.8333333333333304</v>
      </c>
      <c r="AO243" s="12">
        <v>3</v>
      </c>
      <c r="AP243" s="10">
        <f t="shared" si="90"/>
        <v>0.38297872340425548</v>
      </c>
      <c r="AQ243" s="11">
        <v>1</v>
      </c>
      <c r="AR243" s="12">
        <v>0</v>
      </c>
      <c r="AS243" s="10">
        <f t="shared" si="91"/>
        <v>0</v>
      </c>
      <c r="AT243" s="11">
        <v>4.75</v>
      </c>
      <c r="AU243" s="12">
        <v>11</v>
      </c>
      <c r="AV243" s="10">
        <f t="shared" si="92"/>
        <v>2.3157894736842106</v>
      </c>
      <c r="AW243" s="11">
        <v>10.3333333333333</v>
      </c>
      <c r="AX243" s="12">
        <v>3</v>
      </c>
      <c r="AY243" s="10">
        <f t="shared" si="93"/>
        <v>0.2903225806451622</v>
      </c>
      <c r="AZ243" s="11">
        <v>22.4166666666667</v>
      </c>
      <c r="BA243" s="12">
        <v>10</v>
      </c>
      <c r="BB243" s="10">
        <f t="shared" si="94"/>
        <v>0.44609665427509226</v>
      </c>
      <c r="BC243" s="11">
        <v>3.4166666666666701</v>
      </c>
      <c r="BD243" s="12">
        <v>3</v>
      </c>
      <c r="BE243" s="10">
        <f t="shared" si="95"/>
        <v>0.87804878048780399</v>
      </c>
      <c r="BF243" s="11">
        <v>0</v>
      </c>
      <c r="BG243" s="12">
        <v>0</v>
      </c>
      <c r="BH243" s="10">
        <f t="shared" si="96"/>
        <v>0</v>
      </c>
      <c r="BI243" s="11">
        <v>0</v>
      </c>
      <c r="BJ243" s="12">
        <v>0</v>
      </c>
      <c r="BK243" s="10">
        <f t="shared" si="97"/>
        <v>0</v>
      </c>
      <c r="BL243" s="11">
        <f t="shared" si="98"/>
        <v>69.916666666666671</v>
      </c>
      <c r="BM243" s="11">
        <f t="shared" si="99"/>
        <v>37</v>
      </c>
      <c r="BN243" s="10">
        <f t="shared" si="100"/>
        <v>0.5292014302741358</v>
      </c>
      <c r="BO243" s="11">
        <f t="shared" si="101"/>
        <v>40.916666666666671</v>
      </c>
      <c r="BP243" s="11">
        <f t="shared" si="102"/>
        <v>27</v>
      </c>
      <c r="BQ243" s="10">
        <f t="shared" si="103"/>
        <v>0.6598778004073319</v>
      </c>
    </row>
    <row r="244" spans="1:69" x14ac:dyDescent="0.25">
      <c r="A244" s="14" t="s">
        <v>209</v>
      </c>
      <c r="B244" s="14"/>
      <c r="C244" s="13">
        <v>44561</v>
      </c>
      <c r="D244" s="11">
        <v>1</v>
      </c>
      <c r="E244" s="12">
        <v>0</v>
      </c>
      <c r="F244" s="10">
        <f t="shared" si="78"/>
        <v>0</v>
      </c>
      <c r="G244" s="11">
        <v>1</v>
      </c>
      <c r="H244" s="12">
        <v>0</v>
      </c>
      <c r="I244" s="10">
        <f t="shared" si="79"/>
        <v>0</v>
      </c>
      <c r="J244" s="11">
        <v>0</v>
      </c>
      <c r="K244" s="12">
        <v>0</v>
      </c>
      <c r="L244" s="10">
        <f t="shared" si="80"/>
        <v>0</v>
      </c>
      <c r="M244" s="11">
        <v>1</v>
      </c>
      <c r="N244" s="12">
        <v>0</v>
      </c>
      <c r="O244" s="10">
        <f t="shared" si="81"/>
        <v>0</v>
      </c>
      <c r="P244" s="11">
        <v>2</v>
      </c>
      <c r="Q244" s="12">
        <v>2</v>
      </c>
      <c r="R244" s="10">
        <f t="shared" si="82"/>
        <v>1</v>
      </c>
      <c r="S244" s="11">
        <v>0</v>
      </c>
      <c r="T244" s="12">
        <v>0</v>
      </c>
      <c r="U244" s="10">
        <f t="shared" si="83"/>
        <v>0</v>
      </c>
      <c r="V244" s="11">
        <v>1</v>
      </c>
      <c r="W244" s="12">
        <v>0</v>
      </c>
      <c r="X244" s="10">
        <f t="shared" si="84"/>
        <v>0</v>
      </c>
      <c r="Y244" s="11">
        <v>0</v>
      </c>
      <c r="Z244" s="12">
        <v>0</v>
      </c>
      <c r="AA244" s="10">
        <f t="shared" si="85"/>
        <v>0</v>
      </c>
      <c r="AB244" s="11">
        <v>0</v>
      </c>
      <c r="AC244" s="12">
        <v>0</v>
      </c>
      <c r="AD244" s="10">
        <f t="shared" si="86"/>
        <v>0</v>
      </c>
      <c r="AE244" s="11">
        <v>0</v>
      </c>
      <c r="AF244" s="12">
        <v>0</v>
      </c>
      <c r="AG244" s="10">
        <f t="shared" si="87"/>
        <v>0</v>
      </c>
      <c r="AH244" s="11">
        <v>1.3333333333333299</v>
      </c>
      <c r="AI244" s="12">
        <v>0</v>
      </c>
      <c r="AJ244" s="10">
        <f t="shared" si="88"/>
        <v>0</v>
      </c>
      <c r="AK244" s="11">
        <v>0.5</v>
      </c>
      <c r="AL244" s="12">
        <v>0</v>
      </c>
      <c r="AM244" s="10">
        <f t="shared" si="89"/>
        <v>0</v>
      </c>
      <c r="AN244" s="11">
        <v>3.75</v>
      </c>
      <c r="AO244" s="12">
        <v>1</v>
      </c>
      <c r="AP244" s="10">
        <f t="shared" si="90"/>
        <v>0.26666666666666666</v>
      </c>
      <c r="AQ244" s="11">
        <v>0</v>
      </c>
      <c r="AR244" s="12">
        <v>0</v>
      </c>
      <c r="AS244" s="10">
        <f t="shared" si="91"/>
        <v>0</v>
      </c>
      <c r="AT244" s="11">
        <v>2.0833333333333299</v>
      </c>
      <c r="AU244" s="12">
        <v>1</v>
      </c>
      <c r="AV244" s="10">
        <f t="shared" si="92"/>
        <v>0.48000000000000076</v>
      </c>
      <c r="AW244" s="11">
        <v>3</v>
      </c>
      <c r="AX244" s="12">
        <v>1</v>
      </c>
      <c r="AY244" s="10">
        <f t="shared" si="93"/>
        <v>0.33333333333333331</v>
      </c>
      <c r="AZ244" s="11">
        <v>9.3333333333333304</v>
      </c>
      <c r="BA244" s="12">
        <v>5</v>
      </c>
      <c r="BB244" s="10">
        <f t="shared" si="94"/>
        <v>0.53571428571428592</v>
      </c>
      <c r="BC244" s="11">
        <v>0</v>
      </c>
      <c r="BD244" s="12">
        <v>0</v>
      </c>
      <c r="BE244" s="10">
        <f t="shared" si="95"/>
        <v>0</v>
      </c>
      <c r="BF244" s="11">
        <v>0</v>
      </c>
      <c r="BG244" s="12">
        <v>0</v>
      </c>
      <c r="BH244" s="10">
        <f t="shared" si="96"/>
        <v>0</v>
      </c>
      <c r="BI244" s="11">
        <v>0</v>
      </c>
      <c r="BJ244" s="12">
        <v>0</v>
      </c>
      <c r="BK244" s="10">
        <f t="shared" si="97"/>
        <v>0</v>
      </c>
      <c r="BL244" s="11">
        <f t="shared" si="98"/>
        <v>25.999999999999993</v>
      </c>
      <c r="BM244" s="11">
        <f t="shared" si="99"/>
        <v>10</v>
      </c>
      <c r="BN244" s="10">
        <f t="shared" si="100"/>
        <v>0.38461538461538475</v>
      </c>
      <c r="BO244" s="11">
        <f t="shared" si="101"/>
        <v>14.416666666666661</v>
      </c>
      <c r="BP244" s="11">
        <f t="shared" si="102"/>
        <v>7</v>
      </c>
      <c r="BQ244" s="10">
        <f t="shared" si="103"/>
        <v>0.48554913294797708</v>
      </c>
    </row>
    <row r="245" spans="1:69" x14ac:dyDescent="0.25">
      <c r="A245" s="14" t="s">
        <v>208</v>
      </c>
      <c r="B245" s="14" t="s">
        <v>207</v>
      </c>
      <c r="C245" s="13">
        <v>44561</v>
      </c>
      <c r="D245" s="11">
        <v>1</v>
      </c>
      <c r="E245" s="12">
        <v>0</v>
      </c>
      <c r="F245" s="10">
        <f t="shared" si="78"/>
        <v>0</v>
      </c>
      <c r="G245" s="11">
        <v>9</v>
      </c>
      <c r="H245" s="12">
        <v>2</v>
      </c>
      <c r="I245" s="10">
        <f t="shared" si="79"/>
        <v>0.22222222222222221</v>
      </c>
      <c r="J245" s="11">
        <v>1</v>
      </c>
      <c r="K245" s="12">
        <v>0</v>
      </c>
      <c r="L245" s="10">
        <f t="shared" si="80"/>
        <v>0</v>
      </c>
      <c r="M245" s="11">
        <v>1.5833333333333299</v>
      </c>
      <c r="N245" s="12">
        <v>0</v>
      </c>
      <c r="O245" s="10">
        <f t="shared" si="81"/>
        <v>0</v>
      </c>
      <c r="P245" s="11">
        <v>27.25</v>
      </c>
      <c r="Q245" s="12">
        <v>21</v>
      </c>
      <c r="R245" s="10">
        <f t="shared" si="82"/>
        <v>0.77064220183486243</v>
      </c>
      <c r="S245" s="11">
        <v>7</v>
      </c>
      <c r="T245" s="12">
        <v>1</v>
      </c>
      <c r="U245" s="10">
        <f t="shared" si="83"/>
        <v>0.14285714285714285</v>
      </c>
      <c r="V245" s="11">
        <v>1.0833333333333299</v>
      </c>
      <c r="W245" s="12">
        <v>0</v>
      </c>
      <c r="X245" s="10">
        <f t="shared" si="84"/>
        <v>0</v>
      </c>
      <c r="Y245" s="11">
        <v>6.4166666666666696</v>
      </c>
      <c r="Z245" s="12">
        <v>0</v>
      </c>
      <c r="AA245" s="10">
        <f t="shared" si="85"/>
        <v>0</v>
      </c>
      <c r="AB245" s="11">
        <v>1</v>
      </c>
      <c r="AC245" s="12">
        <v>0</v>
      </c>
      <c r="AD245" s="10">
        <f t="shared" si="86"/>
        <v>0</v>
      </c>
      <c r="AE245" s="11">
        <v>0</v>
      </c>
      <c r="AF245" s="12">
        <v>0</v>
      </c>
      <c r="AG245" s="10">
        <f t="shared" si="87"/>
        <v>0</v>
      </c>
      <c r="AH245" s="11">
        <v>9.4166666666666696</v>
      </c>
      <c r="AI245" s="12">
        <v>5</v>
      </c>
      <c r="AJ245" s="10">
        <f t="shared" si="88"/>
        <v>0.53097345132743345</v>
      </c>
      <c r="AK245" s="11">
        <v>2</v>
      </c>
      <c r="AL245" s="12">
        <v>0</v>
      </c>
      <c r="AM245" s="10">
        <f t="shared" si="89"/>
        <v>0</v>
      </c>
      <c r="AN245" s="11">
        <v>51.0833333333333</v>
      </c>
      <c r="AO245" s="12">
        <v>49</v>
      </c>
      <c r="AP245" s="10">
        <f t="shared" si="90"/>
        <v>0.95921696574225179</v>
      </c>
      <c r="AQ245" s="11">
        <v>0</v>
      </c>
      <c r="AR245" s="12">
        <v>0</v>
      </c>
      <c r="AS245" s="10">
        <f t="shared" si="91"/>
        <v>0</v>
      </c>
      <c r="AT245" s="11">
        <v>20.4166666666667</v>
      </c>
      <c r="AU245" s="12">
        <v>14</v>
      </c>
      <c r="AV245" s="10">
        <f t="shared" si="92"/>
        <v>0.68571428571428461</v>
      </c>
      <c r="AW245" s="11">
        <v>27.6666666666667</v>
      </c>
      <c r="AX245" s="12">
        <v>8</v>
      </c>
      <c r="AY245" s="10">
        <f t="shared" si="93"/>
        <v>0.28915662650602375</v>
      </c>
      <c r="AZ245" s="11">
        <v>114.166666666667</v>
      </c>
      <c r="BA245" s="12">
        <v>105</v>
      </c>
      <c r="BB245" s="10">
        <f t="shared" si="94"/>
        <v>0.91970802919707761</v>
      </c>
      <c r="BC245" s="11">
        <v>0</v>
      </c>
      <c r="BD245" s="12">
        <v>0</v>
      </c>
      <c r="BE245" s="10">
        <f t="shared" si="95"/>
        <v>0</v>
      </c>
      <c r="BF245" s="11">
        <v>0</v>
      </c>
      <c r="BG245" s="12">
        <v>0</v>
      </c>
      <c r="BH245" s="10">
        <f t="shared" si="96"/>
        <v>0</v>
      </c>
      <c r="BI245" s="11">
        <v>34.75</v>
      </c>
      <c r="BJ245" s="12">
        <v>7</v>
      </c>
      <c r="BK245" s="10">
        <f t="shared" si="97"/>
        <v>0.20143884892086331</v>
      </c>
      <c r="BL245" s="11">
        <f t="shared" si="98"/>
        <v>314.83333333333371</v>
      </c>
      <c r="BM245" s="11">
        <f t="shared" si="99"/>
        <v>212</v>
      </c>
      <c r="BN245" s="10">
        <f t="shared" si="100"/>
        <v>0.67337215457914157</v>
      </c>
      <c r="BO245" s="11">
        <f t="shared" si="101"/>
        <v>162.2500000000004</v>
      </c>
      <c r="BP245" s="11">
        <f t="shared" si="102"/>
        <v>127</v>
      </c>
      <c r="BQ245" s="10">
        <f t="shared" si="103"/>
        <v>0.7827426810477639</v>
      </c>
    </row>
    <row r="246" spans="1:69" x14ac:dyDescent="0.25">
      <c r="A246" s="14" t="s">
        <v>206</v>
      </c>
      <c r="B246" s="14"/>
      <c r="C246" s="13">
        <v>44561</v>
      </c>
      <c r="D246" s="11">
        <v>0.83333333333333304</v>
      </c>
      <c r="E246" s="12">
        <v>1</v>
      </c>
      <c r="F246" s="10">
        <f t="shared" si="78"/>
        <v>1.2000000000000004</v>
      </c>
      <c r="G246" s="11">
        <v>1</v>
      </c>
      <c r="H246" s="12">
        <v>0</v>
      </c>
      <c r="I246" s="10">
        <f t="shared" si="79"/>
        <v>0</v>
      </c>
      <c r="J246" s="11">
        <v>0</v>
      </c>
      <c r="K246" s="12">
        <v>0</v>
      </c>
      <c r="L246" s="10">
        <f t="shared" si="80"/>
        <v>0</v>
      </c>
      <c r="M246" s="11">
        <v>5.6666666666666696</v>
      </c>
      <c r="N246" s="12">
        <v>5</v>
      </c>
      <c r="O246" s="10">
        <f t="shared" si="81"/>
        <v>0.88235294117647012</v>
      </c>
      <c r="P246" s="11">
        <v>3.75</v>
      </c>
      <c r="Q246" s="12">
        <v>8</v>
      </c>
      <c r="R246" s="10">
        <f t="shared" si="82"/>
        <v>2.1333333333333333</v>
      </c>
      <c r="S246" s="11">
        <v>1</v>
      </c>
      <c r="T246" s="12">
        <v>1</v>
      </c>
      <c r="U246" s="10">
        <f t="shared" si="83"/>
        <v>1</v>
      </c>
      <c r="V246" s="11">
        <v>0.91666666666666696</v>
      </c>
      <c r="W246" s="12">
        <v>0</v>
      </c>
      <c r="X246" s="10">
        <f t="shared" si="84"/>
        <v>0</v>
      </c>
      <c r="Y246" s="11">
        <v>0</v>
      </c>
      <c r="Z246" s="12">
        <v>0</v>
      </c>
      <c r="AA246" s="10">
        <f t="shared" si="85"/>
        <v>0</v>
      </c>
      <c r="AB246" s="11">
        <v>0</v>
      </c>
      <c r="AC246" s="12">
        <v>0</v>
      </c>
      <c r="AD246" s="10">
        <f t="shared" si="86"/>
        <v>0</v>
      </c>
      <c r="AE246" s="11">
        <v>0</v>
      </c>
      <c r="AF246" s="12">
        <v>0</v>
      </c>
      <c r="AG246" s="10">
        <f t="shared" si="87"/>
        <v>0</v>
      </c>
      <c r="AH246" s="11">
        <v>1.9166666666666701</v>
      </c>
      <c r="AI246" s="12">
        <v>4</v>
      </c>
      <c r="AJ246" s="10">
        <f t="shared" si="88"/>
        <v>2.0869565217391268</v>
      </c>
      <c r="AK246" s="11">
        <v>0</v>
      </c>
      <c r="AL246" s="12">
        <v>0</v>
      </c>
      <c r="AM246" s="10">
        <f t="shared" si="89"/>
        <v>0</v>
      </c>
      <c r="AN246" s="11">
        <v>12.3333333333333</v>
      </c>
      <c r="AO246" s="12">
        <v>20</v>
      </c>
      <c r="AP246" s="10">
        <f t="shared" si="90"/>
        <v>1.6216216216216259</v>
      </c>
      <c r="AQ246" s="11">
        <v>0</v>
      </c>
      <c r="AR246" s="12">
        <v>0</v>
      </c>
      <c r="AS246" s="10">
        <f t="shared" si="91"/>
        <v>0</v>
      </c>
      <c r="AT246" s="11">
        <v>10.5</v>
      </c>
      <c r="AU246" s="12">
        <v>4</v>
      </c>
      <c r="AV246" s="10">
        <f t="shared" si="92"/>
        <v>0.38095238095238093</v>
      </c>
      <c r="AW246" s="11">
        <v>4.5833333333333304</v>
      </c>
      <c r="AX246" s="12">
        <v>7</v>
      </c>
      <c r="AY246" s="10">
        <f t="shared" si="93"/>
        <v>1.5272727272727282</v>
      </c>
      <c r="AZ246" s="11">
        <v>24.75</v>
      </c>
      <c r="BA246" s="12">
        <v>31</v>
      </c>
      <c r="BB246" s="10">
        <f t="shared" si="94"/>
        <v>1.2525252525252526</v>
      </c>
      <c r="BC246" s="11">
        <v>8.3333333333333301E-2</v>
      </c>
      <c r="BD246" s="12">
        <v>0</v>
      </c>
      <c r="BE246" s="10">
        <f t="shared" si="95"/>
        <v>0</v>
      </c>
      <c r="BF246" s="11">
        <v>0</v>
      </c>
      <c r="BG246" s="12">
        <v>0</v>
      </c>
      <c r="BH246" s="10">
        <f t="shared" si="96"/>
        <v>0</v>
      </c>
      <c r="BI246" s="11">
        <v>0.75</v>
      </c>
      <c r="BJ246" s="12">
        <v>0</v>
      </c>
      <c r="BK246" s="10">
        <f t="shared" si="97"/>
        <v>0</v>
      </c>
      <c r="BL246" s="11">
        <f t="shared" si="98"/>
        <v>68.0833333333333</v>
      </c>
      <c r="BM246" s="11">
        <f t="shared" si="99"/>
        <v>81</v>
      </c>
      <c r="BN246" s="10">
        <f t="shared" si="100"/>
        <v>1.1897184822521425</v>
      </c>
      <c r="BO246" s="11">
        <f t="shared" si="101"/>
        <v>39.916666666666664</v>
      </c>
      <c r="BP246" s="11">
        <f t="shared" si="102"/>
        <v>42</v>
      </c>
      <c r="BQ246" s="10">
        <f t="shared" si="103"/>
        <v>1.0521920668058455</v>
      </c>
    </row>
    <row r="247" spans="1:69" x14ac:dyDescent="0.25">
      <c r="A247" s="14" t="s">
        <v>205</v>
      </c>
      <c r="B247" s="14" t="s">
        <v>32</v>
      </c>
      <c r="C247" s="13">
        <v>44561</v>
      </c>
      <c r="D247" s="11">
        <v>1</v>
      </c>
      <c r="E247" s="12">
        <v>0</v>
      </c>
      <c r="F247" s="10">
        <f t="shared" si="78"/>
        <v>0</v>
      </c>
      <c r="G247" s="11">
        <v>1.9166666666666701</v>
      </c>
      <c r="H247" s="12">
        <v>0</v>
      </c>
      <c r="I247" s="10">
        <f t="shared" si="79"/>
        <v>0</v>
      </c>
      <c r="J247" s="11">
        <v>0</v>
      </c>
      <c r="K247" s="12">
        <v>0</v>
      </c>
      <c r="L247" s="10">
        <f t="shared" si="80"/>
        <v>0</v>
      </c>
      <c r="M247" s="11">
        <v>3</v>
      </c>
      <c r="N247" s="12">
        <v>0</v>
      </c>
      <c r="O247" s="10">
        <f t="shared" si="81"/>
        <v>0</v>
      </c>
      <c r="P247" s="11">
        <v>3.0833333333333299</v>
      </c>
      <c r="Q247" s="12">
        <v>1</v>
      </c>
      <c r="R247" s="10">
        <f t="shared" si="82"/>
        <v>0.32432432432432468</v>
      </c>
      <c r="S247" s="11">
        <v>1</v>
      </c>
      <c r="T247" s="12">
        <v>0</v>
      </c>
      <c r="U247" s="10">
        <f t="shared" si="83"/>
        <v>0</v>
      </c>
      <c r="V247" s="11">
        <v>1</v>
      </c>
      <c r="W247" s="12">
        <v>0</v>
      </c>
      <c r="X247" s="10">
        <f t="shared" si="84"/>
        <v>0</v>
      </c>
      <c r="Y247" s="11">
        <v>0</v>
      </c>
      <c r="Z247" s="12">
        <v>0</v>
      </c>
      <c r="AA247" s="10">
        <f t="shared" si="85"/>
        <v>0</v>
      </c>
      <c r="AB247" s="11">
        <v>0</v>
      </c>
      <c r="AC247" s="12">
        <v>0</v>
      </c>
      <c r="AD247" s="10">
        <f t="shared" si="86"/>
        <v>0</v>
      </c>
      <c r="AE247" s="11">
        <v>0</v>
      </c>
      <c r="AF247" s="12">
        <v>0</v>
      </c>
      <c r="AG247" s="10">
        <f t="shared" si="87"/>
        <v>0</v>
      </c>
      <c r="AH247" s="11">
        <v>1</v>
      </c>
      <c r="AI247" s="12">
        <v>0</v>
      </c>
      <c r="AJ247" s="10">
        <f t="shared" si="88"/>
        <v>0</v>
      </c>
      <c r="AK247" s="11">
        <v>0</v>
      </c>
      <c r="AL247" s="12">
        <v>0</v>
      </c>
      <c r="AM247" s="10">
        <f t="shared" si="89"/>
        <v>0</v>
      </c>
      <c r="AN247" s="11">
        <v>6.75</v>
      </c>
      <c r="AO247" s="12">
        <v>2</v>
      </c>
      <c r="AP247" s="10">
        <f t="shared" si="90"/>
        <v>0.29629629629629628</v>
      </c>
      <c r="AQ247" s="11">
        <v>0</v>
      </c>
      <c r="AR247" s="12">
        <v>0</v>
      </c>
      <c r="AS247" s="10">
        <f t="shared" si="91"/>
        <v>0</v>
      </c>
      <c r="AT247" s="11">
        <v>5.25</v>
      </c>
      <c r="AU247" s="12">
        <v>4</v>
      </c>
      <c r="AV247" s="10">
        <f t="shared" si="92"/>
        <v>0.76190476190476186</v>
      </c>
      <c r="AW247" s="11">
        <v>6.9166666666666696</v>
      </c>
      <c r="AX247" s="12">
        <v>2</v>
      </c>
      <c r="AY247" s="10">
        <f t="shared" si="93"/>
        <v>0.28915662650602397</v>
      </c>
      <c r="AZ247" s="11">
        <v>17</v>
      </c>
      <c r="BA247" s="12">
        <v>18</v>
      </c>
      <c r="BB247" s="10">
        <f t="shared" si="94"/>
        <v>1.0588235294117647</v>
      </c>
      <c r="BC247" s="11">
        <v>0.16666666666666699</v>
      </c>
      <c r="BD247" s="12">
        <v>0</v>
      </c>
      <c r="BE247" s="10">
        <f t="shared" si="95"/>
        <v>0</v>
      </c>
      <c r="BF247" s="11">
        <v>0</v>
      </c>
      <c r="BG247" s="12">
        <v>0</v>
      </c>
      <c r="BH247" s="10">
        <f t="shared" si="96"/>
        <v>0</v>
      </c>
      <c r="BI247" s="11">
        <v>0</v>
      </c>
      <c r="BJ247" s="12">
        <v>0</v>
      </c>
      <c r="BK247" s="10">
        <f t="shared" si="97"/>
        <v>0</v>
      </c>
      <c r="BL247" s="11">
        <f t="shared" si="98"/>
        <v>48.083333333333336</v>
      </c>
      <c r="BM247" s="11">
        <f t="shared" si="99"/>
        <v>27</v>
      </c>
      <c r="BN247" s="10">
        <f t="shared" si="100"/>
        <v>0.5615251299826689</v>
      </c>
      <c r="BO247" s="11">
        <f t="shared" si="101"/>
        <v>29.333333333333339</v>
      </c>
      <c r="BP247" s="11">
        <f t="shared" si="102"/>
        <v>24</v>
      </c>
      <c r="BQ247" s="10">
        <f t="shared" si="103"/>
        <v>0.81818181818181801</v>
      </c>
    </row>
    <row r="248" spans="1:69" x14ac:dyDescent="0.25">
      <c r="A248" s="14" t="s">
        <v>204</v>
      </c>
      <c r="B248" s="14" t="s">
        <v>24</v>
      </c>
      <c r="C248" s="13">
        <v>44561</v>
      </c>
      <c r="D248" s="11">
        <v>0.5</v>
      </c>
      <c r="E248" s="12">
        <v>0</v>
      </c>
      <c r="F248" s="10">
        <f t="shared" si="78"/>
        <v>0</v>
      </c>
      <c r="G248" s="11">
        <v>1.5</v>
      </c>
      <c r="H248" s="12">
        <v>2</v>
      </c>
      <c r="I248" s="10">
        <f t="shared" si="79"/>
        <v>1.3333333333333333</v>
      </c>
      <c r="J248" s="11">
        <v>0</v>
      </c>
      <c r="K248" s="12">
        <v>0</v>
      </c>
      <c r="L248" s="10">
        <f t="shared" si="80"/>
        <v>0</v>
      </c>
      <c r="M248" s="11">
        <v>0</v>
      </c>
      <c r="N248" s="12">
        <v>0</v>
      </c>
      <c r="O248" s="10">
        <f t="shared" si="81"/>
        <v>0</v>
      </c>
      <c r="P248" s="11">
        <v>2.6666666666666701</v>
      </c>
      <c r="Q248" s="12">
        <v>3</v>
      </c>
      <c r="R248" s="10">
        <f t="shared" si="82"/>
        <v>1.1249999999999987</v>
      </c>
      <c r="S248" s="11">
        <v>0.5</v>
      </c>
      <c r="T248" s="12">
        <v>0</v>
      </c>
      <c r="U248" s="10">
        <f t="shared" si="83"/>
        <v>0</v>
      </c>
      <c r="V248" s="11">
        <v>0</v>
      </c>
      <c r="W248" s="12">
        <v>0</v>
      </c>
      <c r="X248" s="10">
        <f t="shared" si="84"/>
        <v>0</v>
      </c>
      <c r="Y248" s="11">
        <v>1.8333333333333299</v>
      </c>
      <c r="Z248" s="12">
        <v>4</v>
      </c>
      <c r="AA248" s="10">
        <f t="shared" si="85"/>
        <v>2.1818181818181857</v>
      </c>
      <c r="AB248" s="11">
        <v>0</v>
      </c>
      <c r="AC248" s="12">
        <v>0</v>
      </c>
      <c r="AD248" s="10">
        <f t="shared" si="86"/>
        <v>0</v>
      </c>
      <c r="AE248" s="11">
        <v>0</v>
      </c>
      <c r="AF248" s="12">
        <v>0</v>
      </c>
      <c r="AG248" s="10">
        <f t="shared" si="87"/>
        <v>0</v>
      </c>
      <c r="AH248" s="11">
        <v>1</v>
      </c>
      <c r="AI248" s="12">
        <v>0</v>
      </c>
      <c r="AJ248" s="10">
        <f t="shared" si="88"/>
        <v>0</v>
      </c>
      <c r="AK248" s="11">
        <v>0.41666666666666702</v>
      </c>
      <c r="AL248" s="12">
        <v>2</v>
      </c>
      <c r="AM248" s="10">
        <f t="shared" si="89"/>
        <v>4.7999999999999963</v>
      </c>
      <c r="AN248" s="11">
        <v>4</v>
      </c>
      <c r="AO248" s="12">
        <v>16</v>
      </c>
      <c r="AP248" s="10">
        <f t="shared" si="90"/>
        <v>4</v>
      </c>
      <c r="AQ248" s="11">
        <v>0</v>
      </c>
      <c r="AR248" s="12">
        <v>0</v>
      </c>
      <c r="AS248" s="10">
        <f t="shared" si="91"/>
        <v>0</v>
      </c>
      <c r="AT248" s="11">
        <v>2.8333333333333299</v>
      </c>
      <c r="AU248" s="12">
        <v>5</v>
      </c>
      <c r="AV248" s="10">
        <f t="shared" si="92"/>
        <v>1.7647058823529433</v>
      </c>
      <c r="AW248" s="11">
        <v>0.16666666666666699</v>
      </c>
      <c r="AX248" s="12">
        <v>1</v>
      </c>
      <c r="AY248" s="10">
        <f t="shared" si="93"/>
        <v>5.9999999999999885</v>
      </c>
      <c r="AZ248" s="11">
        <v>13.3333333333333</v>
      </c>
      <c r="BA248" s="12">
        <v>20</v>
      </c>
      <c r="BB248" s="10">
        <f t="shared" si="94"/>
        <v>1.5000000000000038</v>
      </c>
      <c r="BC248" s="11">
        <v>0</v>
      </c>
      <c r="BD248" s="12">
        <v>0</v>
      </c>
      <c r="BE248" s="10">
        <f t="shared" si="95"/>
        <v>0</v>
      </c>
      <c r="BF248" s="11">
        <v>0</v>
      </c>
      <c r="BG248" s="12">
        <v>0</v>
      </c>
      <c r="BH248" s="10">
        <f t="shared" si="96"/>
        <v>0</v>
      </c>
      <c r="BI248" s="11">
        <v>0</v>
      </c>
      <c r="BJ248" s="12">
        <v>0</v>
      </c>
      <c r="BK248" s="10">
        <f t="shared" si="97"/>
        <v>0</v>
      </c>
      <c r="BL248" s="11">
        <f t="shared" si="98"/>
        <v>28.749999999999964</v>
      </c>
      <c r="BM248" s="11">
        <f t="shared" si="99"/>
        <v>53</v>
      </c>
      <c r="BN248" s="10">
        <f t="shared" si="100"/>
        <v>1.8434782608695675</v>
      </c>
      <c r="BO248" s="11">
        <f t="shared" si="101"/>
        <v>16.333333333333297</v>
      </c>
      <c r="BP248" s="11">
        <f t="shared" si="102"/>
        <v>26</v>
      </c>
      <c r="BQ248" s="10">
        <f t="shared" si="103"/>
        <v>1.5918367346938811</v>
      </c>
    </row>
    <row r="249" spans="1:69" x14ac:dyDescent="0.25">
      <c r="A249" s="14" t="s">
        <v>203</v>
      </c>
      <c r="B249" s="14" t="s">
        <v>55</v>
      </c>
      <c r="C249" s="13">
        <v>44561</v>
      </c>
      <c r="D249" s="11">
        <v>1</v>
      </c>
      <c r="E249" s="12">
        <v>0</v>
      </c>
      <c r="F249" s="10">
        <f t="shared" si="78"/>
        <v>0</v>
      </c>
      <c r="G249" s="11">
        <v>2</v>
      </c>
      <c r="H249" s="12">
        <v>0</v>
      </c>
      <c r="I249" s="10">
        <f t="shared" si="79"/>
        <v>0</v>
      </c>
      <c r="J249" s="11">
        <v>0</v>
      </c>
      <c r="K249" s="12">
        <v>0</v>
      </c>
      <c r="L249" s="10">
        <f t="shared" si="80"/>
        <v>0</v>
      </c>
      <c r="M249" s="11">
        <v>0</v>
      </c>
      <c r="N249" s="12">
        <v>0</v>
      </c>
      <c r="O249" s="10">
        <f t="shared" si="81"/>
        <v>0</v>
      </c>
      <c r="P249" s="11">
        <v>2.3333333333333299</v>
      </c>
      <c r="Q249" s="12">
        <v>0</v>
      </c>
      <c r="R249" s="10">
        <f t="shared" si="82"/>
        <v>0</v>
      </c>
      <c r="S249" s="11">
        <v>1.9166666666666701</v>
      </c>
      <c r="T249" s="12">
        <v>0</v>
      </c>
      <c r="U249" s="10">
        <f t="shared" si="83"/>
        <v>0</v>
      </c>
      <c r="V249" s="11">
        <v>1</v>
      </c>
      <c r="W249" s="12">
        <v>1</v>
      </c>
      <c r="X249" s="10">
        <f t="shared" si="84"/>
        <v>1</v>
      </c>
      <c r="Y249" s="11">
        <v>0</v>
      </c>
      <c r="Z249" s="12">
        <v>1</v>
      </c>
      <c r="AA249" s="10">
        <f t="shared" si="85"/>
        <v>0</v>
      </c>
      <c r="AB249" s="11">
        <v>0</v>
      </c>
      <c r="AC249" s="12">
        <v>0</v>
      </c>
      <c r="AD249" s="10">
        <f t="shared" si="86"/>
        <v>0</v>
      </c>
      <c r="AE249" s="11">
        <v>0</v>
      </c>
      <c r="AF249" s="12">
        <v>0</v>
      </c>
      <c r="AG249" s="10">
        <f t="shared" si="87"/>
        <v>0</v>
      </c>
      <c r="AH249" s="11">
        <v>2</v>
      </c>
      <c r="AI249" s="12">
        <v>0</v>
      </c>
      <c r="AJ249" s="10">
        <f t="shared" si="88"/>
        <v>0</v>
      </c>
      <c r="AK249" s="11">
        <v>2</v>
      </c>
      <c r="AL249" s="12">
        <v>0</v>
      </c>
      <c r="AM249" s="10">
        <f t="shared" si="89"/>
        <v>0</v>
      </c>
      <c r="AN249" s="11">
        <v>16.5833333333333</v>
      </c>
      <c r="AO249" s="12">
        <v>0</v>
      </c>
      <c r="AP249" s="10">
        <f t="shared" si="90"/>
        <v>0</v>
      </c>
      <c r="AQ249" s="11">
        <v>0</v>
      </c>
      <c r="AR249" s="12">
        <v>0</v>
      </c>
      <c r="AS249" s="10">
        <f t="shared" si="91"/>
        <v>0</v>
      </c>
      <c r="AT249" s="11">
        <v>6.1666666666666696</v>
      </c>
      <c r="AU249" s="12">
        <v>10</v>
      </c>
      <c r="AV249" s="10">
        <f t="shared" si="92"/>
        <v>1.6216216216216208</v>
      </c>
      <c r="AW249" s="11">
        <v>2</v>
      </c>
      <c r="AX249" s="12">
        <v>0</v>
      </c>
      <c r="AY249" s="10">
        <f t="shared" si="93"/>
        <v>0</v>
      </c>
      <c r="AZ249" s="11">
        <v>22</v>
      </c>
      <c r="BA249" s="12">
        <v>2</v>
      </c>
      <c r="BB249" s="10">
        <f t="shared" si="94"/>
        <v>9.0909090909090912E-2</v>
      </c>
      <c r="BC249" s="11">
        <v>1.3333333333333299</v>
      </c>
      <c r="BD249" s="12">
        <v>0</v>
      </c>
      <c r="BE249" s="10">
        <f t="shared" si="95"/>
        <v>0</v>
      </c>
      <c r="BF249" s="11">
        <v>0</v>
      </c>
      <c r="BG249" s="12">
        <v>16</v>
      </c>
      <c r="BH249" s="10">
        <f t="shared" si="96"/>
        <v>0</v>
      </c>
      <c r="BI249" s="11">
        <v>1</v>
      </c>
      <c r="BJ249" s="12">
        <v>5</v>
      </c>
      <c r="BK249" s="10">
        <f t="shared" si="97"/>
        <v>5</v>
      </c>
      <c r="BL249" s="11">
        <f t="shared" si="98"/>
        <v>61.3333333333333</v>
      </c>
      <c r="BM249" s="11">
        <f t="shared" si="99"/>
        <v>35</v>
      </c>
      <c r="BN249" s="10">
        <f t="shared" si="100"/>
        <v>0.57065217391304379</v>
      </c>
      <c r="BO249" s="11">
        <f t="shared" si="101"/>
        <v>31.5</v>
      </c>
      <c r="BP249" s="11">
        <f t="shared" si="102"/>
        <v>12</v>
      </c>
      <c r="BQ249" s="10">
        <f t="shared" si="103"/>
        <v>0.38095238095238093</v>
      </c>
    </row>
    <row r="250" spans="1:69" x14ac:dyDescent="0.25">
      <c r="A250" s="14" t="s">
        <v>202</v>
      </c>
      <c r="B250" s="14" t="s">
        <v>29</v>
      </c>
      <c r="C250" s="13">
        <v>44561</v>
      </c>
      <c r="D250" s="11">
        <v>1</v>
      </c>
      <c r="E250" s="12">
        <v>0</v>
      </c>
      <c r="F250" s="10">
        <f t="shared" si="78"/>
        <v>0</v>
      </c>
      <c r="G250" s="11">
        <v>2</v>
      </c>
      <c r="H250" s="12">
        <v>0</v>
      </c>
      <c r="I250" s="10">
        <f t="shared" si="79"/>
        <v>0</v>
      </c>
      <c r="J250" s="11">
        <v>0</v>
      </c>
      <c r="K250" s="12">
        <v>0</v>
      </c>
      <c r="L250" s="10">
        <f t="shared" si="80"/>
        <v>0</v>
      </c>
      <c r="M250" s="11">
        <v>0.83333333333333304</v>
      </c>
      <c r="N250" s="12">
        <v>1</v>
      </c>
      <c r="O250" s="10">
        <f t="shared" si="81"/>
        <v>1.2000000000000004</v>
      </c>
      <c r="P250" s="11">
        <v>4.0833333333333304</v>
      </c>
      <c r="Q250" s="12">
        <v>0</v>
      </c>
      <c r="R250" s="10">
        <f t="shared" si="82"/>
        <v>0</v>
      </c>
      <c r="S250" s="11">
        <v>1</v>
      </c>
      <c r="T250" s="12">
        <v>0</v>
      </c>
      <c r="U250" s="10">
        <f t="shared" si="83"/>
        <v>0</v>
      </c>
      <c r="V250" s="11">
        <v>1</v>
      </c>
      <c r="W250" s="12">
        <v>0</v>
      </c>
      <c r="X250" s="10">
        <f t="shared" si="84"/>
        <v>0</v>
      </c>
      <c r="Y250" s="11">
        <v>0</v>
      </c>
      <c r="Z250" s="12">
        <v>0</v>
      </c>
      <c r="AA250" s="10">
        <f t="shared" si="85"/>
        <v>0</v>
      </c>
      <c r="AB250" s="11">
        <v>0</v>
      </c>
      <c r="AC250" s="12">
        <v>0</v>
      </c>
      <c r="AD250" s="10">
        <f t="shared" si="86"/>
        <v>0</v>
      </c>
      <c r="AE250" s="11">
        <v>0</v>
      </c>
      <c r="AF250" s="12">
        <v>0</v>
      </c>
      <c r="AG250" s="10">
        <f t="shared" si="87"/>
        <v>0</v>
      </c>
      <c r="AH250" s="11">
        <v>2</v>
      </c>
      <c r="AI250" s="12">
        <v>0</v>
      </c>
      <c r="AJ250" s="10">
        <f t="shared" si="88"/>
        <v>0</v>
      </c>
      <c r="AK250" s="11">
        <v>1</v>
      </c>
      <c r="AL250" s="12">
        <v>0</v>
      </c>
      <c r="AM250" s="10">
        <f t="shared" si="89"/>
        <v>0</v>
      </c>
      <c r="AN250" s="11">
        <v>6</v>
      </c>
      <c r="AO250" s="12">
        <v>3</v>
      </c>
      <c r="AP250" s="10">
        <f t="shared" si="90"/>
        <v>0.5</v>
      </c>
      <c r="AQ250" s="11">
        <v>0</v>
      </c>
      <c r="AR250" s="12">
        <v>0</v>
      </c>
      <c r="AS250" s="10">
        <f t="shared" si="91"/>
        <v>0</v>
      </c>
      <c r="AT250" s="11">
        <v>4.75</v>
      </c>
      <c r="AU250" s="12">
        <v>4</v>
      </c>
      <c r="AV250" s="10">
        <f t="shared" si="92"/>
        <v>0.84210526315789469</v>
      </c>
      <c r="AW250" s="11">
        <v>5.9166666666666696</v>
      </c>
      <c r="AX250" s="12">
        <v>3</v>
      </c>
      <c r="AY250" s="10">
        <f t="shared" si="93"/>
        <v>0.50704225352112653</v>
      </c>
      <c r="AZ250" s="11">
        <v>28.1666666666667</v>
      </c>
      <c r="BA250" s="12">
        <v>12</v>
      </c>
      <c r="BB250" s="10">
        <f t="shared" si="94"/>
        <v>0.42603550295857939</v>
      </c>
      <c r="BC250" s="11">
        <v>5.3333333333333304</v>
      </c>
      <c r="BD250" s="12">
        <v>1</v>
      </c>
      <c r="BE250" s="10">
        <f t="shared" si="95"/>
        <v>0.18750000000000011</v>
      </c>
      <c r="BF250" s="11">
        <v>1.1666666666666701</v>
      </c>
      <c r="BG250" s="12">
        <v>1</v>
      </c>
      <c r="BH250" s="10">
        <f t="shared" si="96"/>
        <v>0.85714285714285465</v>
      </c>
      <c r="BI250" s="11">
        <v>4</v>
      </c>
      <c r="BJ250" s="12">
        <v>0</v>
      </c>
      <c r="BK250" s="10">
        <f t="shared" si="97"/>
        <v>0</v>
      </c>
      <c r="BL250" s="11">
        <f t="shared" si="98"/>
        <v>68.250000000000028</v>
      </c>
      <c r="BM250" s="11">
        <f t="shared" si="99"/>
        <v>25</v>
      </c>
      <c r="BN250" s="10">
        <f t="shared" si="100"/>
        <v>0.36630036630036616</v>
      </c>
      <c r="BO250" s="11">
        <f t="shared" si="101"/>
        <v>44.1666666666667</v>
      </c>
      <c r="BP250" s="11">
        <f t="shared" si="102"/>
        <v>20</v>
      </c>
      <c r="BQ250" s="10">
        <f t="shared" si="103"/>
        <v>0.45283018867924496</v>
      </c>
    </row>
    <row r="251" spans="1:69" x14ac:dyDescent="0.25">
      <c r="A251" s="14" t="s">
        <v>201</v>
      </c>
      <c r="B251" s="14"/>
      <c r="C251" s="13">
        <v>44561</v>
      </c>
      <c r="D251" s="11">
        <v>2</v>
      </c>
      <c r="E251" s="12">
        <v>0</v>
      </c>
      <c r="F251" s="10">
        <f t="shared" si="78"/>
        <v>0</v>
      </c>
      <c r="G251" s="11">
        <v>3.0833333333333299</v>
      </c>
      <c r="H251" s="12">
        <v>2</v>
      </c>
      <c r="I251" s="10">
        <f t="shared" si="79"/>
        <v>0.64864864864864935</v>
      </c>
      <c r="J251" s="11">
        <v>0</v>
      </c>
      <c r="K251" s="12">
        <v>0</v>
      </c>
      <c r="L251" s="10">
        <f t="shared" si="80"/>
        <v>0</v>
      </c>
      <c r="M251" s="11">
        <v>3.3333333333333299</v>
      </c>
      <c r="N251" s="12">
        <v>1</v>
      </c>
      <c r="O251" s="10">
        <f t="shared" si="81"/>
        <v>0.30000000000000032</v>
      </c>
      <c r="P251" s="11">
        <v>2</v>
      </c>
      <c r="Q251" s="12">
        <v>0</v>
      </c>
      <c r="R251" s="10">
        <f t="shared" si="82"/>
        <v>0</v>
      </c>
      <c r="S251" s="11">
        <v>1.5833333333333299</v>
      </c>
      <c r="T251" s="12">
        <v>1</v>
      </c>
      <c r="U251" s="10">
        <f t="shared" si="83"/>
        <v>0.63157894736842246</v>
      </c>
      <c r="V251" s="11">
        <v>2</v>
      </c>
      <c r="W251" s="12">
        <v>0</v>
      </c>
      <c r="X251" s="10">
        <f t="shared" si="84"/>
        <v>0</v>
      </c>
      <c r="Y251" s="11">
        <v>2.0833333333333299</v>
      </c>
      <c r="Z251" s="12">
        <v>1</v>
      </c>
      <c r="AA251" s="10">
        <f t="shared" si="85"/>
        <v>0.48000000000000076</v>
      </c>
      <c r="AB251" s="11">
        <v>0</v>
      </c>
      <c r="AC251" s="12">
        <v>0</v>
      </c>
      <c r="AD251" s="10">
        <f t="shared" si="86"/>
        <v>0</v>
      </c>
      <c r="AE251" s="11">
        <v>0</v>
      </c>
      <c r="AF251" s="12">
        <v>0</v>
      </c>
      <c r="AG251" s="10">
        <f t="shared" si="87"/>
        <v>0</v>
      </c>
      <c r="AH251" s="11">
        <v>0.66666666666666696</v>
      </c>
      <c r="AI251" s="12">
        <v>1</v>
      </c>
      <c r="AJ251" s="10">
        <f t="shared" si="88"/>
        <v>1.4999999999999993</v>
      </c>
      <c r="AK251" s="11">
        <v>1</v>
      </c>
      <c r="AL251" s="12">
        <v>1</v>
      </c>
      <c r="AM251" s="10">
        <f t="shared" si="89"/>
        <v>1</v>
      </c>
      <c r="AN251" s="11">
        <v>8.0833333333333304</v>
      </c>
      <c r="AO251" s="12">
        <v>5</v>
      </c>
      <c r="AP251" s="10">
        <f t="shared" si="90"/>
        <v>0.61855670103092808</v>
      </c>
      <c r="AQ251" s="11">
        <v>0</v>
      </c>
      <c r="AR251" s="12">
        <v>0</v>
      </c>
      <c r="AS251" s="10">
        <f t="shared" si="91"/>
        <v>0</v>
      </c>
      <c r="AT251" s="11">
        <v>6.8333333333333304</v>
      </c>
      <c r="AU251" s="12">
        <v>3</v>
      </c>
      <c r="AV251" s="10">
        <f t="shared" si="92"/>
        <v>0.43902439024390261</v>
      </c>
      <c r="AW251" s="11">
        <v>5.3333333333333304</v>
      </c>
      <c r="AX251" s="12">
        <v>0</v>
      </c>
      <c r="AY251" s="10">
        <f t="shared" si="93"/>
        <v>0</v>
      </c>
      <c r="AZ251" s="11">
        <v>22.4166666666667</v>
      </c>
      <c r="BA251" s="12">
        <v>10</v>
      </c>
      <c r="BB251" s="10">
        <f t="shared" si="94"/>
        <v>0.44609665427509226</v>
      </c>
      <c r="BC251" s="11">
        <v>0</v>
      </c>
      <c r="BD251" s="12">
        <v>0</v>
      </c>
      <c r="BE251" s="10">
        <f t="shared" si="95"/>
        <v>0</v>
      </c>
      <c r="BF251" s="11">
        <v>0</v>
      </c>
      <c r="BG251" s="12">
        <v>0</v>
      </c>
      <c r="BH251" s="10">
        <f t="shared" si="96"/>
        <v>0</v>
      </c>
      <c r="BI251" s="11">
        <v>1</v>
      </c>
      <c r="BJ251" s="12">
        <v>0</v>
      </c>
      <c r="BK251" s="10">
        <f t="shared" si="97"/>
        <v>0</v>
      </c>
      <c r="BL251" s="11">
        <f t="shared" si="98"/>
        <v>61.416666666666679</v>
      </c>
      <c r="BM251" s="11">
        <f t="shared" si="99"/>
        <v>25</v>
      </c>
      <c r="BN251" s="10">
        <f t="shared" si="100"/>
        <v>0.40705563093622787</v>
      </c>
      <c r="BO251" s="11">
        <f t="shared" si="101"/>
        <v>34.583333333333357</v>
      </c>
      <c r="BP251" s="11">
        <f t="shared" si="102"/>
        <v>13</v>
      </c>
      <c r="BQ251" s="10">
        <f t="shared" si="103"/>
        <v>0.37590361445783105</v>
      </c>
    </row>
    <row r="252" spans="1:69" x14ac:dyDescent="0.25">
      <c r="A252" s="14" t="s">
        <v>200</v>
      </c>
      <c r="B252" s="14"/>
      <c r="C252" s="13">
        <v>44561</v>
      </c>
      <c r="D252" s="11">
        <v>1</v>
      </c>
      <c r="E252" s="12">
        <v>0</v>
      </c>
      <c r="F252" s="10">
        <f t="shared" si="78"/>
        <v>0</v>
      </c>
      <c r="G252" s="11">
        <v>3.4166666666666701</v>
      </c>
      <c r="H252" s="12">
        <v>3</v>
      </c>
      <c r="I252" s="10">
        <f t="shared" si="79"/>
        <v>0.87804878048780399</v>
      </c>
      <c r="J252" s="11">
        <v>0</v>
      </c>
      <c r="K252" s="12">
        <v>0</v>
      </c>
      <c r="L252" s="10">
        <f t="shared" si="80"/>
        <v>0</v>
      </c>
      <c r="M252" s="11">
        <v>0</v>
      </c>
      <c r="N252" s="12">
        <v>0</v>
      </c>
      <c r="O252" s="10">
        <f t="shared" si="81"/>
        <v>0</v>
      </c>
      <c r="P252" s="11">
        <v>7.5833333333333304</v>
      </c>
      <c r="Q252" s="12">
        <v>2</v>
      </c>
      <c r="R252" s="10">
        <f t="shared" si="82"/>
        <v>0.26373626373626385</v>
      </c>
      <c r="S252" s="11">
        <v>2</v>
      </c>
      <c r="T252" s="12">
        <v>0</v>
      </c>
      <c r="U252" s="10">
        <f t="shared" si="83"/>
        <v>0</v>
      </c>
      <c r="V252" s="11">
        <v>1</v>
      </c>
      <c r="W252" s="12">
        <v>0</v>
      </c>
      <c r="X252" s="10">
        <f t="shared" si="84"/>
        <v>0</v>
      </c>
      <c r="Y252" s="11">
        <v>0</v>
      </c>
      <c r="Z252" s="12">
        <v>0</v>
      </c>
      <c r="AA252" s="10">
        <f t="shared" si="85"/>
        <v>0</v>
      </c>
      <c r="AB252" s="11">
        <v>0</v>
      </c>
      <c r="AC252" s="12">
        <v>0</v>
      </c>
      <c r="AD252" s="10">
        <f t="shared" si="86"/>
        <v>0</v>
      </c>
      <c r="AE252" s="11">
        <v>0</v>
      </c>
      <c r="AF252" s="12">
        <v>0</v>
      </c>
      <c r="AG252" s="10">
        <f t="shared" si="87"/>
        <v>0</v>
      </c>
      <c r="AH252" s="11">
        <v>2.5833333333333299</v>
      </c>
      <c r="AI252" s="12">
        <v>2</v>
      </c>
      <c r="AJ252" s="10">
        <f t="shared" si="88"/>
        <v>0.77419354838709775</v>
      </c>
      <c r="AK252" s="11">
        <v>2</v>
      </c>
      <c r="AL252" s="12">
        <v>0</v>
      </c>
      <c r="AM252" s="10">
        <f t="shared" si="89"/>
        <v>0</v>
      </c>
      <c r="AN252" s="11">
        <v>9.8333333333333304</v>
      </c>
      <c r="AO252" s="12">
        <v>13</v>
      </c>
      <c r="AP252" s="10">
        <f t="shared" si="90"/>
        <v>1.3220338983050852</v>
      </c>
      <c r="AQ252" s="11">
        <v>0</v>
      </c>
      <c r="AR252" s="12">
        <v>0</v>
      </c>
      <c r="AS252" s="10">
        <f t="shared" si="91"/>
        <v>0</v>
      </c>
      <c r="AT252" s="11">
        <v>6.5833333333333304</v>
      </c>
      <c r="AU252" s="12">
        <v>8</v>
      </c>
      <c r="AV252" s="10">
        <f t="shared" si="92"/>
        <v>1.215189873417722</v>
      </c>
      <c r="AW252" s="11">
        <v>8.9166666666666696</v>
      </c>
      <c r="AX252" s="12">
        <v>8</v>
      </c>
      <c r="AY252" s="10">
        <f t="shared" si="93"/>
        <v>0.89719626168224265</v>
      </c>
      <c r="AZ252" s="11">
        <v>26</v>
      </c>
      <c r="BA252" s="12">
        <v>43</v>
      </c>
      <c r="BB252" s="10">
        <f t="shared" si="94"/>
        <v>1.6538461538461537</v>
      </c>
      <c r="BC252" s="11">
        <v>0</v>
      </c>
      <c r="BD252" s="12">
        <v>0</v>
      </c>
      <c r="BE252" s="10">
        <f t="shared" si="95"/>
        <v>0</v>
      </c>
      <c r="BF252" s="11">
        <v>0</v>
      </c>
      <c r="BG252" s="12">
        <v>0</v>
      </c>
      <c r="BH252" s="10">
        <f t="shared" si="96"/>
        <v>0</v>
      </c>
      <c r="BI252" s="11">
        <v>0</v>
      </c>
      <c r="BJ252" s="12">
        <v>0</v>
      </c>
      <c r="BK252" s="10">
        <f t="shared" si="97"/>
        <v>0</v>
      </c>
      <c r="BL252" s="11">
        <f t="shared" si="98"/>
        <v>70.916666666666657</v>
      </c>
      <c r="BM252" s="11">
        <f t="shared" si="99"/>
        <v>79</v>
      </c>
      <c r="BN252" s="10">
        <f t="shared" si="100"/>
        <v>1.1139835487661576</v>
      </c>
      <c r="BO252" s="11">
        <f t="shared" si="101"/>
        <v>41.5</v>
      </c>
      <c r="BP252" s="11">
        <f t="shared" si="102"/>
        <v>59</v>
      </c>
      <c r="BQ252" s="10">
        <f t="shared" si="103"/>
        <v>1.4216867469879517</v>
      </c>
    </row>
    <row r="253" spans="1:69" x14ac:dyDescent="0.25">
      <c r="A253" s="14" t="s">
        <v>199</v>
      </c>
      <c r="B253" s="14" t="s">
        <v>32</v>
      </c>
      <c r="C253" s="13">
        <v>44561</v>
      </c>
      <c r="D253" s="11">
        <v>0.41666666666666702</v>
      </c>
      <c r="E253" s="12">
        <v>0</v>
      </c>
      <c r="F253" s="10">
        <f t="shared" si="78"/>
        <v>0</v>
      </c>
      <c r="G253" s="11">
        <v>3.3333333333333299</v>
      </c>
      <c r="H253" s="12">
        <v>4</v>
      </c>
      <c r="I253" s="10">
        <f t="shared" si="79"/>
        <v>1.2000000000000013</v>
      </c>
      <c r="J253" s="11">
        <v>0</v>
      </c>
      <c r="K253" s="12">
        <v>0</v>
      </c>
      <c r="L253" s="10">
        <f t="shared" si="80"/>
        <v>0</v>
      </c>
      <c r="M253" s="11">
        <v>1</v>
      </c>
      <c r="N253" s="12">
        <v>0</v>
      </c>
      <c r="O253" s="10">
        <f t="shared" si="81"/>
        <v>0</v>
      </c>
      <c r="P253" s="11">
        <v>5.0833333333333304</v>
      </c>
      <c r="Q253" s="12">
        <v>8</v>
      </c>
      <c r="R253" s="10">
        <f t="shared" si="82"/>
        <v>1.5737704918032795</v>
      </c>
      <c r="S253" s="11">
        <v>1.8333333333333299</v>
      </c>
      <c r="T253" s="12">
        <v>2</v>
      </c>
      <c r="U253" s="10">
        <f t="shared" si="83"/>
        <v>1.0909090909090928</v>
      </c>
      <c r="V253" s="11">
        <v>1.25</v>
      </c>
      <c r="W253" s="12">
        <v>2</v>
      </c>
      <c r="X253" s="10">
        <f t="shared" si="84"/>
        <v>1.6</v>
      </c>
      <c r="Y253" s="11">
        <v>1.9166666666666701</v>
      </c>
      <c r="Z253" s="12">
        <v>0</v>
      </c>
      <c r="AA253" s="10">
        <f t="shared" si="85"/>
        <v>0</v>
      </c>
      <c r="AB253" s="11">
        <v>0</v>
      </c>
      <c r="AC253" s="12">
        <v>0</v>
      </c>
      <c r="AD253" s="10">
        <f t="shared" si="86"/>
        <v>0</v>
      </c>
      <c r="AE253" s="11">
        <v>0</v>
      </c>
      <c r="AF253" s="12">
        <v>0</v>
      </c>
      <c r="AG253" s="10">
        <f t="shared" si="87"/>
        <v>0</v>
      </c>
      <c r="AH253" s="11">
        <v>1.8333333333333299</v>
      </c>
      <c r="AI253" s="12">
        <v>1</v>
      </c>
      <c r="AJ253" s="10">
        <f t="shared" si="88"/>
        <v>0.54545454545454641</v>
      </c>
      <c r="AK253" s="11">
        <v>1.1666666666666701</v>
      </c>
      <c r="AL253" s="12">
        <v>2</v>
      </c>
      <c r="AM253" s="10">
        <f t="shared" si="89"/>
        <v>1.7142857142857093</v>
      </c>
      <c r="AN253" s="11">
        <v>11.25</v>
      </c>
      <c r="AO253" s="12">
        <v>8</v>
      </c>
      <c r="AP253" s="10">
        <f t="shared" si="90"/>
        <v>0.71111111111111114</v>
      </c>
      <c r="AQ253" s="11">
        <v>0</v>
      </c>
      <c r="AR253" s="12">
        <v>0</v>
      </c>
      <c r="AS253" s="10">
        <f t="shared" si="91"/>
        <v>0</v>
      </c>
      <c r="AT253" s="11">
        <v>8.3333333333333304</v>
      </c>
      <c r="AU253" s="12">
        <v>8</v>
      </c>
      <c r="AV253" s="10">
        <f t="shared" si="92"/>
        <v>0.9600000000000003</v>
      </c>
      <c r="AW253" s="11">
        <v>5</v>
      </c>
      <c r="AX253" s="12">
        <v>3</v>
      </c>
      <c r="AY253" s="10">
        <f t="shared" si="93"/>
        <v>0.6</v>
      </c>
      <c r="AZ253" s="11">
        <v>36.9166666666667</v>
      </c>
      <c r="BA253" s="12">
        <v>59</v>
      </c>
      <c r="BB253" s="10">
        <f t="shared" si="94"/>
        <v>1.5981941309255066</v>
      </c>
      <c r="BC253" s="11">
        <v>1.3333333333333299</v>
      </c>
      <c r="BD253" s="12">
        <v>8</v>
      </c>
      <c r="BE253" s="10">
        <f t="shared" si="95"/>
        <v>6.0000000000000151</v>
      </c>
      <c r="BF253" s="11">
        <v>0</v>
      </c>
      <c r="BG253" s="12">
        <v>0</v>
      </c>
      <c r="BH253" s="10">
        <f t="shared" si="96"/>
        <v>0</v>
      </c>
      <c r="BI253" s="11">
        <v>0</v>
      </c>
      <c r="BJ253" s="12">
        <v>0</v>
      </c>
      <c r="BK253" s="10">
        <f t="shared" si="97"/>
        <v>0</v>
      </c>
      <c r="BL253" s="11">
        <f t="shared" si="98"/>
        <v>80.666666666666686</v>
      </c>
      <c r="BM253" s="11">
        <f t="shared" si="99"/>
        <v>105</v>
      </c>
      <c r="BN253" s="10">
        <f t="shared" si="100"/>
        <v>1.3016528925619832</v>
      </c>
      <c r="BO253" s="11">
        <f t="shared" si="101"/>
        <v>51.583333333333357</v>
      </c>
      <c r="BP253" s="11">
        <f t="shared" si="102"/>
        <v>78</v>
      </c>
      <c r="BQ253" s="10">
        <f t="shared" si="103"/>
        <v>1.5121163166397409</v>
      </c>
    </row>
    <row r="254" spans="1:69" x14ac:dyDescent="0.25">
      <c r="A254" s="14" t="s">
        <v>198</v>
      </c>
      <c r="B254" s="14" t="s">
        <v>32</v>
      </c>
      <c r="C254" s="13">
        <v>44561</v>
      </c>
      <c r="D254" s="11">
        <v>0.83333333333333304</v>
      </c>
      <c r="E254" s="12">
        <v>1</v>
      </c>
      <c r="F254" s="10">
        <f t="shared" si="78"/>
        <v>1.2000000000000004</v>
      </c>
      <c r="G254" s="11">
        <v>2.4166666666666701</v>
      </c>
      <c r="H254" s="12">
        <v>2</v>
      </c>
      <c r="I254" s="10">
        <f t="shared" si="79"/>
        <v>0.8275862068965506</v>
      </c>
      <c r="J254" s="11">
        <v>0</v>
      </c>
      <c r="K254" s="12">
        <v>0</v>
      </c>
      <c r="L254" s="10">
        <f t="shared" si="80"/>
        <v>0</v>
      </c>
      <c r="M254" s="11">
        <v>1</v>
      </c>
      <c r="N254" s="12">
        <v>0</v>
      </c>
      <c r="O254" s="10">
        <f t="shared" si="81"/>
        <v>0</v>
      </c>
      <c r="P254" s="11">
        <v>4.1666666666666696</v>
      </c>
      <c r="Q254" s="12">
        <v>9</v>
      </c>
      <c r="R254" s="10">
        <f t="shared" si="82"/>
        <v>2.1599999999999984</v>
      </c>
      <c r="S254" s="11">
        <v>2</v>
      </c>
      <c r="T254" s="12">
        <v>0</v>
      </c>
      <c r="U254" s="10">
        <f t="shared" si="83"/>
        <v>0</v>
      </c>
      <c r="V254" s="11">
        <v>1.1666666666666701</v>
      </c>
      <c r="W254" s="12">
        <v>2</v>
      </c>
      <c r="X254" s="10">
        <f t="shared" si="84"/>
        <v>1.7142857142857093</v>
      </c>
      <c r="Y254" s="11">
        <v>0</v>
      </c>
      <c r="Z254" s="12">
        <v>0</v>
      </c>
      <c r="AA254" s="10">
        <f t="shared" si="85"/>
        <v>0</v>
      </c>
      <c r="AB254" s="11">
        <v>0</v>
      </c>
      <c r="AC254" s="12">
        <v>0</v>
      </c>
      <c r="AD254" s="10">
        <f t="shared" si="86"/>
        <v>0</v>
      </c>
      <c r="AE254" s="11">
        <v>0</v>
      </c>
      <c r="AF254" s="12">
        <v>0</v>
      </c>
      <c r="AG254" s="10">
        <f t="shared" si="87"/>
        <v>0</v>
      </c>
      <c r="AH254" s="11">
        <v>2.3333333333333299</v>
      </c>
      <c r="AI254" s="12">
        <v>0</v>
      </c>
      <c r="AJ254" s="10">
        <f t="shared" si="88"/>
        <v>0</v>
      </c>
      <c r="AK254" s="11">
        <v>1.3333333333333299</v>
      </c>
      <c r="AL254" s="12">
        <v>1</v>
      </c>
      <c r="AM254" s="10">
        <f t="shared" si="89"/>
        <v>0.75000000000000189</v>
      </c>
      <c r="AN254" s="11">
        <v>10</v>
      </c>
      <c r="AO254" s="12">
        <v>12</v>
      </c>
      <c r="AP254" s="10">
        <f t="shared" si="90"/>
        <v>1.2</v>
      </c>
      <c r="AQ254" s="11">
        <v>0</v>
      </c>
      <c r="AR254" s="12">
        <v>0</v>
      </c>
      <c r="AS254" s="10">
        <f t="shared" si="91"/>
        <v>0</v>
      </c>
      <c r="AT254" s="11">
        <v>5.3333333333333304</v>
      </c>
      <c r="AU254" s="12">
        <v>8</v>
      </c>
      <c r="AV254" s="10">
        <f t="shared" si="92"/>
        <v>1.5000000000000009</v>
      </c>
      <c r="AW254" s="11">
        <v>6.8333333333333304</v>
      </c>
      <c r="AX254" s="12">
        <v>6</v>
      </c>
      <c r="AY254" s="10">
        <f t="shared" si="93"/>
        <v>0.87804878048780521</v>
      </c>
      <c r="AZ254" s="11">
        <v>32.3333333333333</v>
      </c>
      <c r="BA254" s="12">
        <v>49</v>
      </c>
      <c r="BB254" s="10">
        <f t="shared" si="94"/>
        <v>1.5154639175257747</v>
      </c>
      <c r="BC254" s="11">
        <v>2.6666666666666701</v>
      </c>
      <c r="BD254" s="12">
        <v>9</v>
      </c>
      <c r="BE254" s="10">
        <f t="shared" si="95"/>
        <v>3.3749999999999956</v>
      </c>
      <c r="BF254" s="11">
        <v>0</v>
      </c>
      <c r="BG254" s="12">
        <v>0</v>
      </c>
      <c r="BH254" s="10">
        <f t="shared" si="96"/>
        <v>0</v>
      </c>
      <c r="BI254" s="11">
        <v>0</v>
      </c>
      <c r="BJ254" s="12">
        <v>0</v>
      </c>
      <c r="BK254" s="10">
        <f t="shared" si="97"/>
        <v>0</v>
      </c>
      <c r="BL254" s="11">
        <f t="shared" si="98"/>
        <v>72.416666666666643</v>
      </c>
      <c r="BM254" s="11">
        <f t="shared" si="99"/>
        <v>99</v>
      </c>
      <c r="BN254" s="10">
        <f t="shared" si="100"/>
        <v>1.3670886075949371</v>
      </c>
      <c r="BO254" s="11">
        <f t="shared" si="101"/>
        <v>47.166666666666629</v>
      </c>
      <c r="BP254" s="11">
        <f t="shared" si="102"/>
        <v>72</v>
      </c>
      <c r="BQ254" s="10">
        <f t="shared" si="103"/>
        <v>1.5265017667844536</v>
      </c>
    </row>
    <row r="255" spans="1:69" x14ac:dyDescent="0.25">
      <c r="A255" s="14" t="s">
        <v>197</v>
      </c>
      <c r="B255" s="14" t="s">
        <v>29</v>
      </c>
      <c r="C255" s="13">
        <v>44561</v>
      </c>
      <c r="D255" s="11">
        <v>1</v>
      </c>
      <c r="E255" s="12">
        <v>0</v>
      </c>
      <c r="F255" s="10">
        <f t="shared" si="78"/>
        <v>0</v>
      </c>
      <c r="G255" s="11">
        <v>4.8333333333333304</v>
      </c>
      <c r="H255" s="12">
        <v>0</v>
      </c>
      <c r="I255" s="10">
        <f t="shared" si="79"/>
        <v>0</v>
      </c>
      <c r="J255" s="11">
        <v>0</v>
      </c>
      <c r="K255" s="12">
        <v>0</v>
      </c>
      <c r="L255" s="10">
        <f t="shared" si="80"/>
        <v>0</v>
      </c>
      <c r="M255" s="11">
        <v>3</v>
      </c>
      <c r="N255" s="12">
        <v>0</v>
      </c>
      <c r="O255" s="10">
        <f t="shared" si="81"/>
        <v>0</v>
      </c>
      <c r="P255" s="11">
        <v>1.5833333333333299</v>
      </c>
      <c r="Q255" s="12">
        <v>1</v>
      </c>
      <c r="R255" s="10">
        <f t="shared" si="82"/>
        <v>0.63157894736842246</v>
      </c>
      <c r="S255" s="11">
        <v>1</v>
      </c>
      <c r="T255" s="12">
        <v>0</v>
      </c>
      <c r="U255" s="10">
        <f t="shared" si="83"/>
        <v>0</v>
      </c>
      <c r="V255" s="11">
        <v>0.91666666666666696</v>
      </c>
      <c r="W255" s="12">
        <v>1</v>
      </c>
      <c r="X255" s="10">
        <f t="shared" si="84"/>
        <v>1.0909090909090906</v>
      </c>
      <c r="Y255" s="11">
        <v>1.3333333333333299</v>
      </c>
      <c r="Z255" s="12">
        <v>1</v>
      </c>
      <c r="AA255" s="10">
        <f t="shared" si="85"/>
        <v>0.75000000000000189</v>
      </c>
      <c r="AB255" s="11">
        <v>0</v>
      </c>
      <c r="AC255" s="12">
        <v>0</v>
      </c>
      <c r="AD255" s="10">
        <f t="shared" si="86"/>
        <v>0</v>
      </c>
      <c r="AE255" s="11">
        <v>0</v>
      </c>
      <c r="AF255" s="12">
        <v>0</v>
      </c>
      <c r="AG255" s="10">
        <f t="shared" si="87"/>
        <v>0</v>
      </c>
      <c r="AH255" s="11">
        <v>3.5</v>
      </c>
      <c r="AI255" s="12">
        <v>2</v>
      </c>
      <c r="AJ255" s="10">
        <f t="shared" si="88"/>
        <v>0.5714285714285714</v>
      </c>
      <c r="AK255" s="11">
        <v>0</v>
      </c>
      <c r="AL255" s="12">
        <v>0</v>
      </c>
      <c r="AM255" s="10">
        <f t="shared" si="89"/>
        <v>0</v>
      </c>
      <c r="AN255" s="11">
        <v>10.1666666666667</v>
      </c>
      <c r="AO255" s="12">
        <v>2</v>
      </c>
      <c r="AP255" s="10">
        <f t="shared" si="90"/>
        <v>0.19672131147540919</v>
      </c>
      <c r="AQ255" s="11">
        <v>0</v>
      </c>
      <c r="AR255" s="12">
        <v>0</v>
      </c>
      <c r="AS255" s="10">
        <f t="shared" si="91"/>
        <v>0</v>
      </c>
      <c r="AT255" s="11">
        <v>7.0833333333333304</v>
      </c>
      <c r="AU255" s="12">
        <v>5</v>
      </c>
      <c r="AV255" s="10">
        <f t="shared" si="92"/>
        <v>0.70588235294117674</v>
      </c>
      <c r="AW255" s="11">
        <v>6.25</v>
      </c>
      <c r="AX255" s="12">
        <v>1</v>
      </c>
      <c r="AY255" s="10">
        <f t="shared" si="93"/>
        <v>0.16</v>
      </c>
      <c r="AZ255" s="11">
        <v>37.5833333333333</v>
      </c>
      <c r="BA255" s="12">
        <v>12</v>
      </c>
      <c r="BB255" s="10">
        <f t="shared" si="94"/>
        <v>0.31929046563192931</v>
      </c>
      <c r="BC255" s="11">
        <v>8.9166666666666696</v>
      </c>
      <c r="BD255" s="12">
        <v>6</v>
      </c>
      <c r="BE255" s="10">
        <f t="shared" si="95"/>
        <v>0.67289719626168198</v>
      </c>
      <c r="BF255" s="11">
        <v>3.0833333333333299</v>
      </c>
      <c r="BG255" s="12">
        <v>0</v>
      </c>
      <c r="BH255" s="10">
        <f t="shared" si="96"/>
        <v>0</v>
      </c>
      <c r="BI255" s="11">
        <v>2.75</v>
      </c>
      <c r="BJ255" s="12">
        <v>0</v>
      </c>
      <c r="BK255" s="10">
        <f t="shared" si="97"/>
        <v>0</v>
      </c>
      <c r="BL255" s="11">
        <f t="shared" si="98"/>
        <v>92.999999999999986</v>
      </c>
      <c r="BM255" s="11">
        <f t="shared" si="99"/>
        <v>31</v>
      </c>
      <c r="BN255" s="10">
        <f t="shared" si="100"/>
        <v>0.33333333333333337</v>
      </c>
      <c r="BO255" s="11">
        <f t="shared" si="101"/>
        <v>59.8333333333333</v>
      </c>
      <c r="BP255" s="11">
        <f t="shared" si="102"/>
        <v>24</v>
      </c>
      <c r="BQ255" s="10">
        <f t="shared" si="103"/>
        <v>0.40111420612813392</v>
      </c>
    </row>
    <row r="256" spans="1:69" x14ac:dyDescent="0.25">
      <c r="A256" s="14" t="s">
        <v>196</v>
      </c>
      <c r="B256" s="14"/>
      <c r="C256" s="13">
        <v>44561</v>
      </c>
      <c r="D256" s="11">
        <v>2</v>
      </c>
      <c r="E256" s="12">
        <v>1</v>
      </c>
      <c r="F256" s="10">
        <f t="shared" si="78"/>
        <v>0.5</v>
      </c>
      <c r="G256" s="11">
        <v>7.1666666666666696</v>
      </c>
      <c r="H256" s="12">
        <v>8</v>
      </c>
      <c r="I256" s="10">
        <f t="shared" si="79"/>
        <v>1.1162790697674414</v>
      </c>
      <c r="J256" s="11">
        <v>2.4166666666666701</v>
      </c>
      <c r="K256" s="12">
        <v>1</v>
      </c>
      <c r="L256" s="10">
        <f t="shared" si="80"/>
        <v>0.4137931034482753</v>
      </c>
      <c r="M256" s="11">
        <v>1</v>
      </c>
      <c r="N256" s="12">
        <v>0</v>
      </c>
      <c r="O256" s="10">
        <f t="shared" si="81"/>
        <v>0</v>
      </c>
      <c r="P256" s="11">
        <v>4.75</v>
      </c>
      <c r="Q256" s="12">
        <v>5</v>
      </c>
      <c r="R256" s="10">
        <f t="shared" si="82"/>
        <v>1.0526315789473684</v>
      </c>
      <c r="S256" s="11">
        <v>6.25</v>
      </c>
      <c r="T256" s="12">
        <v>6</v>
      </c>
      <c r="U256" s="10">
        <f t="shared" si="83"/>
        <v>0.96</v>
      </c>
      <c r="V256" s="11">
        <v>1</v>
      </c>
      <c r="W256" s="12">
        <v>1</v>
      </c>
      <c r="X256" s="10">
        <f t="shared" si="84"/>
        <v>1</v>
      </c>
      <c r="Y256" s="11">
        <v>2</v>
      </c>
      <c r="Z256" s="12">
        <v>0</v>
      </c>
      <c r="AA256" s="10">
        <f t="shared" si="85"/>
        <v>0</v>
      </c>
      <c r="AB256" s="11">
        <v>1</v>
      </c>
      <c r="AC256" s="12">
        <v>0</v>
      </c>
      <c r="AD256" s="10">
        <f t="shared" si="86"/>
        <v>0</v>
      </c>
      <c r="AE256" s="11">
        <v>0</v>
      </c>
      <c r="AF256" s="12">
        <v>0</v>
      </c>
      <c r="AG256" s="10">
        <f t="shared" si="87"/>
        <v>0</v>
      </c>
      <c r="AH256" s="11">
        <v>1.5833333333333299</v>
      </c>
      <c r="AI256" s="12">
        <v>0</v>
      </c>
      <c r="AJ256" s="10">
        <f t="shared" si="88"/>
        <v>0</v>
      </c>
      <c r="AK256" s="11">
        <v>1</v>
      </c>
      <c r="AL256" s="12">
        <v>0</v>
      </c>
      <c r="AM256" s="10">
        <f t="shared" si="89"/>
        <v>0</v>
      </c>
      <c r="AN256" s="11">
        <v>21.25</v>
      </c>
      <c r="AO256" s="12">
        <v>23</v>
      </c>
      <c r="AP256" s="10">
        <f t="shared" si="90"/>
        <v>1.0823529411764705</v>
      </c>
      <c r="AQ256" s="11">
        <v>0</v>
      </c>
      <c r="AR256" s="12">
        <v>0</v>
      </c>
      <c r="AS256" s="10">
        <f t="shared" si="91"/>
        <v>0</v>
      </c>
      <c r="AT256" s="11">
        <v>9.4166666666666696</v>
      </c>
      <c r="AU256" s="12">
        <v>2</v>
      </c>
      <c r="AV256" s="10">
        <f t="shared" si="92"/>
        <v>0.21238938053097339</v>
      </c>
      <c r="AW256" s="11">
        <v>3.75</v>
      </c>
      <c r="AX256" s="12">
        <v>1</v>
      </c>
      <c r="AY256" s="10">
        <f t="shared" si="93"/>
        <v>0.26666666666666666</v>
      </c>
      <c r="AZ256" s="11">
        <v>38.75</v>
      </c>
      <c r="BA256" s="12">
        <v>39</v>
      </c>
      <c r="BB256" s="10">
        <f t="shared" si="94"/>
        <v>1.0064516129032257</v>
      </c>
      <c r="BC256" s="11">
        <v>0</v>
      </c>
      <c r="BD256" s="12">
        <v>0</v>
      </c>
      <c r="BE256" s="10">
        <f t="shared" si="95"/>
        <v>0</v>
      </c>
      <c r="BF256" s="11">
        <v>0</v>
      </c>
      <c r="BG256" s="12">
        <v>0</v>
      </c>
      <c r="BH256" s="10">
        <f t="shared" si="96"/>
        <v>0</v>
      </c>
      <c r="BI256" s="11">
        <v>1</v>
      </c>
      <c r="BJ256" s="12">
        <v>0</v>
      </c>
      <c r="BK256" s="10">
        <f t="shared" si="97"/>
        <v>0</v>
      </c>
      <c r="BL256" s="11">
        <f t="shared" si="98"/>
        <v>104.33333333333334</v>
      </c>
      <c r="BM256" s="11">
        <f t="shared" si="99"/>
        <v>87</v>
      </c>
      <c r="BN256" s="10">
        <f t="shared" si="100"/>
        <v>0.83386581469648557</v>
      </c>
      <c r="BO256" s="11">
        <f t="shared" si="101"/>
        <v>51.916666666666671</v>
      </c>
      <c r="BP256" s="11">
        <f t="shared" si="102"/>
        <v>42</v>
      </c>
      <c r="BQ256" s="10">
        <f t="shared" si="103"/>
        <v>0.8089887640449438</v>
      </c>
    </row>
    <row r="257" spans="1:69" x14ac:dyDescent="0.25">
      <c r="A257" s="14" t="s">
        <v>195</v>
      </c>
      <c r="B257" s="14" t="s">
        <v>24</v>
      </c>
      <c r="C257" s="13">
        <v>44561</v>
      </c>
      <c r="D257" s="11">
        <v>1</v>
      </c>
      <c r="E257" s="12">
        <v>0</v>
      </c>
      <c r="F257" s="10">
        <f t="shared" si="78"/>
        <v>0</v>
      </c>
      <c r="G257" s="11">
        <v>2</v>
      </c>
      <c r="H257" s="12">
        <v>2</v>
      </c>
      <c r="I257" s="10">
        <f t="shared" si="79"/>
        <v>1</v>
      </c>
      <c r="J257" s="11">
        <v>0</v>
      </c>
      <c r="K257" s="12">
        <v>0</v>
      </c>
      <c r="L257" s="10">
        <f t="shared" si="80"/>
        <v>0</v>
      </c>
      <c r="M257" s="11">
        <v>1</v>
      </c>
      <c r="N257" s="12">
        <v>0</v>
      </c>
      <c r="O257" s="10">
        <f t="shared" si="81"/>
        <v>0</v>
      </c>
      <c r="P257" s="11">
        <v>3.5833333333333299</v>
      </c>
      <c r="Q257" s="12">
        <v>4</v>
      </c>
      <c r="R257" s="10">
        <f t="shared" si="82"/>
        <v>1.116279069767443</v>
      </c>
      <c r="S257" s="11">
        <v>1</v>
      </c>
      <c r="T257" s="12">
        <v>0</v>
      </c>
      <c r="U257" s="10">
        <f t="shared" si="83"/>
        <v>0</v>
      </c>
      <c r="V257" s="11">
        <v>0</v>
      </c>
      <c r="W257" s="12">
        <v>0</v>
      </c>
      <c r="X257" s="10">
        <f t="shared" si="84"/>
        <v>0</v>
      </c>
      <c r="Y257" s="11">
        <v>4.0833333333333304</v>
      </c>
      <c r="Z257" s="12">
        <v>8</v>
      </c>
      <c r="AA257" s="10">
        <f t="shared" si="85"/>
        <v>1.9591836734693893</v>
      </c>
      <c r="AB257" s="11">
        <v>0</v>
      </c>
      <c r="AC257" s="12">
        <v>0</v>
      </c>
      <c r="AD257" s="10">
        <f t="shared" si="86"/>
        <v>0</v>
      </c>
      <c r="AE257" s="11">
        <v>0</v>
      </c>
      <c r="AF257" s="12">
        <v>0</v>
      </c>
      <c r="AG257" s="10">
        <f t="shared" si="87"/>
        <v>0</v>
      </c>
      <c r="AH257" s="11">
        <v>2.5</v>
      </c>
      <c r="AI257" s="12">
        <v>6</v>
      </c>
      <c r="AJ257" s="10">
        <f t="shared" si="88"/>
        <v>2.4</v>
      </c>
      <c r="AK257" s="11">
        <v>1.5833333333333299</v>
      </c>
      <c r="AL257" s="12">
        <v>1</v>
      </c>
      <c r="AM257" s="10">
        <f t="shared" si="89"/>
        <v>0.63157894736842246</v>
      </c>
      <c r="AN257" s="11">
        <v>7.4166666666666696</v>
      </c>
      <c r="AO257" s="12">
        <v>25</v>
      </c>
      <c r="AP257" s="10">
        <f t="shared" si="90"/>
        <v>3.370786516853931</v>
      </c>
      <c r="AQ257" s="11">
        <v>0</v>
      </c>
      <c r="AR257" s="12">
        <v>0</v>
      </c>
      <c r="AS257" s="10">
        <f t="shared" si="91"/>
        <v>0</v>
      </c>
      <c r="AT257" s="11">
        <v>4.75</v>
      </c>
      <c r="AU257" s="12">
        <v>10</v>
      </c>
      <c r="AV257" s="10">
        <f t="shared" si="92"/>
        <v>2.1052631578947367</v>
      </c>
      <c r="AW257" s="11">
        <v>5.25</v>
      </c>
      <c r="AX257" s="12">
        <v>8</v>
      </c>
      <c r="AY257" s="10">
        <f t="shared" si="93"/>
        <v>1.5238095238095237</v>
      </c>
      <c r="AZ257" s="11">
        <v>22</v>
      </c>
      <c r="BA257" s="12">
        <v>79</v>
      </c>
      <c r="BB257" s="10">
        <f t="shared" si="94"/>
        <v>3.5909090909090908</v>
      </c>
      <c r="BC257" s="11">
        <v>1</v>
      </c>
      <c r="BD257" s="12">
        <v>0</v>
      </c>
      <c r="BE257" s="10">
        <f t="shared" si="95"/>
        <v>0</v>
      </c>
      <c r="BF257" s="11">
        <v>0</v>
      </c>
      <c r="BG257" s="12">
        <v>0</v>
      </c>
      <c r="BH257" s="10">
        <f t="shared" si="96"/>
        <v>0</v>
      </c>
      <c r="BI257" s="11">
        <v>0</v>
      </c>
      <c r="BJ257" s="12">
        <v>0</v>
      </c>
      <c r="BK257" s="10">
        <f t="shared" si="97"/>
        <v>0</v>
      </c>
      <c r="BL257" s="11">
        <f t="shared" si="98"/>
        <v>57.166666666666657</v>
      </c>
      <c r="BM257" s="11">
        <f t="shared" si="99"/>
        <v>143</v>
      </c>
      <c r="BN257" s="10">
        <f t="shared" si="100"/>
        <v>2.5014577259475224</v>
      </c>
      <c r="BO257" s="11">
        <f t="shared" si="101"/>
        <v>33</v>
      </c>
      <c r="BP257" s="11">
        <f t="shared" si="102"/>
        <v>97</v>
      </c>
      <c r="BQ257" s="10">
        <f t="shared" si="103"/>
        <v>2.9393939393939394</v>
      </c>
    </row>
    <row r="258" spans="1:69" x14ac:dyDescent="0.25">
      <c r="A258" s="14" t="s">
        <v>194</v>
      </c>
      <c r="B258" s="14" t="s">
        <v>139</v>
      </c>
      <c r="C258" s="13">
        <v>44561</v>
      </c>
      <c r="D258" s="11">
        <v>1</v>
      </c>
      <c r="E258" s="12">
        <v>1</v>
      </c>
      <c r="F258" s="10">
        <f t="shared" ref="F258:F321" si="104">IF(D258=0,0,E258/D258)</f>
        <v>1</v>
      </c>
      <c r="G258" s="11">
        <v>1</v>
      </c>
      <c r="H258" s="12">
        <v>3</v>
      </c>
      <c r="I258" s="10">
        <f t="shared" ref="I258:I321" si="105">IF(G258=0,0,H258/G258)</f>
        <v>3</v>
      </c>
      <c r="J258" s="11">
        <v>1.25</v>
      </c>
      <c r="K258" s="12">
        <v>1</v>
      </c>
      <c r="L258" s="10">
        <f t="shared" ref="L258:L321" si="106">IF(J258=0,0,K258/J258)</f>
        <v>0.8</v>
      </c>
      <c r="M258" s="11">
        <v>1</v>
      </c>
      <c r="N258" s="12">
        <v>1</v>
      </c>
      <c r="O258" s="10">
        <f t="shared" ref="O258:O321" si="107">IF(M258=0,0,N258/M258)</f>
        <v>1</v>
      </c>
      <c r="P258" s="11">
        <v>3</v>
      </c>
      <c r="Q258" s="12">
        <v>5</v>
      </c>
      <c r="R258" s="10">
        <f t="shared" ref="R258:R321" si="108">IF(P258=0,0,Q258/P258)</f>
        <v>1.6666666666666667</v>
      </c>
      <c r="S258" s="11">
        <v>1.8333333333333299</v>
      </c>
      <c r="T258" s="12">
        <v>3</v>
      </c>
      <c r="U258" s="10">
        <f t="shared" ref="U258:U321" si="109">IF(S258=0,0,T258/S258)</f>
        <v>1.6363636363636394</v>
      </c>
      <c r="V258" s="11">
        <v>1.125</v>
      </c>
      <c r="W258" s="12">
        <v>4</v>
      </c>
      <c r="X258" s="10">
        <f t="shared" ref="X258:X321" si="110">IF(V258=0,0,W258/V258)</f>
        <v>3.5555555555555554</v>
      </c>
      <c r="Y258" s="11">
        <v>1</v>
      </c>
      <c r="Z258" s="12">
        <v>1</v>
      </c>
      <c r="AA258" s="10">
        <f t="shared" ref="AA258:AA321" si="111">IF(Y258=0,0,Z258/Y258)</f>
        <v>1</v>
      </c>
      <c r="AB258" s="11">
        <v>1</v>
      </c>
      <c r="AC258" s="12">
        <v>0</v>
      </c>
      <c r="AD258" s="10">
        <f t="shared" ref="AD258:AD321" si="112">IF(AB258=0,0,AC258/AB258)</f>
        <v>0</v>
      </c>
      <c r="AE258" s="11">
        <v>0</v>
      </c>
      <c r="AF258" s="12">
        <v>0</v>
      </c>
      <c r="AG258" s="10">
        <f t="shared" ref="AG258:AG321" si="113">IF(AE258=0,0,AF258/AE258)</f>
        <v>0</v>
      </c>
      <c r="AH258" s="11">
        <v>1</v>
      </c>
      <c r="AI258" s="12">
        <v>1</v>
      </c>
      <c r="AJ258" s="10">
        <f t="shared" ref="AJ258:AJ321" si="114">IF(AH258=0,0,AI258/AH258)</f>
        <v>1</v>
      </c>
      <c r="AK258" s="11">
        <v>1</v>
      </c>
      <c r="AL258" s="12">
        <v>0</v>
      </c>
      <c r="AM258" s="10">
        <f t="shared" ref="AM258:AM321" si="115">IF(AK258=0,0,AL258/AK258)</f>
        <v>0</v>
      </c>
      <c r="AN258" s="11">
        <v>4.6666666666666696</v>
      </c>
      <c r="AO258" s="12">
        <v>12</v>
      </c>
      <c r="AP258" s="10">
        <f t="shared" ref="AP258:AP321" si="116">IF(AN258=0,0,AO258/AN258)</f>
        <v>2.5714285714285698</v>
      </c>
      <c r="AQ258" s="11">
        <v>0</v>
      </c>
      <c r="AR258" s="12">
        <v>0</v>
      </c>
      <c r="AS258" s="10">
        <f t="shared" ref="AS258:AS321" si="117">IF(AQ258=0,0,AR258/AQ258)</f>
        <v>0</v>
      </c>
      <c r="AT258" s="11">
        <v>3.125</v>
      </c>
      <c r="AU258" s="12">
        <v>8</v>
      </c>
      <c r="AV258" s="10">
        <f t="shared" ref="AV258:AV321" si="118">IF(AT258=0,0,AU258/AT258)</f>
        <v>2.56</v>
      </c>
      <c r="AW258" s="11">
        <v>3</v>
      </c>
      <c r="AX258" s="12">
        <v>6</v>
      </c>
      <c r="AY258" s="10">
        <f t="shared" ref="AY258:AY321" si="119">IF(AW258=0,0,AX258/AW258)</f>
        <v>2</v>
      </c>
      <c r="AZ258" s="11">
        <v>8.9166666666666696</v>
      </c>
      <c r="BA258" s="12">
        <v>31</v>
      </c>
      <c r="BB258" s="10">
        <f t="shared" ref="BB258:BB321" si="120">IF(AZ258=0,0,BA258/AZ258)</f>
        <v>3.4766355140186906</v>
      </c>
      <c r="BC258" s="11">
        <v>4.25</v>
      </c>
      <c r="BD258" s="12">
        <v>6</v>
      </c>
      <c r="BE258" s="10">
        <f t="shared" ref="BE258:BE321" si="121">IF(BC258=0,0,BD258/BC258)</f>
        <v>1.411764705882353</v>
      </c>
      <c r="BF258" s="11">
        <v>0</v>
      </c>
      <c r="BG258" s="12">
        <v>0</v>
      </c>
      <c r="BH258" s="10">
        <f t="shared" ref="BH258:BH321" si="122">IF(BF258=0,0,BG258/BF258)</f>
        <v>0</v>
      </c>
      <c r="BI258" s="11">
        <v>0</v>
      </c>
      <c r="BJ258" s="12">
        <v>0</v>
      </c>
      <c r="BK258" s="10">
        <f t="shared" ref="BK258:BK321" si="123">IF(BI258=0,0,BJ258/BI258)</f>
        <v>0</v>
      </c>
      <c r="BL258" s="11">
        <f t="shared" ref="BL258:BL321" si="124">D258++G258+J258+M258++P258+S258+V258+Y258+AB258+AE258+AH258+AK258+AN258+AQ258+AT258+AW258+AZ258+BC258+BF258+BI258</f>
        <v>38.166666666666671</v>
      </c>
      <c r="BM258" s="11">
        <f t="shared" ref="BM258:BM321" si="125">E258++H258+K258+N258++Q258+T258+W258+Z258+AC258+AF258+AI258+AL258+AO258+AR258+AU258+AX258+BA258+BD258+BG258+BJ258</f>
        <v>83</v>
      </c>
      <c r="BN258" s="10">
        <f t="shared" ref="BN258:BN321" si="126">IF(BL258=0,0,BM258/BL258)</f>
        <v>2.174672489082969</v>
      </c>
      <c r="BO258" s="11">
        <f t="shared" ref="BO258:BO321" si="127">AT258+AW258+AZ258+BC258</f>
        <v>19.291666666666671</v>
      </c>
      <c r="BP258" s="11">
        <f t="shared" ref="BP258:BP321" si="128">AU258+AX258+BA258+BD258</f>
        <v>51</v>
      </c>
      <c r="BQ258" s="10">
        <f t="shared" ref="BQ258:BQ321" si="129">IF(BO258=0,0,BP258/BO258)</f>
        <v>2.643628509719222</v>
      </c>
    </row>
    <row r="259" spans="1:69" x14ac:dyDescent="0.25">
      <c r="A259" s="14" t="s">
        <v>193</v>
      </c>
      <c r="B259" s="14"/>
      <c r="C259" s="13">
        <v>44377</v>
      </c>
      <c r="D259" s="11">
        <v>2</v>
      </c>
      <c r="E259" s="12">
        <v>0</v>
      </c>
      <c r="F259" s="10">
        <f t="shared" si="104"/>
        <v>0</v>
      </c>
      <c r="G259" s="11">
        <v>2.75</v>
      </c>
      <c r="H259" s="12">
        <v>1</v>
      </c>
      <c r="I259" s="10">
        <f t="shared" si="105"/>
        <v>0.36363636363636365</v>
      </c>
      <c r="J259" s="11">
        <v>0</v>
      </c>
      <c r="K259" s="12">
        <v>0</v>
      </c>
      <c r="L259" s="10">
        <f t="shared" si="106"/>
        <v>0</v>
      </c>
      <c r="M259" s="11">
        <v>3</v>
      </c>
      <c r="N259" s="12">
        <v>1</v>
      </c>
      <c r="O259" s="10">
        <f t="shared" si="107"/>
        <v>0.33333333333333331</v>
      </c>
      <c r="P259" s="11">
        <v>18</v>
      </c>
      <c r="Q259" s="12">
        <v>18</v>
      </c>
      <c r="R259" s="10">
        <f t="shared" si="108"/>
        <v>1</v>
      </c>
      <c r="S259" s="11">
        <v>9.5</v>
      </c>
      <c r="T259" s="12">
        <v>2</v>
      </c>
      <c r="U259" s="10">
        <f t="shared" si="109"/>
        <v>0.21052631578947367</v>
      </c>
      <c r="V259" s="11">
        <v>1</v>
      </c>
      <c r="W259" s="12">
        <v>0</v>
      </c>
      <c r="X259" s="10">
        <f t="shared" si="110"/>
        <v>0</v>
      </c>
      <c r="Y259" s="11">
        <v>0</v>
      </c>
      <c r="Z259" s="12">
        <v>0</v>
      </c>
      <c r="AA259" s="10">
        <f t="shared" si="111"/>
        <v>0</v>
      </c>
      <c r="AB259" s="11">
        <v>0</v>
      </c>
      <c r="AC259" s="12">
        <v>0</v>
      </c>
      <c r="AD259" s="10">
        <f t="shared" si="112"/>
        <v>0</v>
      </c>
      <c r="AE259" s="11">
        <v>0</v>
      </c>
      <c r="AF259" s="12">
        <v>0</v>
      </c>
      <c r="AG259" s="10">
        <f t="shared" si="113"/>
        <v>0</v>
      </c>
      <c r="AH259" s="11">
        <v>10.75</v>
      </c>
      <c r="AI259" s="12">
        <v>4</v>
      </c>
      <c r="AJ259" s="10">
        <f t="shared" si="114"/>
        <v>0.37209302325581395</v>
      </c>
      <c r="AK259" s="11">
        <v>2</v>
      </c>
      <c r="AL259" s="12">
        <v>0</v>
      </c>
      <c r="AM259" s="10">
        <f t="shared" si="115"/>
        <v>0</v>
      </c>
      <c r="AN259" s="11">
        <v>64.0833333333333</v>
      </c>
      <c r="AO259" s="12">
        <v>36</v>
      </c>
      <c r="AP259" s="10">
        <f t="shared" si="116"/>
        <v>0.56176853055916809</v>
      </c>
      <c r="AQ259" s="11">
        <v>0</v>
      </c>
      <c r="AR259" s="12">
        <v>0</v>
      </c>
      <c r="AS259" s="10">
        <f t="shared" si="117"/>
        <v>0</v>
      </c>
      <c r="AT259" s="11">
        <v>15.9166666666667</v>
      </c>
      <c r="AU259" s="12">
        <v>6</v>
      </c>
      <c r="AV259" s="10">
        <f t="shared" si="118"/>
        <v>0.37696335078533955</v>
      </c>
      <c r="AW259" s="11">
        <v>10.75</v>
      </c>
      <c r="AX259" s="12">
        <v>4</v>
      </c>
      <c r="AY259" s="10">
        <f t="shared" si="119"/>
        <v>0.37209302325581395</v>
      </c>
      <c r="AZ259" s="11">
        <v>50.75</v>
      </c>
      <c r="BA259" s="12">
        <v>28</v>
      </c>
      <c r="BB259" s="10">
        <f t="shared" si="120"/>
        <v>0.55172413793103448</v>
      </c>
      <c r="BC259" s="11">
        <v>0</v>
      </c>
      <c r="BD259" s="12">
        <v>0</v>
      </c>
      <c r="BE259" s="10">
        <f t="shared" si="121"/>
        <v>0</v>
      </c>
      <c r="BF259" s="11">
        <v>0</v>
      </c>
      <c r="BG259" s="12">
        <v>0</v>
      </c>
      <c r="BH259" s="10">
        <f t="shared" si="122"/>
        <v>0</v>
      </c>
      <c r="BI259" s="11">
        <v>64.3333333333333</v>
      </c>
      <c r="BJ259" s="12">
        <v>20</v>
      </c>
      <c r="BK259" s="10">
        <f t="shared" si="123"/>
        <v>0.3108808290155442</v>
      </c>
      <c r="BL259" s="11">
        <f t="shared" si="124"/>
        <v>254.83333333333331</v>
      </c>
      <c r="BM259" s="11">
        <f t="shared" si="125"/>
        <v>120</v>
      </c>
      <c r="BN259" s="10">
        <f t="shared" si="126"/>
        <v>0.47089601046435581</v>
      </c>
      <c r="BO259" s="11">
        <f t="shared" si="127"/>
        <v>77.4166666666667</v>
      </c>
      <c r="BP259" s="11">
        <f t="shared" si="128"/>
        <v>38</v>
      </c>
      <c r="BQ259" s="10">
        <f t="shared" si="129"/>
        <v>0.49085037674919246</v>
      </c>
    </row>
    <row r="260" spans="1:69" x14ac:dyDescent="0.25">
      <c r="A260" s="14" t="s">
        <v>192</v>
      </c>
      <c r="B260" s="14"/>
      <c r="C260" s="13">
        <v>44561</v>
      </c>
      <c r="D260" s="11">
        <v>1</v>
      </c>
      <c r="E260" s="12">
        <v>0</v>
      </c>
      <c r="F260" s="10">
        <f t="shared" si="104"/>
        <v>0</v>
      </c>
      <c r="G260" s="11">
        <v>1</v>
      </c>
      <c r="H260" s="12">
        <v>0</v>
      </c>
      <c r="I260" s="10">
        <f t="shared" si="105"/>
        <v>0</v>
      </c>
      <c r="J260" s="11">
        <v>0</v>
      </c>
      <c r="K260" s="12">
        <v>0</v>
      </c>
      <c r="L260" s="10">
        <f t="shared" si="106"/>
        <v>0</v>
      </c>
      <c r="M260" s="11">
        <v>1.9166666666666701</v>
      </c>
      <c r="N260" s="12">
        <v>1</v>
      </c>
      <c r="O260" s="10">
        <f t="shared" si="107"/>
        <v>0.52173913043478171</v>
      </c>
      <c r="P260" s="11">
        <v>0</v>
      </c>
      <c r="Q260" s="12">
        <v>6</v>
      </c>
      <c r="R260" s="10">
        <f t="shared" si="108"/>
        <v>0</v>
      </c>
      <c r="S260" s="11">
        <v>2</v>
      </c>
      <c r="T260" s="12">
        <v>0</v>
      </c>
      <c r="U260" s="10">
        <f t="shared" si="109"/>
        <v>0</v>
      </c>
      <c r="V260" s="11">
        <v>1</v>
      </c>
      <c r="W260" s="12">
        <v>0</v>
      </c>
      <c r="X260" s="10">
        <f t="shared" si="110"/>
        <v>0</v>
      </c>
      <c r="Y260" s="11">
        <v>1.8333333333333299</v>
      </c>
      <c r="Z260" s="12">
        <v>0</v>
      </c>
      <c r="AA260" s="10">
        <f t="shared" si="111"/>
        <v>0</v>
      </c>
      <c r="AB260" s="11">
        <v>0</v>
      </c>
      <c r="AC260" s="12">
        <v>0</v>
      </c>
      <c r="AD260" s="10">
        <f t="shared" si="112"/>
        <v>0</v>
      </c>
      <c r="AE260" s="11">
        <v>0</v>
      </c>
      <c r="AF260" s="12">
        <v>0</v>
      </c>
      <c r="AG260" s="10">
        <f t="shared" si="113"/>
        <v>0</v>
      </c>
      <c r="AH260" s="11">
        <v>1</v>
      </c>
      <c r="AI260" s="12">
        <v>0</v>
      </c>
      <c r="AJ260" s="10">
        <f t="shared" si="114"/>
        <v>0</v>
      </c>
      <c r="AK260" s="11">
        <v>1</v>
      </c>
      <c r="AL260" s="12">
        <v>0</v>
      </c>
      <c r="AM260" s="10">
        <f t="shared" si="115"/>
        <v>0</v>
      </c>
      <c r="AN260" s="11">
        <v>9.4166666666666696</v>
      </c>
      <c r="AO260" s="12">
        <v>8</v>
      </c>
      <c r="AP260" s="10">
        <f t="shared" si="116"/>
        <v>0.84955752212389357</v>
      </c>
      <c r="AQ260" s="11">
        <v>0</v>
      </c>
      <c r="AR260" s="12">
        <v>0</v>
      </c>
      <c r="AS260" s="10">
        <f t="shared" si="117"/>
        <v>0</v>
      </c>
      <c r="AT260" s="11">
        <v>4.3333333333333304</v>
      </c>
      <c r="AU260" s="12">
        <v>5</v>
      </c>
      <c r="AV260" s="10">
        <f t="shared" si="118"/>
        <v>1.1538461538461546</v>
      </c>
      <c r="AW260" s="11">
        <v>4.9166666666666696</v>
      </c>
      <c r="AX260" s="12">
        <v>0</v>
      </c>
      <c r="AY260" s="10">
        <f t="shared" si="119"/>
        <v>0</v>
      </c>
      <c r="AZ260" s="11">
        <v>18.8333333333333</v>
      </c>
      <c r="BA260" s="12">
        <v>18</v>
      </c>
      <c r="BB260" s="10">
        <f t="shared" si="120"/>
        <v>0.95575221238938224</v>
      </c>
      <c r="BC260" s="11">
        <v>0</v>
      </c>
      <c r="BD260" s="12">
        <v>0</v>
      </c>
      <c r="BE260" s="10">
        <f t="shared" si="121"/>
        <v>0</v>
      </c>
      <c r="BF260" s="11">
        <v>0</v>
      </c>
      <c r="BG260" s="12">
        <v>0</v>
      </c>
      <c r="BH260" s="10">
        <f t="shared" si="122"/>
        <v>0</v>
      </c>
      <c r="BI260" s="11">
        <v>4.4166666666666696</v>
      </c>
      <c r="BJ260" s="12">
        <v>6</v>
      </c>
      <c r="BK260" s="10">
        <f t="shared" si="123"/>
        <v>1.3584905660377349</v>
      </c>
      <c r="BL260" s="11">
        <f t="shared" si="124"/>
        <v>52.666666666666643</v>
      </c>
      <c r="BM260" s="11">
        <f t="shared" si="125"/>
        <v>44</v>
      </c>
      <c r="BN260" s="10">
        <f t="shared" si="126"/>
        <v>0.83544303797468389</v>
      </c>
      <c r="BO260" s="11">
        <f t="shared" si="127"/>
        <v>28.0833333333333</v>
      </c>
      <c r="BP260" s="11">
        <f t="shared" si="128"/>
        <v>23</v>
      </c>
      <c r="BQ260" s="10">
        <f t="shared" si="129"/>
        <v>0.81899109792284963</v>
      </c>
    </row>
    <row r="261" spans="1:69" x14ac:dyDescent="0.25">
      <c r="A261" s="14" t="s">
        <v>191</v>
      </c>
      <c r="B261" s="14" t="s">
        <v>190</v>
      </c>
      <c r="C261" s="13">
        <v>44561</v>
      </c>
      <c r="D261" s="11">
        <v>1</v>
      </c>
      <c r="E261" s="12">
        <v>0</v>
      </c>
      <c r="F261" s="10">
        <f t="shared" si="104"/>
        <v>0</v>
      </c>
      <c r="G261" s="11">
        <v>0</v>
      </c>
      <c r="H261" s="12">
        <v>0</v>
      </c>
      <c r="I261" s="10">
        <f t="shared" si="105"/>
        <v>0</v>
      </c>
      <c r="J261" s="11">
        <v>0</v>
      </c>
      <c r="K261" s="12">
        <v>0</v>
      </c>
      <c r="L261" s="10">
        <f t="shared" si="106"/>
        <v>0</v>
      </c>
      <c r="M261" s="11">
        <v>0</v>
      </c>
      <c r="N261" s="12">
        <v>0</v>
      </c>
      <c r="O261" s="10">
        <f t="shared" si="107"/>
        <v>0</v>
      </c>
      <c r="P261" s="11">
        <v>1</v>
      </c>
      <c r="Q261" s="12">
        <v>0</v>
      </c>
      <c r="R261" s="10">
        <f t="shared" si="108"/>
        <v>0</v>
      </c>
      <c r="S261" s="11">
        <v>1</v>
      </c>
      <c r="T261" s="12">
        <v>1</v>
      </c>
      <c r="U261" s="10">
        <f t="shared" si="109"/>
        <v>1</v>
      </c>
      <c r="V261" s="11">
        <v>0.5</v>
      </c>
      <c r="W261" s="12">
        <v>1</v>
      </c>
      <c r="X261" s="10">
        <f t="shared" si="110"/>
        <v>2</v>
      </c>
      <c r="Y261" s="11">
        <v>0</v>
      </c>
      <c r="Z261" s="12">
        <v>0</v>
      </c>
      <c r="AA261" s="10">
        <f t="shared" si="111"/>
        <v>0</v>
      </c>
      <c r="AB261" s="11">
        <v>0</v>
      </c>
      <c r="AC261" s="12">
        <v>0</v>
      </c>
      <c r="AD261" s="10">
        <f t="shared" si="112"/>
        <v>0</v>
      </c>
      <c r="AE261" s="11">
        <v>0</v>
      </c>
      <c r="AF261" s="12">
        <v>0</v>
      </c>
      <c r="AG261" s="10">
        <f t="shared" si="113"/>
        <v>0</v>
      </c>
      <c r="AH261" s="11">
        <v>1</v>
      </c>
      <c r="AI261" s="12">
        <v>0</v>
      </c>
      <c r="AJ261" s="10">
        <f t="shared" si="114"/>
        <v>0</v>
      </c>
      <c r="AK261" s="11">
        <v>0</v>
      </c>
      <c r="AL261" s="12">
        <v>0</v>
      </c>
      <c r="AM261" s="10">
        <f t="shared" si="115"/>
        <v>0</v>
      </c>
      <c r="AN261" s="11">
        <v>3</v>
      </c>
      <c r="AO261" s="12">
        <v>0</v>
      </c>
      <c r="AP261" s="10">
        <f t="shared" si="116"/>
        <v>0</v>
      </c>
      <c r="AQ261" s="11">
        <v>0</v>
      </c>
      <c r="AR261" s="12">
        <v>0</v>
      </c>
      <c r="AS261" s="10">
        <f t="shared" si="117"/>
        <v>0</v>
      </c>
      <c r="AT261" s="11">
        <v>1.8333333333333299</v>
      </c>
      <c r="AU261" s="12">
        <v>2</v>
      </c>
      <c r="AV261" s="10">
        <f t="shared" si="118"/>
        <v>1.0909090909090928</v>
      </c>
      <c r="AW261" s="11">
        <v>0.25</v>
      </c>
      <c r="AX261" s="12">
        <v>1</v>
      </c>
      <c r="AY261" s="10">
        <f t="shared" si="119"/>
        <v>4</v>
      </c>
      <c r="AZ261" s="11">
        <v>11.9166666666667</v>
      </c>
      <c r="BA261" s="12">
        <v>4</v>
      </c>
      <c r="BB261" s="10">
        <f t="shared" si="120"/>
        <v>0.33566433566433473</v>
      </c>
      <c r="BC261" s="11">
        <v>0</v>
      </c>
      <c r="BD261" s="12">
        <v>0</v>
      </c>
      <c r="BE261" s="10">
        <f t="shared" si="121"/>
        <v>0</v>
      </c>
      <c r="BF261" s="11">
        <v>0</v>
      </c>
      <c r="BG261" s="12">
        <v>0</v>
      </c>
      <c r="BH261" s="10">
        <f t="shared" si="122"/>
        <v>0</v>
      </c>
      <c r="BI261" s="11">
        <v>0</v>
      </c>
      <c r="BJ261" s="12">
        <v>0</v>
      </c>
      <c r="BK261" s="10">
        <f t="shared" si="123"/>
        <v>0</v>
      </c>
      <c r="BL261" s="11">
        <f t="shared" si="124"/>
        <v>21.500000000000028</v>
      </c>
      <c r="BM261" s="11">
        <f t="shared" si="125"/>
        <v>9</v>
      </c>
      <c r="BN261" s="10">
        <f t="shared" si="126"/>
        <v>0.41860465116279016</v>
      </c>
      <c r="BO261" s="11">
        <f t="shared" si="127"/>
        <v>14.00000000000003</v>
      </c>
      <c r="BP261" s="11">
        <f t="shared" si="128"/>
        <v>7</v>
      </c>
      <c r="BQ261" s="10">
        <f t="shared" si="129"/>
        <v>0.49999999999999895</v>
      </c>
    </row>
    <row r="262" spans="1:69" x14ac:dyDescent="0.25">
      <c r="A262" s="14" t="s">
        <v>189</v>
      </c>
      <c r="B262" s="14" t="s">
        <v>29</v>
      </c>
      <c r="C262" s="13">
        <v>44561</v>
      </c>
      <c r="D262" s="11">
        <v>1</v>
      </c>
      <c r="E262" s="12">
        <v>0</v>
      </c>
      <c r="F262" s="10">
        <f t="shared" si="104"/>
        <v>0</v>
      </c>
      <c r="G262" s="11">
        <v>3.1666666666666701</v>
      </c>
      <c r="H262" s="12">
        <v>0</v>
      </c>
      <c r="I262" s="10">
        <f t="shared" si="105"/>
        <v>0</v>
      </c>
      <c r="J262" s="11">
        <v>0</v>
      </c>
      <c r="K262" s="12">
        <v>0</v>
      </c>
      <c r="L262" s="10">
        <f t="shared" si="106"/>
        <v>0</v>
      </c>
      <c r="M262" s="11">
        <v>2</v>
      </c>
      <c r="N262" s="12">
        <v>0</v>
      </c>
      <c r="O262" s="10">
        <f t="shared" si="107"/>
        <v>0</v>
      </c>
      <c r="P262" s="11">
        <v>5.0833333333333304</v>
      </c>
      <c r="Q262" s="12">
        <v>3</v>
      </c>
      <c r="R262" s="10">
        <f t="shared" si="108"/>
        <v>0.59016393442622983</v>
      </c>
      <c r="S262" s="11">
        <v>1</v>
      </c>
      <c r="T262" s="12">
        <v>0</v>
      </c>
      <c r="U262" s="10">
        <f t="shared" si="109"/>
        <v>0</v>
      </c>
      <c r="V262" s="11">
        <v>2</v>
      </c>
      <c r="W262" s="12">
        <v>0</v>
      </c>
      <c r="X262" s="10">
        <f t="shared" si="110"/>
        <v>0</v>
      </c>
      <c r="Y262" s="11">
        <v>2.5</v>
      </c>
      <c r="Z262" s="12">
        <v>1</v>
      </c>
      <c r="AA262" s="10">
        <f t="shared" si="111"/>
        <v>0.4</v>
      </c>
      <c r="AB262" s="11">
        <v>0.33333333333333298</v>
      </c>
      <c r="AC262" s="12">
        <v>0</v>
      </c>
      <c r="AD262" s="10">
        <f t="shared" si="112"/>
        <v>0</v>
      </c>
      <c r="AE262" s="11">
        <v>0</v>
      </c>
      <c r="AF262" s="12">
        <v>0</v>
      </c>
      <c r="AG262" s="10">
        <f t="shared" si="113"/>
        <v>0</v>
      </c>
      <c r="AH262" s="11">
        <v>2.75</v>
      </c>
      <c r="AI262" s="12">
        <v>0</v>
      </c>
      <c r="AJ262" s="10">
        <f t="shared" si="114"/>
        <v>0</v>
      </c>
      <c r="AK262" s="11">
        <v>1</v>
      </c>
      <c r="AL262" s="12">
        <v>0</v>
      </c>
      <c r="AM262" s="10">
        <f t="shared" si="115"/>
        <v>0</v>
      </c>
      <c r="AN262" s="11">
        <v>12.4166666666667</v>
      </c>
      <c r="AO262" s="12">
        <v>3</v>
      </c>
      <c r="AP262" s="10">
        <f t="shared" si="116"/>
        <v>0.2416107382550329</v>
      </c>
      <c r="AQ262" s="11">
        <v>0</v>
      </c>
      <c r="AR262" s="12">
        <v>0</v>
      </c>
      <c r="AS262" s="10">
        <f t="shared" si="117"/>
        <v>0</v>
      </c>
      <c r="AT262" s="11">
        <v>9.25</v>
      </c>
      <c r="AU262" s="12">
        <v>3</v>
      </c>
      <c r="AV262" s="10">
        <f t="shared" si="118"/>
        <v>0.32432432432432434</v>
      </c>
      <c r="AW262" s="11">
        <v>6.25</v>
      </c>
      <c r="AX262" s="12">
        <v>1</v>
      </c>
      <c r="AY262" s="10">
        <f t="shared" si="119"/>
        <v>0.16</v>
      </c>
      <c r="AZ262" s="11">
        <v>31.4166666666667</v>
      </c>
      <c r="BA262" s="12">
        <v>9</v>
      </c>
      <c r="BB262" s="10">
        <f t="shared" si="120"/>
        <v>0.28647214854111375</v>
      </c>
      <c r="BC262" s="11">
        <v>5.8333333333333304</v>
      </c>
      <c r="BD262" s="12">
        <v>7</v>
      </c>
      <c r="BE262" s="10">
        <f t="shared" si="121"/>
        <v>1.2000000000000006</v>
      </c>
      <c r="BF262" s="11">
        <v>1</v>
      </c>
      <c r="BG262" s="12">
        <v>1</v>
      </c>
      <c r="BH262" s="10">
        <f t="shared" si="122"/>
        <v>1</v>
      </c>
      <c r="BI262" s="11">
        <v>2</v>
      </c>
      <c r="BJ262" s="12">
        <v>0</v>
      </c>
      <c r="BK262" s="10">
        <f t="shared" si="123"/>
        <v>0</v>
      </c>
      <c r="BL262" s="11">
        <f t="shared" si="124"/>
        <v>89.000000000000057</v>
      </c>
      <c r="BM262" s="11">
        <f t="shared" si="125"/>
        <v>28</v>
      </c>
      <c r="BN262" s="10">
        <f t="shared" si="126"/>
        <v>0.31460674157303353</v>
      </c>
      <c r="BO262" s="11">
        <f t="shared" si="127"/>
        <v>52.750000000000028</v>
      </c>
      <c r="BP262" s="11">
        <f t="shared" si="128"/>
        <v>20</v>
      </c>
      <c r="BQ262" s="10">
        <f t="shared" si="129"/>
        <v>0.37914691943127943</v>
      </c>
    </row>
    <row r="263" spans="1:69" x14ac:dyDescent="0.25">
      <c r="A263" s="14" t="s">
        <v>188</v>
      </c>
      <c r="B263" s="14" t="s">
        <v>32</v>
      </c>
      <c r="C263" s="13">
        <v>44561</v>
      </c>
      <c r="D263" s="11">
        <v>0.66666666666666696</v>
      </c>
      <c r="E263" s="12">
        <v>1</v>
      </c>
      <c r="F263" s="10">
        <f t="shared" si="104"/>
        <v>1.4999999999999993</v>
      </c>
      <c r="G263" s="11">
        <v>0.91666666666666696</v>
      </c>
      <c r="H263" s="12">
        <v>0</v>
      </c>
      <c r="I263" s="10">
        <f t="shared" si="105"/>
        <v>0</v>
      </c>
      <c r="J263" s="11">
        <v>0</v>
      </c>
      <c r="K263" s="12">
        <v>0</v>
      </c>
      <c r="L263" s="10">
        <f t="shared" si="106"/>
        <v>0</v>
      </c>
      <c r="M263" s="11">
        <v>1.9166666666666701</v>
      </c>
      <c r="N263" s="12">
        <v>1</v>
      </c>
      <c r="O263" s="10">
        <f t="shared" si="107"/>
        <v>0.52173913043478171</v>
      </c>
      <c r="P263" s="11">
        <v>2.25</v>
      </c>
      <c r="Q263" s="12">
        <v>3</v>
      </c>
      <c r="R263" s="10">
        <f t="shared" si="108"/>
        <v>1.3333333333333333</v>
      </c>
      <c r="S263" s="11">
        <v>1</v>
      </c>
      <c r="T263" s="12">
        <v>0</v>
      </c>
      <c r="U263" s="10">
        <f t="shared" si="109"/>
        <v>0</v>
      </c>
      <c r="V263" s="11">
        <v>8.3333333333333301E-2</v>
      </c>
      <c r="W263" s="12">
        <v>1</v>
      </c>
      <c r="X263" s="10">
        <f t="shared" si="110"/>
        <v>12.000000000000005</v>
      </c>
      <c r="Y263" s="11">
        <v>0.83333333333333304</v>
      </c>
      <c r="Z263" s="12">
        <v>0</v>
      </c>
      <c r="AA263" s="10">
        <f t="shared" si="111"/>
        <v>0</v>
      </c>
      <c r="AB263" s="11">
        <v>0</v>
      </c>
      <c r="AC263" s="12">
        <v>0</v>
      </c>
      <c r="AD263" s="10">
        <f t="shared" si="112"/>
        <v>0</v>
      </c>
      <c r="AE263" s="11">
        <v>0</v>
      </c>
      <c r="AF263" s="12">
        <v>0</v>
      </c>
      <c r="AG263" s="10">
        <f t="shared" si="113"/>
        <v>0</v>
      </c>
      <c r="AH263" s="11">
        <v>0.83333333333333304</v>
      </c>
      <c r="AI263" s="12">
        <v>0</v>
      </c>
      <c r="AJ263" s="10">
        <f t="shared" si="114"/>
        <v>0</v>
      </c>
      <c r="AK263" s="11">
        <v>0.91666666666666696</v>
      </c>
      <c r="AL263" s="12">
        <v>1</v>
      </c>
      <c r="AM263" s="10">
        <f t="shared" si="115"/>
        <v>1.0909090909090906</v>
      </c>
      <c r="AN263" s="11">
        <v>7.8333333333333304</v>
      </c>
      <c r="AO263" s="12">
        <v>16</v>
      </c>
      <c r="AP263" s="10">
        <f t="shared" si="116"/>
        <v>2.0425531914893624</v>
      </c>
      <c r="AQ263" s="11">
        <v>0</v>
      </c>
      <c r="AR263" s="12">
        <v>0</v>
      </c>
      <c r="AS263" s="10">
        <f t="shared" si="117"/>
        <v>0</v>
      </c>
      <c r="AT263" s="11">
        <v>5</v>
      </c>
      <c r="AU263" s="12">
        <v>3</v>
      </c>
      <c r="AV263" s="10">
        <f t="shared" si="118"/>
        <v>0.6</v>
      </c>
      <c r="AW263" s="11">
        <v>3.25</v>
      </c>
      <c r="AX263" s="12">
        <v>2</v>
      </c>
      <c r="AY263" s="10">
        <f t="shared" si="119"/>
        <v>0.61538461538461542</v>
      </c>
      <c r="AZ263" s="11">
        <v>16.0833333333333</v>
      </c>
      <c r="BA263" s="12">
        <v>17</v>
      </c>
      <c r="BB263" s="10">
        <f t="shared" si="120"/>
        <v>1.0569948186528519</v>
      </c>
      <c r="BC263" s="11">
        <v>0.16666666666666699</v>
      </c>
      <c r="BD263" s="12">
        <v>1</v>
      </c>
      <c r="BE263" s="10">
        <f t="shared" si="121"/>
        <v>5.9999999999999885</v>
      </c>
      <c r="BF263" s="11">
        <v>0</v>
      </c>
      <c r="BG263" s="12">
        <v>0</v>
      </c>
      <c r="BH263" s="10">
        <f t="shared" si="122"/>
        <v>0</v>
      </c>
      <c r="BI263" s="11">
        <v>0</v>
      </c>
      <c r="BJ263" s="12">
        <v>0</v>
      </c>
      <c r="BK263" s="10">
        <f t="shared" si="123"/>
        <v>0</v>
      </c>
      <c r="BL263" s="11">
        <f t="shared" si="124"/>
        <v>41.749999999999964</v>
      </c>
      <c r="BM263" s="11">
        <f t="shared" si="125"/>
        <v>46</v>
      </c>
      <c r="BN263" s="10">
        <f t="shared" si="126"/>
        <v>1.1017964071856297</v>
      </c>
      <c r="BO263" s="11">
        <f t="shared" si="127"/>
        <v>24.499999999999968</v>
      </c>
      <c r="BP263" s="11">
        <f t="shared" si="128"/>
        <v>23</v>
      </c>
      <c r="BQ263" s="10">
        <f t="shared" si="129"/>
        <v>0.9387755102040829</v>
      </c>
    </row>
    <row r="264" spans="1:69" x14ac:dyDescent="0.25">
      <c r="A264" s="14" t="s">
        <v>187</v>
      </c>
      <c r="B264" s="14" t="s">
        <v>32</v>
      </c>
      <c r="C264" s="13">
        <v>44561</v>
      </c>
      <c r="D264" s="11">
        <v>1.4166666666666701</v>
      </c>
      <c r="E264" s="12">
        <v>1</v>
      </c>
      <c r="F264" s="10">
        <f t="shared" si="104"/>
        <v>0.70588235294117474</v>
      </c>
      <c r="G264" s="11">
        <v>1</v>
      </c>
      <c r="H264" s="12">
        <v>0</v>
      </c>
      <c r="I264" s="10">
        <f t="shared" si="105"/>
        <v>0</v>
      </c>
      <c r="J264" s="11">
        <v>0</v>
      </c>
      <c r="K264" s="12">
        <v>0</v>
      </c>
      <c r="L264" s="10">
        <f t="shared" si="106"/>
        <v>0</v>
      </c>
      <c r="M264" s="11">
        <v>1.25</v>
      </c>
      <c r="N264" s="12">
        <v>2</v>
      </c>
      <c r="O264" s="10">
        <f t="shared" si="107"/>
        <v>1.6</v>
      </c>
      <c r="P264" s="11">
        <v>0.5</v>
      </c>
      <c r="Q264" s="12">
        <v>2</v>
      </c>
      <c r="R264" s="10">
        <f t="shared" si="108"/>
        <v>4</v>
      </c>
      <c r="S264" s="11">
        <v>2</v>
      </c>
      <c r="T264" s="12">
        <v>0</v>
      </c>
      <c r="U264" s="10">
        <f t="shared" si="109"/>
        <v>0</v>
      </c>
      <c r="V264" s="11">
        <v>0.25</v>
      </c>
      <c r="W264" s="12">
        <v>1</v>
      </c>
      <c r="X264" s="10">
        <f t="shared" si="110"/>
        <v>4</v>
      </c>
      <c r="Y264" s="11">
        <v>0</v>
      </c>
      <c r="Z264" s="12">
        <v>0</v>
      </c>
      <c r="AA264" s="10">
        <f t="shared" si="111"/>
        <v>0</v>
      </c>
      <c r="AB264" s="11">
        <v>0</v>
      </c>
      <c r="AC264" s="12">
        <v>0</v>
      </c>
      <c r="AD264" s="10">
        <f t="shared" si="112"/>
        <v>0</v>
      </c>
      <c r="AE264" s="11">
        <v>0</v>
      </c>
      <c r="AF264" s="12">
        <v>0</v>
      </c>
      <c r="AG264" s="10">
        <f t="shared" si="113"/>
        <v>0</v>
      </c>
      <c r="AH264" s="11">
        <v>1</v>
      </c>
      <c r="AI264" s="12">
        <v>0</v>
      </c>
      <c r="AJ264" s="10">
        <f t="shared" si="114"/>
        <v>0</v>
      </c>
      <c r="AK264" s="11">
        <v>0</v>
      </c>
      <c r="AL264" s="12">
        <v>0</v>
      </c>
      <c r="AM264" s="10">
        <f t="shared" si="115"/>
        <v>0</v>
      </c>
      <c r="AN264" s="11">
        <v>5.8333333333333304</v>
      </c>
      <c r="AO264" s="12">
        <v>5</v>
      </c>
      <c r="AP264" s="10">
        <f t="shared" si="116"/>
        <v>0.85714285714285754</v>
      </c>
      <c r="AQ264" s="11">
        <v>0</v>
      </c>
      <c r="AR264" s="12">
        <v>0</v>
      </c>
      <c r="AS264" s="10">
        <f t="shared" si="117"/>
        <v>0</v>
      </c>
      <c r="AT264" s="11">
        <v>2.25</v>
      </c>
      <c r="AU264" s="12">
        <v>2</v>
      </c>
      <c r="AV264" s="10">
        <f t="shared" si="118"/>
        <v>0.88888888888888884</v>
      </c>
      <c r="AW264" s="11">
        <v>4</v>
      </c>
      <c r="AX264" s="12">
        <v>0</v>
      </c>
      <c r="AY264" s="10">
        <f t="shared" si="119"/>
        <v>0</v>
      </c>
      <c r="AZ264" s="11">
        <v>9.8333333333333304</v>
      </c>
      <c r="BA264" s="12">
        <v>7</v>
      </c>
      <c r="BB264" s="10">
        <f t="shared" si="120"/>
        <v>0.71186440677966123</v>
      </c>
      <c r="BC264" s="11">
        <v>0.41666666666666702</v>
      </c>
      <c r="BD264" s="12">
        <v>2</v>
      </c>
      <c r="BE264" s="10">
        <f t="shared" si="121"/>
        <v>4.7999999999999963</v>
      </c>
      <c r="BF264" s="11">
        <v>0</v>
      </c>
      <c r="BG264" s="12">
        <v>0</v>
      </c>
      <c r="BH264" s="10">
        <f t="shared" si="122"/>
        <v>0</v>
      </c>
      <c r="BI264" s="11">
        <v>0</v>
      </c>
      <c r="BJ264" s="12">
        <v>0</v>
      </c>
      <c r="BK264" s="10">
        <f t="shared" si="123"/>
        <v>0</v>
      </c>
      <c r="BL264" s="11">
        <f t="shared" si="124"/>
        <v>29.749999999999996</v>
      </c>
      <c r="BM264" s="11">
        <f t="shared" si="125"/>
        <v>22</v>
      </c>
      <c r="BN264" s="10">
        <f t="shared" si="126"/>
        <v>0.73949579831932777</v>
      </c>
      <c r="BO264" s="11">
        <f t="shared" si="127"/>
        <v>16.499999999999996</v>
      </c>
      <c r="BP264" s="11">
        <f t="shared" si="128"/>
        <v>11</v>
      </c>
      <c r="BQ264" s="10">
        <f t="shared" si="129"/>
        <v>0.66666666666666685</v>
      </c>
    </row>
    <row r="265" spans="1:69" x14ac:dyDescent="0.25">
      <c r="A265" s="14" t="s">
        <v>186</v>
      </c>
      <c r="B265" s="14" t="s">
        <v>29</v>
      </c>
      <c r="C265" s="13">
        <v>44561</v>
      </c>
      <c r="D265" s="11">
        <v>1</v>
      </c>
      <c r="E265" s="12">
        <v>0</v>
      </c>
      <c r="F265" s="10">
        <f t="shared" si="104"/>
        <v>0</v>
      </c>
      <c r="G265" s="11">
        <v>2</v>
      </c>
      <c r="H265" s="12">
        <v>0</v>
      </c>
      <c r="I265" s="10">
        <f t="shared" si="105"/>
        <v>0</v>
      </c>
      <c r="J265" s="11">
        <v>0</v>
      </c>
      <c r="K265" s="12">
        <v>0</v>
      </c>
      <c r="L265" s="10">
        <f t="shared" si="106"/>
        <v>0</v>
      </c>
      <c r="M265" s="11">
        <v>3.1666666666666701</v>
      </c>
      <c r="N265" s="12">
        <v>2</v>
      </c>
      <c r="O265" s="10">
        <f t="shared" si="107"/>
        <v>0.63157894736842035</v>
      </c>
      <c r="P265" s="11">
        <v>2.75</v>
      </c>
      <c r="Q265" s="12">
        <v>2</v>
      </c>
      <c r="R265" s="10">
        <f t="shared" si="108"/>
        <v>0.72727272727272729</v>
      </c>
      <c r="S265" s="11">
        <v>0.83333333333333304</v>
      </c>
      <c r="T265" s="12">
        <v>0</v>
      </c>
      <c r="U265" s="10">
        <f t="shared" si="109"/>
        <v>0</v>
      </c>
      <c r="V265" s="11">
        <v>1</v>
      </c>
      <c r="W265" s="12">
        <v>0</v>
      </c>
      <c r="X265" s="10">
        <f t="shared" si="110"/>
        <v>0</v>
      </c>
      <c r="Y265" s="11">
        <v>1</v>
      </c>
      <c r="Z265" s="12">
        <v>0</v>
      </c>
      <c r="AA265" s="10">
        <f t="shared" si="111"/>
        <v>0</v>
      </c>
      <c r="AB265" s="11">
        <v>0</v>
      </c>
      <c r="AC265" s="12">
        <v>0</v>
      </c>
      <c r="AD265" s="10">
        <f t="shared" si="112"/>
        <v>0</v>
      </c>
      <c r="AE265" s="11">
        <v>0</v>
      </c>
      <c r="AF265" s="12">
        <v>0</v>
      </c>
      <c r="AG265" s="10">
        <f t="shared" si="113"/>
        <v>0</v>
      </c>
      <c r="AH265" s="11">
        <v>1</v>
      </c>
      <c r="AI265" s="12">
        <v>0</v>
      </c>
      <c r="AJ265" s="10">
        <f t="shared" si="114"/>
        <v>0</v>
      </c>
      <c r="AK265" s="11">
        <v>1</v>
      </c>
      <c r="AL265" s="12">
        <v>0</v>
      </c>
      <c r="AM265" s="10">
        <f t="shared" si="115"/>
        <v>0</v>
      </c>
      <c r="AN265" s="11">
        <v>13.75</v>
      </c>
      <c r="AO265" s="12">
        <v>4</v>
      </c>
      <c r="AP265" s="10">
        <f t="shared" si="116"/>
        <v>0.29090909090909089</v>
      </c>
      <c r="AQ265" s="11">
        <v>0</v>
      </c>
      <c r="AR265" s="12">
        <v>0</v>
      </c>
      <c r="AS265" s="10">
        <f t="shared" si="117"/>
        <v>0</v>
      </c>
      <c r="AT265" s="11">
        <v>3.5</v>
      </c>
      <c r="AU265" s="12">
        <v>2</v>
      </c>
      <c r="AV265" s="10">
        <f t="shared" si="118"/>
        <v>0.5714285714285714</v>
      </c>
      <c r="AW265" s="11">
        <v>7.6666666666666696</v>
      </c>
      <c r="AX265" s="12">
        <v>2</v>
      </c>
      <c r="AY265" s="10">
        <f t="shared" si="119"/>
        <v>0.26086956521739119</v>
      </c>
      <c r="AZ265" s="11">
        <v>23.5</v>
      </c>
      <c r="BA265" s="12">
        <v>9</v>
      </c>
      <c r="BB265" s="10">
        <f t="shared" si="120"/>
        <v>0.38297872340425532</v>
      </c>
      <c r="BC265" s="11">
        <v>3.5</v>
      </c>
      <c r="BD265" s="12">
        <v>2</v>
      </c>
      <c r="BE265" s="10">
        <f t="shared" si="121"/>
        <v>0.5714285714285714</v>
      </c>
      <c r="BF265" s="11">
        <v>1.75</v>
      </c>
      <c r="BG265" s="12">
        <v>3</v>
      </c>
      <c r="BH265" s="10">
        <f t="shared" si="122"/>
        <v>1.7142857142857142</v>
      </c>
      <c r="BI265" s="11">
        <v>2</v>
      </c>
      <c r="BJ265" s="12">
        <v>0</v>
      </c>
      <c r="BK265" s="10">
        <f t="shared" si="123"/>
        <v>0</v>
      </c>
      <c r="BL265" s="11">
        <f t="shared" si="124"/>
        <v>69.416666666666671</v>
      </c>
      <c r="BM265" s="11">
        <f t="shared" si="125"/>
        <v>26</v>
      </c>
      <c r="BN265" s="10">
        <f t="shared" si="126"/>
        <v>0.37454981992797115</v>
      </c>
      <c r="BO265" s="11">
        <f t="shared" si="127"/>
        <v>38.166666666666671</v>
      </c>
      <c r="BP265" s="11">
        <f t="shared" si="128"/>
        <v>15</v>
      </c>
      <c r="BQ265" s="10">
        <f t="shared" si="129"/>
        <v>0.3930131004366812</v>
      </c>
    </row>
    <row r="266" spans="1:69" x14ac:dyDescent="0.25">
      <c r="A266" s="14" t="s">
        <v>185</v>
      </c>
      <c r="B266" s="14" t="s">
        <v>183</v>
      </c>
      <c r="C266" s="13">
        <v>44377</v>
      </c>
      <c r="D266" s="11">
        <v>1</v>
      </c>
      <c r="E266" s="12">
        <v>0</v>
      </c>
      <c r="F266" s="10">
        <f t="shared" si="104"/>
        <v>0</v>
      </c>
      <c r="G266" s="11">
        <v>2</v>
      </c>
      <c r="H266" s="12">
        <v>0</v>
      </c>
      <c r="I266" s="10">
        <f t="shared" si="105"/>
        <v>0</v>
      </c>
      <c r="J266" s="11">
        <v>0</v>
      </c>
      <c r="K266" s="12">
        <v>0</v>
      </c>
      <c r="L266" s="10">
        <f t="shared" si="106"/>
        <v>0</v>
      </c>
      <c r="M266" s="11">
        <v>0</v>
      </c>
      <c r="N266" s="12">
        <v>0</v>
      </c>
      <c r="O266" s="10">
        <f t="shared" si="107"/>
        <v>0</v>
      </c>
      <c r="P266" s="11">
        <v>2.9166666666666701</v>
      </c>
      <c r="Q266" s="12">
        <v>1</v>
      </c>
      <c r="R266" s="10">
        <f t="shared" si="108"/>
        <v>0.34285714285714247</v>
      </c>
      <c r="S266" s="11">
        <v>0</v>
      </c>
      <c r="T266" s="12">
        <v>0</v>
      </c>
      <c r="U266" s="10">
        <f t="shared" si="109"/>
        <v>0</v>
      </c>
      <c r="V266" s="11">
        <v>1</v>
      </c>
      <c r="W266" s="12">
        <v>1</v>
      </c>
      <c r="X266" s="10">
        <f t="shared" si="110"/>
        <v>1</v>
      </c>
      <c r="Y266" s="11">
        <v>0.91666666666666696</v>
      </c>
      <c r="Z266" s="12">
        <v>0</v>
      </c>
      <c r="AA266" s="10">
        <f t="shared" si="111"/>
        <v>0</v>
      </c>
      <c r="AB266" s="11">
        <v>0</v>
      </c>
      <c r="AC266" s="12">
        <v>0</v>
      </c>
      <c r="AD266" s="10">
        <f t="shared" si="112"/>
        <v>0</v>
      </c>
      <c r="AE266" s="11">
        <v>0</v>
      </c>
      <c r="AF266" s="12">
        <v>0</v>
      </c>
      <c r="AG266" s="10">
        <f t="shared" si="113"/>
        <v>0</v>
      </c>
      <c r="AH266" s="11">
        <v>5</v>
      </c>
      <c r="AI266" s="12">
        <v>0</v>
      </c>
      <c r="AJ266" s="10">
        <f t="shared" si="114"/>
        <v>0</v>
      </c>
      <c r="AK266" s="11">
        <v>1.0833333333333299</v>
      </c>
      <c r="AL266" s="12">
        <v>2</v>
      </c>
      <c r="AM266" s="10">
        <f t="shared" si="115"/>
        <v>1.846153846153852</v>
      </c>
      <c r="AN266" s="11">
        <v>0</v>
      </c>
      <c r="AO266" s="12">
        <v>0</v>
      </c>
      <c r="AP266" s="10">
        <f t="shared" si="116"/>
        <v>0</v>
      </c>
      <c r="AQ266" s="11">
        <v>0</v>
      </c>
      <c r="AR266" s="12">
        <v>0</v>
      </c>
      <c r="AS266" s="10">
        <f t="shared" si="117"/>
        <v>0</v>
      </c>
      <c r="AT266" s="11">
        <v>13.1666666666667</v>
      </c>
      <c r="AU266" s="12">
        <v>1</v>
      </c>
      <c r="AV266" s="10">
        <f t="shared" si="118"/>
        <v>7.5949367088607403E-2</v>
      </c>
      <c r="AW266" s="11">
        <v>7.75</v>
      </c>
      <c r="AX266" s="12">
        <v>2</v>
      </c>
      <c r="AY266" s="10">
        <f t="shared" si="119"/>
        <v>0.25806451612903225</v>
      </c>
      <c r="AZ266" s="11">
        <v>21.4166666666667</v>
      </c>
      <c r="BA266" s="12">
        <v>14</v>
      </c>
      <c r="BB266" s="10">
        <f t="shared" si="120"/>
        <v>0.65369649805447372</v>
      </c>
      <c r="BC266" s="11">
        <v>3.6666666666666701</v>
      </c>
      <c r="BD266" s="12">
        <v>1</v>
      </c>
      <c r="BE266" s="10">
        <f t="shared" si="121"/>
        <v>0.27272727272727249</v>
      </c>
      <c r="BF266" s="11">
        <v>2.0833333333333299</v>
      </c>
      <c r="BG266" s="12">
        <v>1</v>
      </c>
      <c r="BH266" s="10">
        <f t="shared" si="122"/>
        <v>0.48000000000000076</v>
      </c>
      <c r="BI266" s="11">
        <v>0</v>
      </c>
      <c r="BJ266" s="12">
        <v>0</v>
      </c>
      <c r="BK266" s="10">
        <f t="shared" si="123"/>
        <v>0</v>
      </c>
      <c r="BL266" s="11">
        <f t="shared" si="124"/>
        <v>62.000000000000064</v>
      </c>
      <c r="BM266" s="11">
        <f t="shared" si="125"/>
        <v>23</v>
      </c>
      <c r="BN266" s="10">
        <f t="shared" si="126"/>
        <v>0.37096774193548349</v>
      </c>
      <c r="BO266" s="11">
        <f t="shared" si="127"/>
        <v>46.000000000000071</v>
      </c>
      <c r="BP266" s="11">
        <f t="shared" si="128"/>
        <v>18</v>
      </c>
      <c r="BQ266" s="10">
        <f t="shared" si="129"/>
        <v>0.39130434782608636</v>
      </c>
    </row>
    <row r="267" spans="1:69" x14ac:dyDescent="0.25">
      <c r="A267" s="14" t="s">
        <v>184</v>
      </c>
      <c r="B267" s="14" t="s">
        <v>183</v>
      </c>
      <c r="C267" s="13">
        <v>44377</v>
      </c>
      <c r="D267" s="11">
        <v>1</v>
      </c>
      <c r="E267" s="12">
        <v>0</v>
      </c>
      <c r="F267" s="10">
        <f t="shared" si="104"/>
        <v>0</v>
      </c>
      <c r="G267" s="11">
        <v>5.6666666666666696</v>
      </c>
      <c r="H267" s="12">
        <v>1</v>
      </c>
      <c r="I267" s="10">
        <f t="shared" si="105"/>
        <v>0.17647058823529402</v>
      </c>
      <c r="J267" s="11">
        <v>0</v>
      </c>
      <c r="K267" s="12">
        <v>0</v>
      </c>
      <c r="L267" s="10">
        <f t="shared" si="106"/>
        <v>0</v>
      </c>
      <c r="M267" s="11">
        <v>1</v>
      </c>
      <c r="N267" s="12">
        <v>0</v>
      </c>
      <c r="O267" s="10">
        <f t="shared" si="107"/>
        <v>0</v>
      </c>
      <c r="P267" s="11">
        <v>6</v>
      </c>
      <c r="Q267" s="12">
        <v>3</v>
      </c>
      <c r="R267" s="10">
        <f t="shared" si="108"/>
        <v>0.5</v>
      </c>
      <c r="S267" s="11">
        <v>2.25</v>
      </c>
      <c r="T267" s="12">
        <v>2</v>
      </c>
      <c r="U267" s="10">
        <f t="shared" si="109"/>
        <v>0.88888888888888884</v>
      </c>
      <c r="V267" s="11">
        <v>1.0909090909090899</v>
      </c>
      <c r="W267" s="12">
        <v>2</v>
      </c>
      <c r="X267" s="10">
        <f t="shared" si="110"/>
        <v>1.833333333333335</v>
      </c>
      <c r="Y267" s="11">
        <v>4.3333333333333304</v>
      </c>
      <c r="Z267" s="12">
        <v>2</v>
      </c>
      <c r="AA267" s="10">
        <f t="shared" si="111"/>
        <v>0.46153846153846184</v>
      </c>
      <c r="AB267" s="11">
        <v>0</v>
      </c>
      <c r="AC267" s="12">
        <v>0</v>
      </c>
      <c r="AD267" s="10">
        <f t="shared" si="112"/>
        <v>0</v>
      </c>
      <c r="AE267" s="11">
        <v>1</v>
      </c>
      <c r="AF267" s="12">
        <v>0</v>
      </c>
      <c r="AG267" s="10">
        <f t="shared" si="113"/>
        <v>0</v>
      </c>
      <c r="AH267" s="11">
        <v>4.0833333333333304</v>
      </c>
      <c r="AI267" s="12">
        <v>0</v>
      </c>
      <c r="AJ267" s="10">
        <f t="shared" si="114"/>
        <v>0</v>
      </c>
      <c r="AK267" s="11">
        <v>6.3333333333333304</v>
      </c>
      <c r="AL267" s="12">
        <v>2</v>
      </c>
      <c r="AM267" s="10">
        <f t="shared" si="115"/>
        <v>0.31578947368421068</v>
      </c>
      <c r="AN267" s="11">
        <v>10.5</v>
      </c>
      <c r="AO267" s="12">
        <v>5</v>
      </c>
      <c r="AP267" s="10">
        <f t="shared" si="116"/>
        <v>0.47619047619047616</v>
      </c>
      <c r="AQ267" s="11">
        <v>0</v>
      </c>
      <c r="AR267" s="12">
        <v>0</v>
      </c>
      <c r="AS267" s="10">
        <f t="shared" si="117"/>
        <v>0</v>
      </c>
      <c r="AT267" s="11">
        <v>13.0833333333333</v>
      </c>
      <c r="AU267" s="12">
        <v>9</v>
      </c>
      <c r="AV267" s="10">
        <f t="shared" si="118"/>
        <v>0.68789808917197626</v>
      </c>
      <c r="AW267" s="11">
        <v>3.1666666666666701</v>
      </c>
      <c r="AX267" s="12">
        <v>6</v>
      </c>
      <c r="AY267" s="10">
        <f t="shared" si="119"/>
        <v>1.8947368421052611</v>
      </c>
      <c r="AZ267" s="11">
        <v>34.75</v>
      </c>
      <c r="BA267" s="12">
        <v>29</v>
      </c>
      <c r="BB267" s="10">
        <f t="shared" si="120"/>
        <v>0.83453237410071945</v>
      </c>
      <c r="BC267" s="11">
        <v>28</v>
      </c>
      <c r="BD267" s="12">
        <v>0</v>
      </c>
      <c r="BE267" s="10">
        <f t="shared" si="121"/>
        <v>0</v>
      </c>
      <c r="BF267" s="11">
        <v>4</v>
      </c>
      <c r="BG267" s="12">
        <v>2</v>
      </c>
      <c r="BH267" s="10">
        <f t="shared" si="122"/>
        <v>0.5</v>
      </c>
      <c r="BI267" s="11">
        <v>0</v>
      </c>
      <c r="BJ267" s="12">
        <v>0</v>
      </c>
      <c r="BK267" s="10">
        <f t="shared" si="123"/>
        <v>0</v>
      </c>
      <c r="BL267" s="11">
        <f t="shared" si="124"/>
        <v>126.25757575757572</v>
      </c>
      <c r="BM267" s="11">
        <f t="shared" si="125"/>
        <v>63</v>
      </c>
      <c r="BN267" s="10">
        <f t="shared" si="126"/>
        <v>0.49897995919836807</v>
      </c>
      <c r="BO267" s="11">
        <f t="shared" si="127"/>
        <v>78.999999999999972</v>
      </c>
      <c r="BP267" s="11">
        <f t="shared" si="128"/>
        <v>44</v>
      </c>
      <c r="BQ267" s="10">
        <f t="shared" si="129"/>
        <v>0.55696202531645589</v>
      </c>
    </row>
    <row r="268" spans="1:69" x14ac:dyDescent="0.25">
      <c r="A268" s="14" t="s">
        <v>182</v>
      </c>
      <c r="B268" s="14" t="s">
        <v>90</v>
      </c>
      <c r="C268" s="13">
        <v>44561</v>
      </c>
      <c r="D268" s="11">
        <v>1</v>
      </c>
      <c r="E268" s="12">
        <v>0</v>
      </c>
      <c r="F268" s="10">
        <f t="shared" si="104"/>
        <v>0</v>
      </c>
      <c r="G268" s="11">
        <v>1.4166666666666701</v>
      </c>
      <c r="H268" s="12">
        <v>2</v>
      </c>
      <c r="I268" s="10">
        <f t="shared" si="105"/>
        <v>1.4117647058823495</v>
      </c>
      <c r="J268" s="11">
        <v>0</v>
      </c>
      <c r="K268" s="12">
        <v>0</v>
      </c>
      <c r="L268" s="10">
        <f t="shared" si="106"/>
        <v>0</v>
      </c>
      <c r="M268" s="11">
        <v>2</v>
      </c>
      <c r="N268" s="12">
        <v>0</v>
      </c>
      <c r="O268" s="10">
        <f t="shared" si="107"/>
        <v>0</v>
      </c>
      <c r="P268" s="11">
        <v>2.9166666666666701</v>
      </c>
      <c r="Q268" s="12">
        <v>2</v>
      </c>
      <c r="R268" s="10">
        <f t="shared" si="108"/>
        <v>0.68571428571428494</v>
      </c>
      <c r="S268" s="11">
        <v>1</v>
      </c>
      <c r="T268" s="12">
        <v>0</v>
      </c>
      <c r="U268" s="10">
        <f t="shared" si="109"/>
        <v>0</v>
      </c>
      <c r="V268" s="11">
        <v>1.5833333333333299</v>
      </c>
      <c r="W268" s="12">
        <v>1</v>
      </c>
      <c r="X268" s="10">
        <f t="shared" si="110"/>
        <v>0.63157894736842246</v>
      </c>
      <c r="Y268" s="11">
        <v>0</v>
      </c>
      <c r="Z268" s="12">
        <v>0</v>
      </c>
      <c r="AA268" s="10">
        <f t="shared" si="111"/>
        <v>0</v>
      </c>
      <c r="AB268" s="11">
        <v>0</v>
      </c>
      <c r="AC268" s="12">
        <v>0</v>
      </c>
      <c r="AD268" s="10">
        <f t="shared" si="112"/>
        <v>0</v>
      </c>
      <c r="AE268" s="11">
        <v>0</v>
      </c>
      <c r="AF268" s="12">
        <v>0</v>
      </c>
      <c r="AG268" s="10">
        <f t="shared" si="113"/>
        <v>0</v>
      </c>
      <c r="AH268" s="11">
        <v>1</v>
      </c>
      <c r="AI268" s="12">
        <v>0</v>
      </c>
      <c r="AJ268" s="10">
        <f t="shared" si="114"/>
        <v>0</v>
      </c>
      <c r="AK268" s="11">
        <v>0.33333333333333298</v>
      </c>
      <c r="AL268" s="12">
        <v>0</v>
      </c>
      <c r="AM268" s="10">
        <f t="shared" si="115"/>
        <v>0</v>
      </c>
      <c r="AN268" s="11">
        <v>7.3333333333333304</v>
      </c>
      <c r="AO268" s="12">
        <v>3</v>
      </c>
      <c r="AP268" s="10">
        <f t="shared" si="116"/>
        <v>0.40909090909090928</v>
      </c>
      <c r="AQ268" s="11">
        <v>0</v>
      </c>
      <c r="AR268" s="12">
        <v>0</v>
      </c>
      <c r="AS268" s="10">
        <f t="shared" si="117"/>
        <v>0</v>
      </c>
      <c r="AT268" s="11">
        <v>2.0833333333333299</v>
      </c>
      <c r="AU268" s="12">
        <v>2</v>
      </c>
      <c r="AV268" s="10">
        <f t="shared" si="118"/>
        <v>0.96000000000000152</v>
      </c>
      <c r="AW268" s="11">
        <v>5.5</v>
      </c>
      <c r="AX268" s="12">
        <v>3</v>
      </c>
      <c r="AY268" s="10">
        <f t="shared" si="119"/>
        <v>0.54545454545454541</v>
      </c>
      <c r="AZ268" s="11">
        <v>14.5</v>
      </c>
      <c r="BA268" s="12">
        <v>17</v>
      </c>
      <c r="BB268" s="10">
        <f t="shared" si="120"/>
        <v>1.1724137931034482</v>
      </c>
      <c r="BC268" s="11">
        <v>0</v>
      </c>
      <c r="BD268" s="12">
        <v>0</v>
      </c>
      <c r="BE268" s="10">
        <f t="shared" si="121"/>
        <v>0</v>
      </c>
      <c r="BF268" s="11">
        <v>0</v>
      </c>
      <c r="BG268" s="12">
        <v>0</v>
      </c>
      <c r="BH268" s="10">
        <f t="shared" si="122"/>
        <v>0</v>
      </c>
      <c r="BI268" s="11">
        <v>0</v>
      </c>
      <c r="BJ268" s="12">
        <v>0</v>
      </c>
      <c r="BK268" s="10">
        <f t="shared" si="123"/>
        <v>0</v>
      </c>
      <c r="BL268" s="11">
        <f t="shared" si="124"/>
        <v>40.666666666666657</v>
      </c>
      <c r="BM268" s="11">
        <f t="shared" si="125"/>
        <v>30</v>
      </c>
      <c r="BN268" s="10">
        <f t="shared" si="126"/>
        <v>0.73770491803278704</v>
      </c>
      <c r="BO268" s="11">
        <f t="shared" si="127"/>
        <v>22.083333333333329</v>
      </c>
      <c r="BP268" s="11">
        <f t="shared" si="128"/>
        <v>22</v>
      </c>
      <c r="BQ268" s="10">
        <f t="shared" si="129"/>
        <v>0.99622641509433985</v>
      </c>
    </row>
    <row r="269" spans="1:69" x14ac:dyDescent="0.25">
      <c r="A269" s="14" t="s">
        <v>181</v>
      </c>
      <c r="B269" s="14"/>
      <c r="C269" s="13">
        <v>44561</v>
      </c>
      <c r="D269" s="11">
        <v>1</v>
      </c>
      <c r="E269" s="12">
        <v>0</v>
      </c>
      <c r="F269" s="10">
        <f t="shared" si="104"/>
        <v>0</v>
      </c>
      <c r="G269" s="11">
        <v>2</v>
      </c>
      <c r="H269" s="12">
        <v>0</v>
      </c>
      <c r="I269" s="10">
        <f t="shared" si="105"/>
        <v>0</v>
      </c>
      <c r="J269" s="11">
        <v>0</v>
      </c>
      <c r="K269" s="12">
        <v>0</v>
      </c>
      <c r="L269" s="10">
        <f t="shared" si="106"/>
        <v>0</v>
      </c>
      <c r="M269" s="11">
        <v>1</v>
      </c>
      <c r="N269" s="12">
        <v>2</v>
      </c>
      <c r="O269" s="10">
        <f t="shared" si="107"/>
        <v>2</v>
      </c>
      <c r="P269" s="11">
        <v>5.4166666666666696</v>
      </c>
      <c r="Q269" s="12">
        <v>18</v>
      </c>
      <c r="R269" s="10">
        <f t="shared" si="108"/>
        <v>3.323076923076921</v>
      </c>
      <c r="S269" s="11">
        <v>1</v>
      </c>
      <c r="T269" s="12">
        <v>0</v>
      </c>
      <c r="U269" s="10">
        <f t="shared" si="109"/>
        <v>0</v>
      </c>
      <c r="V269" s="11">
        <v>0.91666666666666696</v>
      </c>
      <c r="W269" s="12">
        <v>1</v>
      </c>
      <c r="X269" s="10">
        <f t="shared" si="110"/>
        <v>1.0909090909090906</v>
      </c>
      <c r="Y269" s="11">
        <v>1</v>
      </c>
      <c r="Z269" s="12">
        <v>0</v>
      </c>
      <c r="AA269" s="10">
        <f t="shared" si="111"/>
        <v>0</v>
      </c>
      <c r="AB269" s="11">
        <v>1</v>
      </c>
      <c r="AC269" s="12">
        <v>0</v>
      </c>
      <c r="AD269" s="10">
        <f t="shared" si="112"/>
        <v>0</v>
      </c>
      <c r="AE269" s="11">
        <v>2</v>
      </c>
      <c r="AF269" s="12">
        <v>0</v>
      </c>
      <c r="AG269" s="10">
        <f t="shared" si="113"/>
        <v>0</v>
      </c>
      <c r="AH269" s="11">
        <v>1.5</v>
      </c>
      <c r="AI269" s="12">
        <v>1</v>
      </c>
      <c r="AJ269" s="10">
        <f t="shared" si="114"/>
        <v>0.66666666666666663</v>
      </c>
      <c r="AK269" s="11">
        <v>1.9166666666666701</v>
      </c>
      <c r="AL269" s="12">
        <v>0</v>
      </c>
      <c r="AM269" s="10">
        <f t="shared" si="115"/>
        <v>0</v>
      </c>
      <c r="AN269" s="11">
        <v>12</v>
      </c>
      <c r="AO269" s="12">
        <v>26</v>
      </c>
      <c r="AP269" s="10">
        <f t="shared" si="116"/>
        <v>2.1666666666666665</v>
      </c>
      <c r="AQ269" s="11">
        <v>1</v>
      </c>
      <c r="AR269" s="12">
        <v>0</v>
      </c>
      <c r="AS269" s="10">
        <f t="shared" si="117"/>
        <v>0</v>
      </c>
      <c r="AT269" s="11">
        <v>3</v>
      </c>
      <c r="AU269" s="12">
        <v>4</v>
      </c>
      <c r="AV269" s="10">
        <f t="shared" si="118"/>
        <v>1.3333333333333333</v>
      </c>
      <c r="AW269" s="11">
        <v>4.1666666666666696</v>
      </c>
      <c r="AX269" s="12">
        <v>6</v>
      </c>
      <c r="AY269" s="10">
        <f t="shared" si="119"/>
        <v>1.4399999999999991</v>
      </c>
      <c r="AZ269" s="11">
        <v>24.75</v>
      </c>
      <c r="BA269" s="12">
        <v>41</v>
      </c>
      <c r="BB269" s="10">
        <f t="shared" si="120"/>
        <v>1.6565656565656566</v>
      </c>
      <c r="BC269" s="11">
        <v>0</v>
      </c>
      <c r="BD269" s="12">
        <v>0</v>
      </c>
      <c r="BE269" s="10">
        <f t="shared" si="121"/>
        <v>0</v>
      </c>
      <c r="BF269" s="11">
        <v>0</v>
      </c>
      <c r="BG269" s="12">
        <v>0</v>
      </c>
      <c r="BH269" s="10">
        <f t="shared" si="122"/>
        <v>0</v>
      </c>
      <c r="BI269" s="11">
        <v>0</v>
      </c>
      <c r="BJ269" s="12">
        <v>0</v>
      </c>
      <c r="BK269" s="10">
        <f t="shared" si="123"/>
        <v>0</v>
      </c>
      <c r="BL269" s="11">
        <f t="shared" si="124"/>
        <v>63.666666666666679</v>
      </c>
      <c r="BM269" s="11">
        <f t="shared" si="125"/>
        <v>99</v>
      </c>
      <c r="BN269" s="10">
        <f t="shared" si="126"/>
        <v>1.5549738219895286</v>
      </c>
      <c r="BO269" s="11">
        <f t="shared" si="127"/>
        <v>31.916666666666671</v>
      </c>
      <c r="BP269" s="11">
        <f t="shared" si="128"/>
        <v>51</v>
      </c>
      <c r="BQ269" s="10">
        <f t="shared" si="129"/>
        <v>1.5979112271540468</v>
      </c>
    </row>
    <row r="270" spans="1:69" x14ac:dyDescent="0.25">
      <c r="A270" s="14" t="s">
        <v>180</v>
      </c>
      <c r="B270" s="14"/>
      <c r="C270" s="13">
        <v>44561</v>
      </c>
      <c r="D270" s="11">
        <v>1</v>
      </c>
      <c r="E270" s="12">
        <v>0</v>
      </c>
      <c r="F270" s="10">
        <f t="shared" si="104"/>
        <v>0</v>
      </c>
      <c r="G270" s="11">
        <v>0.5</v>
      </c>
      <c r="H270" s="12">
        <v>0</v>
      </c>
      <c r="I270" s="10">
        <f t="shared" si="105"/>
        <v>0</v>
      </c>
      <c r="J270" s="11">
        <v>0</v>
      </c>
      <c r="K270" s="12">
        <v>0</v>
      </c>
      <c r="L270" s="10">
        <f t="shared" si="106"/>
        <v>0</v>
      </c>
      <c r="M270" s="11">
        <v>1.1666666666666701</v>
      </c>
      <c r="N270" s="12">
        <v>1</v>
      </c>
      <c r="O270" s="10">
        <f t="shared" si="107"/>
        <v>0.85714285714285465</v>
      </c>
      <c r="P270" s="11">
        <v>1</v>
      </c>
      <c r="Q270" s="12">
        <v>0</v>
      </c>
      <c r="R270" s="10">
        <f t="shared" si="108"/>
        <v>0</v>
      </c>
      <c r="S270" s="11">
        <v>2.6666666666666701</v>
      </c>
      <c r="T270" s="12">
        <v>1</v>
      </c>
      <c r="U270" s="10">
        <f t="shared" si="109"/>
        <v>0.3749999999999995</v>
      </c>
      <c r="V270" s="11">
        <v>0.91666666666666696</v>
      </c>
      <c r="W270" s="12">
        <v>2</v>
      </c>
      <c r="X270" s="10">
        <f t="shared" si="110"/>
        <v>2.1818181818181812</v>
      </c>
      <c r="Y270" s="11">
        <v>0</v>
      </c>
      <c r="Z270" s="12">
        <v>0</v>
      </c>
      <c r="AA270" s="10">
        <f t="shared" si="111"/>
        <v>0</v>
      </c>
      <c r="AB270" s="11">
        <v>0</v>
      </c>
      <c r="AC270" s="12">
        <v>0</v>
      </c>
      <c r="AD270" s="10">
        <f t="shared" si="112"/>
        <v>0</v>
      </c>
      <c r="AE270" s="11">
        <v>0</v>
      </c>
      <c r="AF270" s="12">
        <v>0</v>
      </c>
      <c r="AG270" s="10">
        <f t="shared" si="113"/>
        <v>0</v>
      </c>
      <c r="AH270" s="11">
        <v>2.3333333333333299</v>
      </c>
      <c r="AI270" s="12">
        <v>1</v>
      </c>
      <c r="AJ270" s="10">
        <f t="shared" si="114"/>
        <v>0.42857142857142921</v>
      </c>
      <c r="AK270" s="11">
        <v>1</v>
      </c>
      <c r="AL270" s="12">
        <v>0</v>
      </c>
      <c r="AM270" s="10">
        <f t="shared" si="115"/>
        <v>0</v>
      </c>
      <c r="AN270" s="11">
        <v>20.25</v>
      </c>
      <c r="AO270" s="12">
        <v>9</v>
      </c>
      <c r="AP270" s="10">
        <f t="shared" si="116"/>
        <v>0.44444444444444442</v>
      </c>
      <c r="AQ270" s="11">
        <v>0</v>
      </c>
      <c r="AR270" s="12">
        <v>0</v>
      </c>
      <c r="AS270" s="10">
        <f t="shared" si="117"/>
        <v>0</v>
      </c>
      <c r="AT270" s="11">
        <v>11.3333333333333</v>
      </c>
      <c r="AU270" s="12">
        <v>9</v>
      </c>
      <c r="AV270" s="10">
        <f t="shared" si="118"/>
        <v>0.79411764705882582</v>
      </c>
      <c r="AW270" s="11">
        <v>3.8333333333333299</v>
      </c>
      <c r="AX270" s="12">
        <v>3</v>
      </c>
      <c r="AY270" s="10">
        <f t="shared" si="119"/>
        <v>0.78260869565217461</v>
      </c>
      <c r="AZ270" s="11">
        <v>33.3333333333333</v>
      </c>
      <c r="BA270" s="12">
        <v>14</v>
      </c>
      <c r="BB270" s="10">
        <f t="shared" si="120"/>
        <v>0.42000000000000043</v>
      </c>
      <c r="BC270" s="11">
        <v>0</v>
      </c>
      <c r="BD270" s="12">
        <v>0</v>
      </c>
      <c r="BE270" s="10">
        <f t="shared" si="121"/>
        <v>0</v>
      </c>
      <c r="BF270" s="11">
        <v>0</v>
      </c>
      <c r="BG270" s="12">
        <v>0</v>
      </c>
      <c r="BH270" s="10">
        <f t="shared" si="122"/>
        <v>0</v>
      </c>
      <c r="BI270" s="11">
        <v>0</v>
      </c>
      <c r="BJ270" s="12">
        <v>0</v>
      </c>
      <c r="BK270" s="10">
        <f t="shared" si="123"/>
        <v>0</v>
      </c>
      <c r="BL270" s="11">
        <f t="shared" si="124"/>
        <v>79.333333333333258</v>
      </c>
      <c r="BM270" s="11">
        <f t="shared" si="125"/>
        <v>40</v>
      </c>
      <c r="BN270" s="10">
        <f t="shared" si="126"/>
        <v>0.50420168067226934</v>
      </c>
      <c r="BO270" s="11">
        <f t="shared" si="127"/>
        <v>48.499999999999929</v>
      </c>
      <c r="BP270" s="11">
        <f t="shared" si="128"/>
        <v>26</v>
      </c>
      <c r="BQ270" s="10">
        <f t="shared" si="129"/>
        <v>0.53608247422680488</v>
      </c>
    </row>
    <row r="271" spans="1:69" x14ac:dyDescent="0.25">
      <c r="A271" s="14" t="s">
        <v>179</v>
      </c>
      <c r="B271" s="14"/>
      <c r="C271" s="13">
        <v>44377</v>
      </c>
      <c r="D271" s="11">
        <v>0</v>
      </c>
      <c r="E271" s="12">
        <v>0</v>
      </c>
      <c r="F271" s="10">
        <f t="shared" si="104"/>
        <v>0</v>
      </c>
      <c r="G271" s="11">
        <v>0</v>
      </c>
      <c r="H271" s="12">
        <v>0</v>
      </c>
      <c r="I271" s="10">
        <f t="shared" si="105"/>
        <v>0</v>
      </c>
      <c r="J271" s="11">
        <v>0</v>
      </c>
      <c r="K271" s="12">
        <v>0</v>
      </c>
      <c r="L271" s="10">
        <f t="shared" si="106"/>
        <v>0</v>
      </c>
      <c r="M271" s="11">
        <v>0</v>
      </c>
      <c r="N271" s="12">
        <v>0</v>
      </c>
      <c r="O271" s="10">
        <f t="shared" si="107"/>
        <v>0</v>
      </c>
      <c r="P271" s="11">
        <v>1.4166666666666701</v>
      </c>
      <c r="Q271" s="12">
        <v>1</v>
      </c>
      <c r="R271" s="10">
        <f t="shared" si="108"/>
        <v>0.70588235294117474</v>
      </c>
      <c r="S271" s="11">
        <v>1</v>
      </c>
      <c r="T271" s="12">
        <v>0</v>
      </c>
      <c r="U271" s="10">
        <f t="shared" si="109"/>
        <v>0</v>
      </c>
      <c r="V271" s="11">
        <v>0</v>
      </c>
      <c r="W271" s="12">
        <v>0</v>
      </c>
      <c r="X271" s="10">
        <f t="shared" si="110"/>
        <v>0</v>
      </c>
      <c r="Y271" s="11">
        <v>1</v>
      </c>
      <c r="Z271" s="12">
        <v>0</v>
      </c>
      <c r="AA271" s="10">
        <f t="shared" si="111"/>
        <v>0</v>
      </c>
      <c r="AB271" s="11">
        <v>0</v>
      </c>
      <c r="AC271" s="12">
        <v>0</v>
      </c>
      <c r="AD271" s="10">
        <f t="shared" si="112"/>
        <v>0</v>
      </c>
      <c r="AE271" s="11">
        <v>1</v>
      </c>
      <c r="AF271" s="12">
        <v>0</v>
      </c>
      <c r="AG271" s="10">
        <f t="shared" si="113"/>
        <v>0</v>
      </c>
      <c r="AH271" s="11">
        <v>1</v>
      </c>
      <c r="AI271" s="12">
        <v>0</v>
      </c>
      <c r="AJ271" s="10">
        <f t="shared" si="114"/>
        <v>0</v>
      </c>
      <c r="AK271" s="11">
        <v>1</v>
      </c>
      <c r="AL271" s="12">
        <v>0</v>
      </c>
      <c r="AM271" s="10">
        <f t="shared" si="115"/>
        <v>0</v>
      </c>
      <c r="AN271" s="11">
        <v>0</v>
      </c>
      <c r="AO271" s="12">
        <v>0</v>
      </c>
      <c r="AP271" s="10">
        <f t="shared" si="116"/>
        <v>0</v>
      </c>
      <c r="AQ271" s="11">
        <v>0</v>
      </c>
      <c r="AR271" s="12">
        <v>0</v>
      </c>
      <c r="AS271" s="10">
        <f t="shared" si="117"/>
        <v>0</v>
      </c>
      <c r="AT271" s="11">
        <v>7.6666666666666696</v>
      </c>
      <c r="AU271" s="12">
        <v>4</v>
      </c>
      <c r="AV271" s="10">
        <f t="shared" si="118"/>
        <v>0.52173913043478237</v>
      </c>
      <c r="AW271" s="11">
        <v>3.0833333333333299</v>
      </c>
      <c r="AX271" s="12">
        <v>1</v>
      </c>
      <c r="AY271" s="10">
        <f t="shared" si="119"/>
        <v>0.32432432432432468</v>
      </c>
      <c r="AZ271" s="11">
        <v>16.4166666666667</v>
      </c>
      <c r="BA271" s="12">
        <v>3</v>
      </c>
      <c r="BB271" s="10">
        <f t="shared" si="120"/>
        <v>0.18274111675126867</v>
      </c>
      <c r="BC271" s="11">
        <v>0</v>
      </c>
      <c r="BD271" s="12">
        <v>0</v>
      </c>
      <c r="BE271" s="10">
        <f t="shared" si="121"/>
        <v>0</v>
      </c>
      <c r="BF271" s="11">
        <v>0</v>
      </c>
      <c r="BG271" s="12">
        <v>0</v>
      </c>
      <c r="BH271" s="10">
        <f t="shared" si="122"/>
        <v>0</v>
      </c>
      <c r="BI271" s="11">
        <v>0</v>
      </c>
      <c r="BJ271" s="12">
        <v>0</v>
      </c>
      <c r="BK271" s="10">
        <f t="shared" si="123"/>
        <v>0</v>
      </c>
      <c r="BL271" s="11">
        <f t="shared" si="124"/>
        <v>33.583333333333371</v>
      </c>
      <c r="BM271" s="11">
        <f t="shared" si="125"/>
        <v>9</v>
      </c>
      <c r="BN271" s="10">
        <f t="shared" si="126"/>
        <v>0.26799007444168704</v>
      </c>
      <c r="BO271" s="11">
        <f t="shared" si="127"/>
        <v>27.1666666666667</v>
      </c>
      <c r="BP271" s="11">
        <f t="shared" si="128"/>
        <v>8</v>
      </c>
      <c r="BQ271" s="10">
        <f t="shared" si="129"/>
        <v>0.2944785276073616</v>
      </c>
    </row>
    <row r="272" spans="1:69" x14ac:dyDescent="0.25">
      <c r="A272" s="14" t="s">
        <v>178</v>
      </c>
      <c r="B272" s="14" t="s">
        <v>32</v>
      </c>
      <c r="C272" s="13">
        <v>44561</v>
      </c>
      <c r="D272" s="11">
        <v>1.0833333333333299</v>
      </c>
      <c r="E272" s="12">
        <v>1</v>
      </c>
      <c r="F272" s="10">
        <f t="shared" si="104"/>
        <v>0.92307692307692601</v>
      </c>
      <c r="G272" s="11">
        <v>1</v>
      </c>
      <c r="H272" s="12">
        <v>0</v>
      </c>
      <c r="I272" s="10">
        <f t="shared" si="105"/>
        <v>0</v>
      </c>
      <c r="J272" s="11">
        <v>0</v>
      </c>
      <c r="K272" s="12">
        <v>0</v>
      </c>
      <c r="L272" s="10">
        <f t="shared" si="106"/>
        <v>0</v>
      </c>
      <c r="M272" s="11">
        <v>2</v>
      </c>
      <c r="N272" s="12">
        <v>0</v>
      </c>
      <c r="O272" s="10">
        <f t="shared" si="107"/>
        <v>0</v>
      </c>
      <c r="P272" s="11">
        <v>1.6666666666666701</v>
      </c>
      <c r="Q272" s="12">
        <v>2</v>
      </c>
      <c r="R272" s="10">
        <f t="shared" si="108"/>
        <v>1.1999999999999975</v>
      </c>
      <c r="S272" s="11">
        <v>1</v>
      </c>
      <c r="T272" s="12">
        <v>0</v>
      </c>
      <c r="U272" s="10">
        <f t="shared" si="109"/>
        <v>0</v>
      </c>
      <c r="V272" s="11">
        <v>1</v>
      </c>
      <c r="W272" s="12">
        <v>0</v>
      </c>
      <c r="X272" s="10">
        <f t="shared" si="110"/>
        <v>0</v>
      </c>
      <c r="Y272" s="11">
        <v>0</v>
      </c>
      <c r="Z272" s="12">
        <v>0</v>
      </c>
      <c r="AA272" s="10">
        <f t="shared" si="111"/>
        <v>0</v>
      </c>
      <c r="AB272" s="11">
        <v>0</v>
      </c>
      <c r="AC272" s="12">
        <v>0</v>
      </c>
      <c r="AD272" s="10">
        <f t="shared" si="112"/>
        <v>0</v>
      </c>
      <c r="AE272" s="11">
        <v>0</v>
      </c>
      <c r="AF272" s="12">
        <v>0</v>
      </c>
      <c r="AG272" s="10">
        <f t="shared" si="113"/>
        <v>0</v>
      </c>
      <c r="AH272" s="11">
        <v>0.91666666666666696</v>
      </c>
      <c r="AI272" s="12">
        <v>1</v>
      </c>
      <c r="AJ272" s="10">
        <f t="shared" si="114"/>
        <v>1.0909090909090906</v>
      </c>
      <c r="AK272" s="11">
        <v>0</v>
      </c>
      <c r="AL272" s="12">
        <v>0</v>
      </c>
      <c r="AM272" s="10">
        <f t="shared" si="115"/>
        <v>0</v>
      </c>
      <c r="AN272" s="11">
        <v>6.8333333333333304</v>
      </c>
      <c r="AO272" s="12">
        <v>6</v>
      </c>
      <c r="AP272" s="10">
        <f t="shared" si="116"/>
        <v>0.87804878048780521</v>
      </c>
      <c r="AQ272" s="11">
        <v>0</v>
      </c>
      <c r="AR272" s="12">
        <v>0</v>
      </c>
      <c r="AS272" s="10">
        <f t="shared" si="117"/>
        <v>0</v>
      </c>
      <c r="AT272" s="11">
        <v>2</v>
      </c>
      <c r="AU272" s="12">
        <v>3</v>
      </c>
      <c r="AV272" s="10">
        <f t="shared" si="118"/>
        <v>1.5</v>
      </c>
      <c r="AW272" s="11">
        <v>7.1666666666666696</v>
      </c>
      <c r="AX272" s="12">
        <v>2</v>
      </c>
      <c r="AY272" s="10">
        <f t="shared" si="119"/>
        <v>0.27906976744186035</v>
      </c>
      <c r="AZ272" s="11">
        <v>12.5833333333333</v>
      </c>
      <c r="BA272" s="12">
        <v>11</v>
      </c>
      <c r="BB272" s="10">
        <f t="shared" si="120"/>
        <v>0.87417218543046593</v>
      </c>
      <c r="BC272" s="11">
        <v>0.41666666666666702</v>
      </c>
      <c r="BD272" s="12">
        <v>1</v>
      </c>
      <c r="BE272" s="10">
        <f t="shared" si="121"/>
        <v>2.3999999999999981</v>
      </c>
      <c r="BF272" s="11">
        <v>0</v>
      </c>
      <c r="BG272" s="12">
        <v>0</v>
      </c>
      <c r="BH272" s="10">
        <f t="shared" si="122"/>
        <v>0</v>
      </c>
      <c r="BI272" s="11">
        <v>0</v>
      </c>
      <c r="BJ272" s="12">
        <v>0</v>
      </c>
      <c r="BK272" s="10">
        <f t="shared" si="123"/>
        <v>0</v>
      </c>
      <c r="BL272" s="11">
        <f t="shared" si="124"/>
        <v>37.666666666666636</v>
      </c>
      <c r="BM272" s="11">
        <f t="shared" si="125"/>
        <v>27</v>
      </c>
      <c r="BN272" s="10">
        <f t="shared" si="126"/>
        <v>0.71681415929203596</v>
      </c>
      <c r="BO272" s="11">
        <f t="shared" si="127"/>
        <v>22.166666666666639</v>
      </c>
      <c r="BP272" s="11">
        <f t="shared" si="128"/>
        <v>17</v>
      </c>
      <c r="BQ272" s="10">
        <f t="shared" si="129"/>
        <v>0.76691729323308366</v>
      </c>
    </row>
    <row r="273" spans="1:69" x14ac:dyDescent="0.25">
      <c r="A273" s="14" t="s">
        <v>177</v>
      </c>
      <c r="B273" s="14" t="s">
        <v>34</v>
      </c>
      <c r="C273" s="13">
        <v>44561</v>
      </c>
      <c r="D273" s="11">
        <v>1</v>
      </c>
      <c r="E273" s="12">
        <v>0</v>
      </c>
      <c r="F273" s="10">
        <f t="shared" si="104"/>
        <v>0</v>
      </c>
      <c r="G273" s="11">
        <v>4</v>
      </c>
      <c r="H273" s="12">
        <v>1</v>
      </c>
      <c r="I273" s="10">
        <f t="shared" si="105"/>
        <v>0.25</v>
      </c>
      <c r="J273" s="11">
        <v>1</v>
      </c>
      <c r="K273" s="12">
        <v>0</v>
      </c>
      <c r="L273" s="10">
        <f t="shared" si="106"/>
        <v>0</v>
      </c>
      <c r="M273" s="11">
        <v>2</v>
      </c>
      <c r="N273" s="12">
        <v>0</v>
      </c>
      <c r="O273" s="10">
        <f t="shared" si="107"/>
        <v>0</v>
      </c>
      <c r="P273" s="11">
        <v>11.4166666666667</v>
      </c>
      <c r="Q273" s="12">
        <v>1</v>
      </c>
      <c r="R273" s="10">
        <f t="shared" si="108"/>
        <v>8.7591240875912149E-2</v>
      </c>
      <c r="S273" s="11">
        <v>4.3333333333333304</v>
      </c>
      <c r="T273" s="12">
        <v>0</v>
      </c>
      <c r="U273" s="10">
        <f t="shared" si="109"/>
        <v>0</v>
      </c>
      <c r="V273" s="11">
        <v>1</v>
      </c>
      <c r="W273" s="12">
        <v>0</v>
      </c>
      <c r="X273" s="10">
        <f t="shared" si="110"/>
        <v>0</v>
      </c>
      <c r="Y273" s="11">
        <v>2</v>
      </c>
      <c r="Z273" s="12">
        <v>0</v>
      </c>
      <c r="AA273" s="10">
        <f t="shared" si="111"/>
        <v>0</v>
      </c>
      <c r="AB273" s="11">
        <v>0</v>
      </c>
      <c r="AC273" s="12">
        <v>0</v>
      </c>
      <c r="AD273" s="10">
        <f t="shared" si="112"/>
        <v>0</v>
      </c>
      <c r="AE273" s="11">
        <v>0</v>
      </c>
      <c r="AF273" s="12">
        <v>0</v>
      </c>
      <c r="AG273" s="10">
        <f t="shared" si="113"/>
        <v>0</v>
      </c>
      <c r="AH273" s="11">
        <v>4</v>
      </c>
      <c r="AI273" s="12">
        <v>0</v>
      </c>
      <c r="AJ273" s="10">
        <f t="shared" si="114"/>
        <v>0</v>
      </c>
      <c r="AK273" s="11">
        <v>1</v>
      </c>
      <c r="AL273" s="12">
        <v>0</v>
      </c>
      <c r="AM273" s="10">
        <f t="shared" si="115"/>
        <v>0</v>
      </c>
      <c r="AN273" s="11">
        <v>24.8333333333333</v>
      </c>
      <c r="AO273" s="12">
        <v>17</v>
      </c>
      <c r="AP273" s="10">
        <f t="shared" si="116"/>
        <v>0.68456375838926264</v>
      </c>
      <c r="AQ273" s="11">
        <v>0</v>
      </c>
      <c r="AR273" s="12">
        <v>0</v>
      </c>
      <c r="AS273" s="10">
        <f t="shared" si="117"/>
        <v>0</v>
      </c>
      <c r="AT273" s="11">
        <v>4.3333333333333304</v>
      </c>
      <c r="AU273" s="12">
        <v>4</v>
      </c>
      <c r="AV273" s="10">
        <f t="shared" si="118"/>
        <v>0.92307692307692368</v>
      </c>
      <c r="AW273" s="11">
        <v>5.4166666666666696</v>
      </c>
      <c r="AX273" s="12">
        <v>1</v>
      </c>
      <c r="AY273" s="10">
        <f t="shared" si="119"/>
        <v>0.18461538461538451</v>
      </c>
      <c r="AZ273" s="11">
        <v>20.25</v>
      </c>
      <c r="BA273" s="12">
        <v>14</v>
      </c>
      <c r="BB273" s="10">
        <f t="shared" si="120"/>
        <v>0.69135802469135799</v>
      </c>
      <c r="BC273" s="11">
        <v>5.5833333333333304</v>
      </c>
      <c r="BD273" s="12">
        <v>2</v>
      </c>
      <c r="BE273" s="10">
        <f t="shared" si="121"/>
        <v>0.3582089552238808</v>
      </c>
      <c r="BF273" s="11">
        <v>1.8333333333333299</v>
      </c>
      <c r="BG273" s="12">
        <v>0</v>
      </c>
      <c r="BH273" s="10">
        <f t="shared" si="122"/>
        <v>0</v>
      </c>
      <c r="BI273" s="11">
        <v>2.4166666666666701</v>
      </c>
      <c r="BJ273" s="12">
        <v>1</v>
      </c>
      <c r="BK273" s="10">
        <f t="shared" si="123"/>
        <v>0.4137931034482753</v>
      </c>
      <c r="BL273" s="11">
        <f t="shared" si="124"/>
        <v>96.416666666666657</v>
      </c>
      <c r="BM273" s="11">
        <f t="shared" si="125"/>
        <v>41</v>
      </c>
      <c r="BN273" s="10">
        <f t="shared" si="126"/>
        <v>0.42523768366464998</v>
      </c>
      <c r="BO273" s="11">
        <f t="shared" si="127"/>
        <v>35.583333333333329</v>
      </c>
      <c r="BP273" s="11">
        <f t="shared" si="128"/>
        <v>21</v>
      </c>
      <c r="BQ273" s="10">
        <f t="shared" si="129"/>
        <v>0.59016393442622961</v>
      </c>
    </row>
    <row r="274" spans="1:69" x14ac:dyDescent="0.25">
      <c r="A274" s="14" t="s">
        <v>176</v>
      </c>
      <c r="B274" s="14" t="s">
        <v>29</v>
      </c>
      <c r="C274" s="13">
        <v>44561</v>
      </c>
      <c r="D274" s="11">
        <v>1</v>
      </c>
      <c r="E274" s="12">
        <v>0</v>
      </c>
      <c r="F274" s="10">
        <f t="shared" si="104"/>
        <v>0</v>
      </c>
      <c r="G274" s="11">
        <v>1.6666666666666701</v>
      </c>
      <c r="H274" s="12">
        <v>0</v>
      </c>
      <c r="I274" s="10">
        <f t="shared" si="105"/>
        <v>0</v>
      </c>
      <c r="J274" s="11">
        <v>0</v>
      </c>
      <c r="K274" s="12">
        <v>0</v>
      </c>
      <c r="L274" s="10">
        <f t="shared" si="106"/>
        <v>0</v>
      </c>
      <c r="M274" s="11">
        <v>1</v>
      </c>
      <c r="N274" s="12">
        <v>0</v>
      </c>
      <c r="O274" s="10">
        <f t="shared" si="107"/>
        <v>0</v>
      </c>
      <c r="P274" s="11">
        <v>5.9166666666666696</v>
      </c>
      <c r="Q274" s="12">
        <v>1</v>
      </c>
      <c r="R274" s="10">
        <f t="shared" si="108"/>
        <v>0.16901408450704217</v>
      </c>
      <c r="S274" s="11">
        <v>1</v>
      </c>
      <c r="T274" s="12">
        <v>1</v>
      </c>
      <c r="U274" s="10">
        <f t="shared" si="109"/>
        <v>1</v>
      </c>
      <c r="V274" s="11">
        <v>1.5</v>
      </c>
      <c r="W274" s="12">
        <v>0</v>
      </c>
      <c r="X274" s="10">
        <f t="shared" si="110"/>
        <v>0</v>
      </c>
      <c r="Y274" s="11">
        <v>0.91666666666666696</v>
      </c>
      <c r="Z274" s="12">
        <v>2</v>
      </c>
      <c r="AA274" s="10">
        <f t="shared" si="111"/>
        <v>2.1818181818181812</v>
      </c>
      <c r="AB274" s="11">
        <v>0</v>
      </c>
      <c r="AC274" s="12">
        <v>0</v>
      </c>
      <c r="AD274" s="10">
        <f t="shared" si="112"/>
        <v>0</v>
      </c>
      <c r="AE274" s="11">
        <v>0</v>
      </c>
      <c r="AF274" s="12">
        <v>0</v>
      </c>
      <c r="AG274" s="10">
        <f t="shared" si="113"/>
        <v>0</v>
      </c>
      <c r="AH274" s="11">
        <v>2</v>
      </c>
      <c r="AI274" s="12">
        <v>0</v>
      </c>
      <c r="AJ274" s="10">
        <f t="shared" si="114"/>
        <v>0</v>
      </c>
      <c r="AK274" s="11">
        <v>1</v>
      </c>
      <c r="AL274" s="12">
        <v>0</v>
      </c>
      <c r="AM274" s="10">
        <f t="shared" si="115"/>
        <v>0</v>
      </c>
      <c r="AN274" s="11">
        <v>10.3333333333333</v>
      </c>
      <c r="AO274" s="12">
        <v>10</v>
      </c>
      <c r="AP274" s="10">
        <f t="shared" si="116"/>
        <v>0.96774193548387411</v>
      </c>
      <c r="AQ274" s="11">
        <v>0</v>
      </c>
      <c r="AR274" s="12">
        <v>0</v>
      </c>
      <c r="AS274" s="10">
        <f t="shared" si="117"/>
        <v>0</v>
      </c>
      <c r="AT274" s="11">
        <v>4.3333333333333304</v>
      </c>
      <c r="AU274" s="12">
        <v>1</v>
      </c>
      <c r="AV274" s="10">
        <f t="shared" si="118"/>
        <v>0.23076923076923092</v>
      </c>
      <c r="AW274" s="11">
        <v>5.4166666666666696</v>
      </c>
      <c r="AX274" s="12">
        <v>5</v>
      </c>
      <c r="AY274" s="10">
        <f t="shared" si="119"/>
        <v>0.92307692307692257</v>
      </c>
      <c r="AZ274" s="11">
        <v>30</v>
      </c>
      <c r="BA274" s="12">
        <v>28</v>
      </c>
      <c r="BB274" s="10">
        <f t="shared" si="120"/>
        <v>0.93333333333333335</v>
      </c>
      <c r="BC274" s="11">
        <v>0</v>
      </c>
      <c r="BD274" s="12">
        <v>0</v>
      </c>
      <c r="BE274" s="10">
        <f t="shared" si="121"/>
        <v>0</v>
      </c>
      <c r="BF274" s="11">
        <v>2</v>
      </c>
      <c r="BG274" s="12">
        <v>4</v>
      </c>
      <c r="BH274" s="10">
        <f t="shared" si="122"/>
        <v>2</v>
      </c>
      <c r="BI274" s="11">
        <v>2.3333333333333299</v>
      </c>
      <c r="BJ274" s="12">
        <v>0</v>
      </c>
      <c r="BK274" s="10">
        <f t="shared" si="123"/>
        <v>0</v>
      </c>
      <c r="BL274" s="11">
        <f t="shared" si="124"/>
        <v>70.416666666666643</v>
      </c>
      <c r="BM274" s="11">
        <f t="shared" si="125"/>
        <v>52</v>
      </c>
      <c r="BN274" s="10">
        <f t="shared" si="126"/>
        <v>0.73846153846153872</v>
      </c>
      <c r="BO274" s="11">
        <f t="shared" si="127"/>
        <v>39.75</v>
      </c>
      <c r="BP274" s="11">
        <f t="shared" si="128"/>
        <v>34</v>
      </c>
      <c r="BQ274" s="10">
        <f t="shared" si="129"/>
        <v>0.85534591194968557</v>
      </c>
    </row>
    <row r="275" spans="1:69" x14ac:dyDescent="0.25">
      <c r="A275" s="14" t="s">
        <v>175</v>
      </c>
      <c r="B275" s="14" t="s">
        <v>32</v>
      </c>
      <c r="C275" s="13">
        <v>44561</v>
      </c>
      <c r="D275" s="11">
        <v>0.91666666666666696</v>
      </c>
      <c r="E275" s="12">
        <v>1</v>
      </c>
      <c r="F275" s="10">
        <f t="shared" si="104"/>
        <v>1.0909090909090906</v>
      </c>
      <c r="G275" s="11">
        <v>2.9166666666666701</v>
      </c>
      <c r="H275" s="12">
        <v>5</v>
      </c>
      <c r="I275" s="10">
        <f t="shared" si="105"/>
        <v>1.7142857142857122</v>
      </c>
      <c r="J275" s="11">
        <v>0</v>
      </c>
      <c r="K275" s="12">
        <v>0</v>
      </c>
      <c r="L275" s="10">
        <f t="shared" si="106"/>
        <v>0</v>
      </c>
      <c r="M275" s="11">
        <v>2</v>
      </c>
      <c r="N275" s="12">
        <v>2</v>
      </c>
      <c r="O275" s="10">
        <f t="shared" si="107"/>
        <v>1</v>
      </c>
      <c r="P275" s="11">
        <v>3.4166666666666701</v>
      </c>
      <c r="Q275" s="12">
        <v>4</v>
      </c>
      <c r="R275" s="10">
        <f t="shared" si="108"/>
        <v>1.170731707317072</v>
      </c>
      <c r="S275" s="11">
        <v>1.9166666666666701</v>
      </c>
      <c r="T275" s="12">
        <v>2</v>
      </c>
      <c r="U275" s="10">
        <f t="shared" si="109"/>
        <v>1.0434782608695634</v>
      </c>
      <c r="V275" s="11">
        <v>1</v>
      </c>
      <c r="W275" s="12">
        <v>1</v>
      </c>
      <c r="X275" s="10">
        <f t="shared" si="110"/>
        <v>1</v>
      </c>
      <c r="Y275" s="11">
        <v>0</v>
      </c>
      <c r="Z275" s="12">
        <v>0</v>
      </c>
      <c r="AA275" s="10">
        <f t="shared" si="111"/>
        <v>0</v>
      </c>
      <c r="AB275" s="11">
        <v>0</v>
      </c>
      <c r="AC275" s="12">
        <v>0</v>
      </c>
      <c r="AD275" s="10">
        <f t="shared" si="112"/>
        <v>0</v>
      </c>
      <c r="AE275" s="11">
        <v>0</v>
      </c>
      <c r="AF275" s="12">
        <v>0</v>
      </c>
      <c r="AG275" s="10">
        <f t="shared" si="113"/>
        <v>0</v>
      </c>
      <c r="AH275" s="11">
        <v>1.4166666666666701</v>
      </c>
      <c r="AI275" s="12">
        <v>3</v>
      </c>
      <c r="AJ275" s="10">
        <f t="shared" si="114"/>
        <v>2.1176470588235241</v>
      </c>
      <c r="AK275" s="11">
        <v>1.25</v>
      </c>
      <c r="AL275" s="12">
        <v>0</v>
      </c>
      <c r="AM275" s="10">
        <f t="shared" si="115"/>
        <v>0</v>
      </c>
      <c r="AN275" s="11">
        <v>9.5833333333333304</v>
      </c>
      <c r="AO275" s="12">
        <v>20</v>
      </c>
      <c r="AP275" s="10">
        <f t="shared" si="116"/>
        <v>2.0869565217391313</v>
      </c>
      <c r="AQ275" s="11">
        <v>0</v>
      </c>
      <c r="AR275" s="12">
        <v>0</v>
      </c>
      <c r="AS275" s="10">
        <f t="shared" si="117"/>
        <v>0</v>
      </c>
      <c r="AT275" s="11">
        <v>11.3333333333333</v>
      </c>
      <c r="AU275" s="12">
        <v>15</v>
      </c>
      <c r="AV275" s="10">
        <f t="shared" si="118"/>
        <v>1.3235294117647098</v>
      </c>
      <c r="AW275" s="11">
        <v>6.3333333333333304</v>
      </c>
      <c r="AX275" s="12">
        <v>9</v>
      </c>
      <c r="AY275" s="10">
        <f t="shared" si="119"/>
        <v>1.421052631578948</v>
      </c>
      <c r="AZ275" s="11">
        <v>45.6666666666667</v>
      </c>
      <c r="BA275" s="12">
        <v>77</v>
      </c>
      <c r="BB275" s="10">
        <f t="shared" si="120"/>
        <v>1.6861313868613126</v>
      </c>
      <c r="BC275" s="11">
        <v>0.16666666666666699</v>
      </c>
      <c r="BD275" s="12">
        <v>1</v>
      </c>
      <c r="BE275" s="10">
        <f t="shared" si="121"/>
        <v>5.9999999999999885</v>
      </c>
      <c r="BF275" s="11">
        <v>0</v>
      </c>
      <c r="BG275" s="12">
        <v>0</v>
      </c>
      <c r="BH275" s="10">
        <f t="shared" si="122"/>
        <v>0</v>
      </c>
      <c r="BI275" s="11">
        <v>0</v>
      </c>
      <c r="BJ275" s="12">
        <v>0</v>
      </c>
      <c r="BK275" s="10">
        <f t="shared" si="123"/>
        <v>0</v>
      </c>
      <c r="BL275" s="11">
        <f t="shared" si="124"/>
        <v>87.916666666666671</v>
      </c>
      <c r="BM275" s="11">
        <f t="shared" si="125"/>
        <v>140</v>
      </c>
      <c r="BN275" s="10">
        <f t="shared" si="126"/>
        <v>1.5924170616113744</v>
      </c>
      <c r="BO275" s="11">
        <f t="shared" si="127"/>
        <v>63.499999999999993</v>
      </c>
      <c r="BP275" s="11">
        <f t="shared" si="128"/>
        <v>102</v>
      </c>
      <c r="BQ275" s="10">
        <f t="shared" si="129"/>
        <v>1.6062992125984255</v>
      </c>
    </row>
    <row r="276" spans="1:69" x14ac:dyDescent="0.25">
      <c r="A276" s="14" t="s">
        <v>174</v>
      </c>
      <c r="B276" s="14"/>
      <c r="C276" s="13">
        <v>44561</v>
      </c>
      <c r="D276" s="11">
        <v>1</v>
      </c>
      <c r="E276" s="12">
        <v>0</v>
      </c>
      <c r="F276" s="10">
        <f t="shared" si="104"/>
        <v>0</v>
      </c>
      <c r="G276" s="11">
        <v>1.8333333333333299</v>
      </c>
      <c r="H276" s="12">
        <v>1</v>
      </c>
      <c r="I276" s="10">
        <f t="shared" si="105"/>
        <v>0.54545454545454641</v>
      </c>
      <c r="J276" s="11">
        <v>0</v>
      </c>
      <c r="K276" s="12">
        <v>0</v>
      </c>
      <c r="L276" s="10">
        <f t="shared" si="106"/>
        <v>0</v>
      </c>
      <c r="M276" s="11">
        <v>2</v>
      </c>
      <c r="N276" s="12">
        <v>2</v>
      </c>
      <c r="O276" s="10">
        <f t="shared" si="107"/>
        <v>1</v>
      </c>
      <c r="P276" s="11">
        <v>2.0833333333333299</v>
      </c>
      <c r="Q276" s="12">
        <v>4</v>
      </c>
      <c r="R276" s="10">
        <f t="shared" si="108"/>
        <v>1.920000000000003</v>
      </c>
      <c r="S276" s="11">
        <v>2.25</v>
      </c>
      <c r="T276" s="12">
        <v>1</v>
      </c>
      <c r="U276" s="10">
        <f t="shared" si="109"/>
        <v>0.44444444444444442</v>
      </c>
      <c r="V276" s="11">
        <v>0.91666666666666696</v>
      </c>
      <c r="W276" s="12">
        <v>1</v>
      </c>
      <c r="X276" s="10">
        <f t="shared" si="110"/>
        <v>1.0909090909090906</v>
      </c>
      <c r="Y276" s="11">
        <v>0</v>
      </c>
      <c r="Z276" s="12">
        <v>0</v>
      </c>
      <c r="AA276" s="10">
        <f t="shared" si="111"/>
        <v>0</v>
      </c>
      <c r="AB276" s="11">
        <v>0</v>
      </c>
      <c r="AC276" s="12">
        <v>0</v>
      </c>
      <c r="AD276" s="10">
        <f t="shared" si="112"/>
        <v>0</v>
      </c>
      <c r="AE276" s="11">
        <v>0</v>
      </c>
      <c r="AF276" s="12">
        <v>0</v>
      </c>
      <c r="AG276" s="10">
        <f t="shared" si="113"/>
        <v>0</v>
      </c>
      <c r="AH276" s="11">
        <v>0.25</v>
      </c>
      <c r="AI276" s="12">
        <v>1</v>
      </c>
      <c r="AJ276" s="10">
        <f t="shared" si="114"/>
        <v>4</v>
      </c>
      <c r="AK276" s="11">
        <v>1</v>
      </c>
      <c r="AL276" s="12">
        <v>0</v>
      </c>
      <c r="AM276" s="10">
        <f t="shared" si="115"/>
        <v>0</v>
      </c>
      <c r="AN276" s="11">
        <v>10.5</v>
      </c>
      <c r="AO276" s="12">
        <v>11</v>
      </c>
      <c r="AP276" s="10">
        <f t="shared" si="116"/>
        <v>1.0476190476190477</v>
      </c>
      <c r="AQ276" s="11">
        <v>0</v>
      </c>
      <c r="AR276" s="12">
        <v>0</v>
      </c>
      <c r="AS276" s="10">
        <f t="shared" si="117"/>
        <v>0</v>
      </c>
      <c r="AT276" s="11">
        <v>6.4166666666666696</v>
      </c>
      <c r="AU276" s="12">
        <v>3</v>
      </c>
      <c r="AV276" s="10">
        <f t="shared" si="118"/>
        <v>0.4675324675324673</v>
      </c>
      <c r="AW276" s="11">
        <v>4.25</v>
      </c>
      <c r="AX276" s="12">
        <v>2</v>
      </c>
      <c r="AY276" s="10">
        <f t="shared" si="119"/>
        <v>0.47058823529411764</v>
      </c>
      <c r="AZ276" s="11">
        <v>21.75</v>
      </c>
      <c r="BA276" s="12">
        <v>13</v>
      </c>
      <c r="BB276" s="10">
        <f t="shared" si="120"/>
        <v>0.5977011494252874</v>
      </c>
      <c r="BC276" s="11">
        <v>0.5</v>
      </c>
      <c r="BD276" s="12">
        <v>2</v>
      </c>
      <c r="BE276" s="10">
        <f t="shared" si="121"/>
        <v>4</v>
      </c>
      <c r="BF276" s="11">
        <v>0</v>
      </c>
      <c r="BG276" s="12">
        <v>0</v>
      </c>
      <c r="BH276" s="10">
        <f t="shared" si="122"/>
        <v>0</v>
      </c>
      <c r="BI276" s="11">
        <v>0</v>
      </c>
      <c r="BJ276" s="12">
        <v>0</v>
      </c>
      <c r="BK276" s="10">
        <f t="shared" si="123"/>
        <v>0</v>
      </c>
      <c r="BL276" s="11">
        <f t="shared" si="124"/>
        <v>54.75</v>
      </c>
      <c r="BM276" s="11">
        <f t="shared" si="125"/>
        <v>41</v>
      </c>
      <c r="BN276" s="10">
        <f t="shared" si="126"/>
        <v>0.74885844748858443</v>
      </c>
      <c r="BO276" s="11">
        <f t="shared" si="127"/>
        <v>32.916666666666671</v>
      </c>
      <c r="BP276" s="11">
        <f t="shared" si="128"/>
        <v>20</v>
      </c>
      <c r="BQ276" s="10">
        <f t="shared" si="129"/>
        <v>0.60759493670886067</v>
      </c>
    </row>
    <row r="277" spans="1:69" x14ac:dyDescent="0.25">
      <c r="A277" s="14" t="s">
        <v>173</v>
      </c>
      <c r="B277" s="14" t="s">
        <v>173</v>
      </c>
      <c r="C277" s="13">
        <v>44561</v>
      </c>
      <c r="D277" s="11">
        <v>1</v>
      </c>
      <c r="E277" s="12">
        <v>0</v>
      </c>
      <c r="F277" s="10">
        <f t="shared" si="104"/>
        <v>0</v>
      </c>
      <c r="G277" s="11">
        <v>1</v>
      </c>
      <c r="H277" s="12">
        <v>0</v>
      </c>
      <c r="I277" s="10">
        <f t="shared" si="105"/>
        <v>0</v>
      </c>
      <c r="J277" s="11">
        <v>0</v>
      </c>
      <c r="K277" s="12">
        <v>0</v>
      </c>
      <c r="L277" s="10">
        <f t="shared" si="106"/>
        <v>0</v>
      </c>
      <c r="M277" s="11">
        <v>1.25</v>
      </c>
      <c r="N277" s="12">
        <v>1</v>
      </c>
      <c r="O277" s="10">
        <f t="shared" si="107"/>
        <v>0.8</v>
      </c>
      <c r="P277" s="11">
        <v>2.4166666666666701</v>
      </c>
      <c r="Q277" s="12">
        <v>1</v>
      </c>
      <c r="R277" s="10">
        <f t="shared" si="108"/>
        <v>0.4137931034482753</v>
      </c>
      <c r="S277" s="11">
        <v>2</v>
      </c>
      <c r="T277" s="12">
        <v>1</v>
      </c>
      <c r="U277" s="10">
        <f t="shared" si="109"/>
        <v>0.5</v>
      </c>
      <c r="V277" s="11">
        <v>1</v>
      </c>
      <c r="W277" s="12">
        <v>0</v>
      </c>
      <c r="X277" s="10">
        <f t="shared" si="110"/>
        <v>0</v>
      </c>
      <c r="Y277" s="11">
        <v>2</v>
      </c>
      <c r="Z277" s="12">
        <v>0</v>
      </c>
      <c r="AA277" s="10">
        <f t="shared" si="111"/>
        <v>0</v>
      </c>
      <c r="AB277" s="11">
        <v>1</v>
      </c>
      <c r="AC277" s="12">
        <v>0</v>
      </c>
      <c r="AD277" s="10">
        <f t="shared" si="112"/>
        <v>0</v>
      </c>
      <c r="AE277" s="11">
        <v>0</v>
      </c>
      <c r="AF277" s="12">
        <v>0</v>
      </c>
      <c r="AG277" s="10">
        <f t="shared" si="113"/>
        <v>0</v>
      </c>
      <c r="AH277" s="11">
        <v>1</v>
      </c>
      <c r="AI277" s="12">
        <v>0</v>
      </c>
      <c r="AJ277" s="10">
        <f t="shared" si="114"/>
        <v>0</v>
      </c>
      <c r="AK277" s="11">
        <v>0</v>
      </c>
      <c r="AL277" s="12">
        <v>0</v>
      </c>
      <c r="AM277" s="10">
        <f t="shared" si="115"/>
        <v>0</v>
      </c>
      <c r="AN277" s="11">
        <v>8.8333333333333304</v>
      </c>
      <c r="AO277" s="12">
        <v>3</v>
      </c>
      <c r="AP277" s="10">
        <f t="shared" si="116"/>
        <v>0.33962264150943405</v>
      </c>
      <c r="AQ277" s="11">
        <v>0</v>
      </c>
      <c r="AR277" s="12">
        <v>0</v>
      </c>
      <c r="AS277" s="10">
        <f t="shared" si="117"/>
        <v>0</v>
      </c>
      <c r="AT277" s="11">
        <v>4.3333333333333304</v>
      </c>
      <c r="AU277" s="12">
        <v>1</v>
      </c>
      <c r="AV277" s="10">
        <f t="shared" si="118"/>
        <v>0.23076923076923092</v>
      </c>
      <c r="AW277" s="11">
        <v>2.5</v>
      </c>
      <c r="AX277" s="12">
        <v>2</v>
      </c>
      <c r="AY277" s="10">
        <f t="shared" si="119"/>
        <v>0.8</v>
      </c>
      <c r="AZ277" s="11">
        <v>23</v>
      </c>
      <c r="BA277" s="12">
        <v>6</v>
      </c>
      <c r="BB277" s="10">
        <f t="shared" si="120"/>
        <v>0.2608695652173913</v>
      </c>
      <c r="BC277" s="11">
        <v>0</v>
      </c>
      <c r="BD277" s="12">
        <v>0</v>
      </c>
      <c r="BE277" s="10">
        <f t="shared" si="121"/>
        <v>0</v>
      </c>
      <c r="BF277" s="11">
        <v>0</v>
      </c>
      <c r="BG277" s="12">
        <v>0</v>
      </c>
      <c r="BH277" s="10">
        <f t="shared" si="122"/>
        <v>0</v>
      </c>
      <c r="BI277" s="11">
        <v>0</v>
      </c>
      <c r="BJ277" s="12">
        <v>0</v>
      </c>
      <c r="BK277" s="10">
        <f t="shared" si="123"/>
        <v>0</v>
      </c>
      <c r="BL277" s="11">
        <f t="shared" si="124"/>
        <v>51.333333333333329</v>
      </c>
      <c r="BM277" s="11">
        <f t="shared" si="125"/>
        <v>15</v>
      </c>
      <c r="BN277" s="10">
        <f t="shared" si="126"/>
        <v>0.29220779220779225</v>
      </c>
      <c r="BO277" s="11">
        <f t="shared" si="127"/>
        <v>29.833333333333329</v>
      </c>
      <c r="BP277" s="11">
        <f t="shared" si="128"/>
        <v>9</v>
      </c>
      <c r="BQ277" s="10">
        <f t="shared" si="129"/>
        <v>0.30167597765363136</v>
      </c>
    </row>
    <row r="278" spans="1:69" x14ac:dyDescent="0.25">
      <c r="A278" s="14" t="s">
        <v>172</v>
      </c>
      <c r="B278" s="14" t="s">
        <v>139</v>
      </c>
      <c r="C278" s="13">
        <v>44561</v>
      </c>
      <c r="D278" s="11">
        <v>1</v>
      </c>
      <c r="E278" s="12">
        <v>2</v>
      </c>
      <c r="F278" s="10">
        <f t="shared" si="104"/>
        <v>2</v>
      </c>
      <c r="G278" s="11">
        <v>1</v>
      </c>
      <c r="H278" s="12">
        <v>0</v>
      </c>
      <c r="I278" s="10">
        <f t="shared" si="105"/>
        <v>0</v>
      </c>
      <c r="J278" s="11">
        <v>1</v>
      </c>
      <c r="K278" s="12">
        <v>1</v>
      </c>
      <c r="L278" s="10">
        <f t="shared" si="106"/>
        <v>1</v>
      </c>
      <c r="M278" s="11">
        <v>2</v>
      </c>
      <c r="N278" s="12">
        <v>0</v>
      </c>
      <c r="O278" s="10">
        <f t="shared" si="107"/>
        <v>0</v>
      </c>
      <c r="P278" s="11">
        <v>3.8333333333333299</v>
      </c>
      <c r="Q278" s="12">
        <v>2</v>
      </c>
      <c r="R278" s="10">
        <f t="shared" si="108"/>
        <v>0.52173913043478304</v>
      </c>
      <c r="S278" s="11">
        <v>2.75</v>
      </c>
      <c r="T278" s="12">
        <v>2</v>
      </c>
      <c r="U278" s="10">
        <f t="shared" si="109"/>
        <v>0.72727272727272729</v>
      </c>
      <c r="V278" s="11">
        <v>1.0833333333333299</v>
      </c>
      <c r="W278" s="12">
        <v>0</v>
      </c>
      <c r="X278" s="10">
        <f t="shared" si="110"/>
        <v>0</v>
      </c>
      <c r="Y278" s="11">
        <v>1.5</v>
      </c>
      <c r="Z278" s="12">
        <v>2</v>
      </c>
      <c r="AA278" s="10">
        <f t="shared" si="111"/>
        <v>1.3333333333333333</v>
      </c>
      <c r="AB278" s="11">
        <v>0</v>
      </c>
      <c r="AC278" s="12">
        <v>0</v>
      </c>
      <c r="AD278" s="10">
        <f t="shared" si="112"/>
        <v>0</v>
      </c>
      <c r="AE278" s="11">
        <v>0</v>
      </c>
      <c r="AF278" s="12">
        <v>0</v>
      </c>
      <c r="AG278" s="10">
        <f t="shared" si="113"/>
        <v>0</v>
      </c>
      <c r="AH278" s="11">
        <v>1.8333333333333299</v>
      </c>
      <c r="AI278" s="12">
        <v>2</v>
      </c>
      <c r="AJ278" s="10">
        <f t="shared" si="114"/>
        <v>1.0909090909090928</v>
      </c>
      <c r="AK278" s="11">
        <v>1</v>
      </c>
      <c r="AL278" s="12">
        <v>0</v>
      </c>
      <c r="AM278" s="10">
        <f t="shared" si="115"/>
        <v>0</v>
      </c>
      <c r="AN278" s="11">
        <v>8.9166666666666696</v>
      </c>
      <c r="AO278" s="12">
        <v>5</v>
      </c>
      <c r="AP278" s="10">
        <f t="shared" si="116"/>
        <v>0.56074766355140171</v>
      </c>
      <c r="AQ278" s="11">
        <v>0</v>
      </c>
      <c r="AR278" s="12">
        <v>0</v>
      </c>
      <c r="AS278" s="10">
        <f t="shared" si="117"/>
        <v>0</v>
      </c>
      <c r="AT278" s="11">
        <v>5.5</v>
      </c>
      <c r="AU278" s="12">
        <v>5</v>
      </c>
      <c r="AV278" s="10">
        <f t="shared" si="118"/>
        <v>0.90909090909090906</v>
      </c>
      <c r="AW278" s="11">
        <v>1.5833333333333299</v>
      </c>
      <c r="AX278" s="12">
        <v>4</v>
      </c>
      <c r="AY278" s="10">
        <f t="shared" si="119"/>
        <v>2.5263157894736898</v>
      </c>
      <c r="AZ278" s="11">
        <v>13.5833333333333</v>
      </c>
      <c r="BA278" s="12">
        <v>19</v>
      </c>
      <c r="BB278" s="10">
        <f t="shared" si="120"/>
        <v>1.3987730061349728</v>
      </c>
      <c r="BC278" s="11">
        <v>10.25</v>
      </c>
      <c r="BD278" s="12">
        <v>8</v>
      </c>
      <c r="BE278" s="10">
        <f t="shared" si="121"/>
        <v>0.78048780487804881</v>
      </c>
      <c r="BF278" s="11">
        <v>0</v>
      </c>
      <c r="BG278" s="12">
        <v>0</v>
      </c>
      <c r="BH278" s="10">
        <f t="shared" si="122"/>
        <v>0</v>
      </c>
      <c r="BI278" s="11">
        <v>1</v>
      </c>
      <c r="BJ278" s="12">
        <v>0</v>
      </c>
      <c r="BK278" s="10">
        <f t="shared" si="123"/>
        <v>0</v>
      </c>
      <c r="BL278" s="11">
        <f t="shared" si="124"/>
        <v>57.833333333333293</v>
      </c>
      <c r="BM278" s="11">
        <f t="shared" si="125"/>
        <v>52</v>
      </c>
      <c r="BN278" s="10">
        <f t="shared" si="126"/>
        <v>0.89913544668587964</v>
      </c>
      <c r="BO278" s="11">
        <f t="shared" si="127"/>
        <v>30.916666666666629</v>
      </c>
      <c r="BP278" s="11">
        <f t="shared" si="128"/>
        <v>36</v>
      </c>
      <c r="BQ278" s="10">
        <f t="shared" si="129"/>
        <v>1.1644204851752036</v>
      </c>
    </row>
    <row r="279" spans="1:69" x14ac:dyDescent="0.25">
      <c r="A279" s="14" t="s">
        <v>171</v>
      </c>
      <c r="B279" s="14"/>
      <c r="C279" s="13">
        <v>44561</v>
      </c>
      <c r="D279" s="11">
        <v>1</v>
      </c>
      <c r="E279" s="12">
        <v>0</v>
      </c>
      <c r="F279" s="10">
        <f t="shared" si="104"/>
        <v>0</v>
      </c>
      <c r="G279" s="11">
        <v>1</v>
      </c>
      <c r="H279" s="12">
        <v>0</v>
      </c>
      <c r="I279" s="10">
        <f t="shared" si="105"/>
        <v>0</v>
      </c>
      <c r="J279" s="11">
        <v>0</v>
      </c>
      <c r="K279" s="12">
        <v>0</v>
      </c>
      <c r="L279" s="10">
        <f t="shared" si="106"/>
        <v>0</v>
      </c>
      <c r="M279" s="11">
        <v>1</v>
      </c>
      <c r="N279" s="12">
        <v>0</v>
      </c>
      <c r="O279" s="10">
        <f t="shared" si="107"/>
        <v>0</v>
      </c>
      <c r="P279" s="11">
        <v>2</v>
      </c>
      <c r="Q279" s="12">
        <v>1</v>
      </c>
      <c r="R279" s="10">
        <f t="shared" si="108"/>
        <v>0.5</v>
      </c>
      <c r="S279" s="11">
        <v>1</v>
      </c>
      <c r="T279" s="12">
        <v>0</v>
      </c>
      <c r="U279" s="10">
        <f t="shared" si="109"/>
        <v>0</v>
      </c>
      <c r="V279" s="11">
        <v>1</v>
      </c>
      <c r="W279" s="12">
        <v>0</v>
      </c>
      <c r="X279" s="10">
        <f t="shared" si="110"/>
        <v>0</v>
      </c>
      <c r="Y279" s="11">
        <v>0</v>
      </c>
      <c r="Z279" s="12">
        <v>0</v>
      </c>
      <c r="AA279" s="10">
        <f t="shared" si="111"/>
        <v>0</v>
      </c>
      <c r="AB279" s="11">
        <v>0</v>
      </c>
      <c r="AC279" s="12">
        <v>0</v>
      </c>
      <c r="AD279" s="10">
        <f t="shared" si="112"/>
        <v>0</v>
      </c>
      <c r="AE279" s="11">
        <v>0</v>
      </c>
      <c r="AF279" s="12">
        <v>0</v>
      </c>
      <c r="AG279" s="10">
        <f t="shared" si="113"/>
        <v>0</v>
      </c>
      <c r="AH279" s="11">
        <v>3</v>
      </c>
      <c r="AI279" s="12">
        <v>0</v>
      </c>
      <c r="AJ279" s="10">
        <f t="shared" si="114"/>
        <v>0</v>
      </c>
      <c r="AK279" s="11">
        <v>0</v>
      </c>
      <c r="AL279" s="12">
        <v>0</v>
      </c>
      <c r="AM279" s="10">
        <f t="shared" si="115"/>
        <v>0</v>
      </c>
      <c r="AN279" s="11">
        <v>9.8333333333333304</v>
      </c>
      <c r="AO279" s="12">
        <v>3</v>
      </c>
      <c r="AP279" s="10">
        <f t="shared" si="116"/>
        <v>0.30508474576271194</v>
      </c>
      <c r="AQ279" s="11">
        <v>0</v>
      </c>
      <c r="AR279" s="12">
        <v>0</v>
      </c>
      <c r="AS279" s="10">
        <f t="shared" si="117"/>
        <v>0</v>
      </c>
      <c r="AT279" s="11">
        <v>6.25</v>
      </c>
      <c r="AU279" s="12">
        <v>1</v>
      </c>
      <c r="AV279" s="10">
        <f t="shared" si="118"/>
        <v>0.16</v>
      </c>
      <c r="AW279" s="11">
        <v>1.9166666666666701</v>
      </c>
      <c r="AX279" s="12">
        <v>2</v>
      </c>
      <c r="AY279" s="10">
        <f t="shared" si="119"/>
        <v>1.0434782608695634</v>
      </c>
      <c r="AZ279" s="11">
        <v>13.8333333333333</v>
      </c>
      <c r="BA279" s="12">
        <v>9</v>
      </c>
      <c r="BB279" s="10">
        <f t="shared" si="120"/>
        <v>0.65060240963855576</v>
      </c>
      <c r="BC279" s="11">
        <v>0</v>
      </c>
      <c r="BD279" s="12">
        <v>0</v>
      </c>
      <c r="BE279" s="10">
        <f t="shared" si="121"/>
        <v>0</v>
      </c>
      <c r="BF279" s="11">
        <v>0</v>
      </c>
      <c r="BG279" s="12">
        <v>0</v>
      </c>
      <c r="BH279" s="10">
        <f t="shared" si="122"/>
        <v>0</v>
      </c>
      <c r="BI279" s="11">
        <v>0</v>
      </c>
      <c r="BJ279" s="12">
        <v>0</v>
      </c>
      <c r="BK279" s="10">
        <f t="shared" si="123"/>
        <v>0</v>
      </c>
      <c r="BL279" s="11">
        <f t="shared" si="124"/>
        <v>41.8333333333333</v>
      </c>
      <c r="BM279" s="11">
        <f t="shared" si="125"/>
        <v>16</v>
      </c>
      <c r="BN279" s="10">
        <f t="shared" si="126"/>
        <v>0.38247011952191268</v>
      </c>
      <c r="BO279" s="11">
        <f t="shared" si="127"/>
        <v>21.999999999999972</v>
      </c>
      <c r="BP279" s="11">
        <f t="shared" si="128"/>
        <v>12</v>
      </c>
      <c r="BQ279" s="10">
        <f t="shared" si="129"/>
        <v>0.54545454545454619</v>
      </c>
    </row>
    <row r="280" spans="1:69" x14ac:dyDescent="0.25">
      <c r="A280" s="14" t="s">
        <v>170</v>
      </c>
      <c r="B280" s="14" t="s">
        <v>170</v>
      </c>
      <c r="C280" s="13">
        <v>44561</v>
      </c>
      <c r="D280" s="11">
        <v>2.9166666666666701</v>
      </c>
      <c r="E280" s="12">
        <v>0</v>
      </c>
      <c r="F280" s="10">
        <f t="shared" si="104"/>
        <v>0</v>
      </c>
      <c r="G280" s="11">
        <v>2.8333333333333299</v>
      </c>
      <c r="H280" s="12">
        <v>0</v>
      </c>
      <c r="I280" s="10">
        <f t="shared" si="105"/>
        <v>0</v>
      </c>
      <c r="J280" s="11">
        <v>0</v>
      </c>
      <c r="K280" s="12">
        <v>0</v>
      </c>
      <c r="L280" s="10">
        <f t="shared" si="106"/>
        <v>0</v>
      </c>
      <c r="M280" s="11">
        <v>4.25</v>
      </c>
      <c r="N280" s="12">
        <v>3</v>
      </c>
      <c r="O280" s="10">
        <f t="shared" si="107"/>
        <v>0.70588235294117652</v>
      </c>
      <c r="P280" s="11">
        <v>6.5833333333333304</v>
      </c>
      <c r="Q280" s="12">
        <v>11</v>
      </c>
      <c r="R280" s="10">
        <f t="shared" si="108"/>
        <v>1.6708860759493678</v>
      </c>
      <c r="S280" s="11">
        <v>5</v>
      </c>
      <c r="T280" s="12">
        <v>0</v>
      </c>
      <c r="U280" s="10">
        <f t="shared" si="109"/>
        <v>0</v>
      </c>
      <c r="V280" s="11">
        <v>3.25</v>
      </c>
      <c r="W280" s="12">
        <v>4</v>
      </c>
      <c r="X280" s="10">
        <f t="shared" si="110"/>
        <v>1.2307692307692308</v>
      </c>
      <c r="Y280" s="11">
        <v>0</v>
      </c>
      <c r="Z280" s="12">
        <v>0</v>
      </c>
      <c r="AA280" s="10">
        <f t="shared" si="111"/>
        <v>0</v>
      </c>
      <c r="AB280" s="11">
        <v>1.4166666666666701</v>
      </c>
      <c r="AC280" s="12">
        <v>2</v>
      </c>
      <c r="AD280" s="10">
        <f t="shared" si="112"/>
        <v>1.4117647058823495</v>
      </c>
      <c r="AE280" s="11">
        <v>8.9166666666666696</v>
      </c>
      <c r="AF280" s="12">
        <v>3</v>
      </c>
      <c r="AG280" s="10">
        <f t="shared" si="113"/>
        <v>0.33644859813084099</v>
      </c>
      <c r="AH280" s="11">
        <v>5.25</v>
      </c>
      <c r="AI280" s="12">
        <v>5</v>
      </c>
      <c r="AJ280" s="10">
        <f t="shared" si="114"/>
        <v>0.95238095238095233</v>
      </c>
      <c r="AK280" s="11">
        <v>8.5833333333333304</v>
      </c>
      <c r="AL280" s="12">
        <v>2</v>
      </c>
      <c r="AM280" s="10">
        <f t="shared" si="115"/>
        <v>0.23300970873786417</v>
      </c>
      <c r="AN280" s="11">
        <v>21.8333333333333</v>
      </c>
      <c r="AO280" s="12">
        <v>49</v>
      </c>
      <c r="AP280" s="10">
        <f t="shared" si="116"/>
        <v>2.2442748091603089</v>
      </c>
      <c r="AQ280" s="11">
        <v>0</v>
      </c>
      <c r="AR280" s="12">
        <v>0</v>
      </c>
      <c r="AS280" s="10">
        <f t="shared" si="117"/>
        <v>0</v>
      </c>
      <c r="AT280" s="11">
        <v>3.0833333333333299</v>
      </c>
      <c r="AU280" s="12">
        <v>5</v>
      </c>
      <c r="AV280" s="10">
        <f t="shared" si="118"/>
        <v>1.6216216216216235</v>
      </c>
      <c r="AW280" s="11">
        <v>12.6666666666667</v>
      </c>
      <c r="AX280" s="12">
        <v>14</v>
      </c>
      <c r="AY280" s="10">
        <f t="shared" si="119"/>
        <v>1.1052631578947338</v>
      </c>
      <c r="AZ280" s="11">
        <v>83.75</v>
      </c>
      <c r="BA280" s="12">
        <v>86</v>
      </c>
      <c r="BB280" s="10">
        <f t="shared" si="120"/>
        <v>1.026865671641791</v>
      </c>
      <c r="BC280" s="11">
        <v>0</v>
      </c>
      <c r="BD280" s="12">
        <v>0</v>
      </c>
      <c r="BE280" s="10">
        <f t="shared" si="121"/>
        <v>0</v>
      </c>
      <c r="BF280" s="11">
        <v>0</v>
      </c>
      <c r="BG280" s="12">
        <v>0</v>
      </c>
      <c r="BH280" s="10">
        <f t="shared" si="122"/>
        <v>0</v>
      </c>
      <c r="BI280" s="11">
        <v>8.5</v>
      </c>
      <c r="BJ280" s="12">
        <v>3</v>
      </c>
      <c r="BK280" s="10">
        <f t="shared" si="123"/>
        <v>0.35294117647058826</v>
      </c>
      <c r="BL280" s="11">
        <f t="shared" si="124"/>
        <v>178.83333333333331</v>
      </c>
      <c r="BM280" s="11">
        <f t="shared" si="125"/>
        <v>187</v>
      </c>
      <c r="BN280" s="10">
        <f t="shared" si="126"/>
        <v>1.0456663560111836</v>
      </c>
      <c r="BO280" s="11">
        <f t="shared" si="127"/>
        <v>99.500000000000028</v>
      </c>
      <c r="BP280" s="11">
        <f t="shared" si="128"/>
        <v>105</v>
      </c>
      <c r="BQ280" s="10">
        <f t="shared" si="129"/>
        <v>1.0552763819095474</v>
      </c>
    </row>
    <row r="281" spans="1:69" x14ac:dyDescent="0.25">
      <c r="A281" s="14" t="s">
        <v>170</v>
      </c>
      <c r="B281" s="14" t="s">
        <v>170</v>
      </c>
      <c r="C281" s="13">
        <v>44561</v>
      </c>
      <c r="D281" s="11">
        <v>2.9166666666666701</v>
      </c>
      <c r="E281" s="12">
        <v>0</v>
      </c>
      <c r="F281" s="10">
        <f t="shared" si="104"/>
        <v>0</v>
      </c>
      <c r="G281" s="11">
        <v>2.8333333333333299</v>
      </c>
      <c r="H281" s="12">
        <v>0</v>
      </c>
      <c r="I281" s="10">
        <f t="shared" si="105"/>
        <v>0</v>
      </c>
      <c r="J281" s="11">
        <v>0</v>
      </c>
      <c r="K281" s="12">
        <v>0</v>
      </c>
      <c r="L281" s="10">
        <f t="shared" si="106"/>
        <v>0</v>
      </c>
      <c r="M281" s="11">
        <v>4.25</v>
      </c>
      <c r="N281" s="12">
        <v>3</v>
      </c>
      <c r="O281" s="10">
        <f t="shared" si="107"/>
        <v>0.70588235294117652</v>
      </c>
      <c r="P281" s="11">
        <v>6.5833333333333304</v>
      </c>
      <c r="Q281" s="12">
        <v>11</v>
      </c>
      <c r="R281" s="10">
        <f t="shared" si="108"/>
        <v>1.6708860759493678</v>
      </c>
      <c r="S281" s="11">
        <v>5</v>
      </c>
      <c r="T281" s="12">
        <v>0</v>
      </c>
      <c r="U281" s="10">
        <f t="shared" si="109"/>
        <v>0</v>
      </c>
      <c r="V281" s="11">
        <v>3.25</v>
      </c>
      <c r="W281" s="12">
        <v>4</v>
      </c>
      <c r="X281" s="10">
        <f t="shared" si="110"/>
        <v>1.2307692307692308</v>
      </c>
      <c r="Y281" s="11">
        <v>0</v>
      </c>
      <c r="Z281" s="12">
        <v>0</v>
      </c>
      <c r="AA281" s="10">
        <f t="shared" si="111"/>
        <v>0</v>
      </c>
      <c r="AB281" s="11">
        <v>1.4166666666666701</v>
      </c>
      <c r="AC281" s="12">
        <v>2</v>
      </c>
      <c r="AD281" s="10">
        <f t="shared" si="112"/>
        <v>1.4117647058823495</v>
      </c>
      <c r="AE281" s="11">
        <v>8.9166666666666696</v>
      </c>
      <c r="AF281" s="12">
        <v>3</v>
      </c>
      <c r="AG281" s="10">
        <f t="shared" si="113"/>
        <v>0.33644859813084099</v>
      </c>
      <c r="AH281" s="11">
        <v>5.25</v>
      </c>
      <c r="AI281" s="12">
        <v>5</v>
      </c>
      <c r="AJ281" s="10">
        <f t="shared" si="114"/>
        <v>0.95238095238095233</v>
      </c>
      <c r="AK281" s="11">
        <v>8.5833333333333304</v>
      </c>
      <c r="AL281" s="12">
        <v>2</v>
      </c>
      <c r="AM281" s="10">
        <f t="shared" si="115"/>
        <v>0.23300970873786417</v>
      </c>
      <c r="AN281" s="11">
        <v>21.8333333333333</v>
      </c>
      <c r="AO281" s="12">
        <v>49</v>
      </c>
      <c r="AP281" s="10">
        <f t="shared" si="116"/>
        <v>2.2442748091603089</v>
      </c>
      <c r="AQ281" s="11">
        <v>0</v>
      </c>
      <c r="AR281" s="12">
        <v>0</v>
      </c>
      <c r="AS281" s="10">
        <f t="shared" si="117"/>
        <v>0</v>
      </c>
      <c r="AT281" s="11">
        <v>3.0833333333333299</v>
      </c>
      <c r="AU281" s="12">
        <v>5</v>
      </c>
      <c r="AV281" s="10">
        <f t="shared" si="118"/>
        <v>1.6216216216216235</v>
      </c>
      <c r="AW281" s="11">
        <v>12.6666666666667</v>
      </c>
      <c r="AX281" s="12">
        <v>14</v>
      </c>
      <c r="AY281" s="10">
        <f t="shared" si="119"/>
        <v>1.1052631578947338</v>
      </c>
      <c r="AZ281" s="11">
        <v>83.75</v>
      </c>
      <c r="BA281" s="12">
        <v>86</v>
      </c>
      <c r="BB281" s="10">
        <f t="shared" si="120"/>
        <v>1.026865671641791</v>
      </c>
      <c r="BC281" s="11">
        <v>0</v>
      </c>
      <c r="BD281" s="12">
        <v>0</v>
      </c>
      <c r="BE281" s="10">
        <f t="shared" si="121"/>
        <v>0</v>
      </c>
      <c r="BF281" s="11">
        <v>0</v>
      </c>
      <c r="BG281" s="12">
        <v>0</v>
      </c>
      <c r="BH281" s="10">
        <f t="shared" si="122"/>
        <v>0</v>
      </c>
      <c r="BI281" s="11">
        <v>8.5</v>
      </c>
      <c r="BJ281" s="12">
        <v>3</v>
      </c>
      <c r="BK281" s="10">
        <f t="shared" si="123"/>
        <v>0.35294117647058826</v>
      </c>
      <c r="BL281" s="11">
        <f t="shared" si="124"/>
        <v>178.83333333333331</v>
      </c>
      <c r="BM281" s="11">
        <f t="shared" si="125"/>
        <v>187</v>
      </c>
      <c r="BN281" s="10">
        <f t="shared" si="126"/>
        <v>1.0456663560111836</v>
      </c>
      <c r="BO281" s="11">
        <f t="shared" si="127"/>
        <v>99.500000000000028</v>
      </c>
      <c r="BP281" s="11">
        <f t="shared" si="128"/>
        <v>105</v>
      </c>
      <c r="BQ281" s="10">
        <f t="shared" si="129"/>
        <v>1.0552763819095474</v>
      </c>
    </row>
    <row r="282" spans="1:69" x14ac:dyDescent="0.25">
      <c r="A282" s="14" t="s">
        <v>169</v>
      </c>
      <c r="B282" s="14"/>
      <c r="C282" s="13">
        <v>44561</v>
      </c>
      <c r="D282" s="11">
        <v>2</v>
      </c>
      <c r="E282" s="12">
        <v>1</v>
      </c>
      <c r="F282" s="10">
        <f t="shared" si="104"/>
        <v>0.5</v>
      </c>
      <c r="G282" s="11">
        <v>2.7272727272727302</v>
      </c>
      <c r="H282" s="12">
        <v>1</v>
      </c>
      <c r="I282" s="10">
        <f t="shared" si="105"/>
        <v>0.36666666666666625</v>
      </c>
      <c r="J282" s="11">
        <v>0</v>
      </c>
      <c r="K282" s="12">
        <v>0</v>
      </c>
      <c r="L282" s="10">
        <f t="shared" si="106"/>
        <v>0</v>
      </c>
      <c r="M282" s="11">
        <v>2</v>
      </c>
      <c r="N282" s="12">
        <v>0</v>
      </c>
      <c r="O282" s="10">
        <f t="shared" si="107"/>
        <v>0</v>
      </c>
      <c r="P282" s="11">
        <v>5.0909090909090899</v>
      </c>
      <c r="Q282" s="12">
        <v>3</v>
      </c>
      <c r="R282" s="10">
        <f t="shared" si="108"/>
        <v>0.58928571428571441</v>
      </c>
      <c r="S282" s="11">
        <v>2.1818181818181799</v>
      </c>
      <c r="T282" s="12">
        <v>0</v>
      </c>
      <c r="U282" s="10">
        <f t="shared" si="109"/>
        <v>0</v>
      </c>
      <c r="V282" s="11">
        <v>1.9090909090909101</v>
      </c>
      <c r="W282" s="12">
        <v>2</v>
      </c>
      <c r="X282" s="10">
        <f t="shared" si="110"/>
        <v>1.047619047619047</v>
      </c>
      <c r="Y282" s="11">
        <v>2.3636363636363602</v>
      </c>
      <c r="Z282" s="12">
        <v>3</v>
      </c>
      <c r="AA282" s="10">
        <f t="shared" si="111"/>
        <v>1.2692307692307712</v>
      </c>
      <c r="AB282" s="11">
        <v>0</v>
      </c>
      <c r="AC282" s="12">
        <v>0</v>
      </c>
      <c r="AD282" s="10">
        <f t="shared" si="112"/>
        <v>0</v>
      </c>
      <c r="AE282" s="11">
        <v>0</v>
      </c>
      <c r="AF282" s="12">
        <v>0</v>
      </c>
      <c r="AG282" s="10">
        <f t="shared" si="113"/>
        <v>0</v>
      </c>
      <c r="AH282" s="11">
        <v>2</v>
      </c>
      <c r="AI282" s="12">
        <v>1</v>
      </c>
      <c r="AJ282" s="10">
        <f t="shared" si="114"/>
        <v>0.5</v>
      </c>
      <c r="AK282" s="11">
        <v>1.1818181818181801</v>
      </c>
      <c r="AL282" s="12">
        <v>2</v>
      </c>
      <c r="AM282" s="10">
        <f t="shared" si="115"/>
        <v>1.6923076923076947</v>
      </c>
      <c r="AN282" s="11">
        <v>17</v>
      </c>
      <c r="AO282" s="12">
        <v>18</v>
      </c>
      <c r="AP282" s="10">
        <f t="shared" si="116"/>
        <v>1.0588235294117647</v>
      </c>
      <c r="AQ282" s="11">
        <v>0</v>
      </c>
      <c r="AR282" s="12">
        <v>0</v>
      </c>
      <c r="AS282" s="10">
        <f t="shared" si="117"/>
        <v>0</v>
      </c>
      <c r="AT282" s="11">
        <v>4.3636363636363598</v>
      </c>
      <c r="AU282" s="12">
        <v>3</v>
      </c>
      <c r="AV282" s="10">
        <f t="shared" si="118"/>
        <v>0.68750000000000067</v>
      </c>
      <c r="AW282" s="11">
        <v>17.818181818181799</v>
      </c>
      <c r="AX282" s="12">
        <v>7</v>
      </c>
      <c r="AY282" s="10">
        <f t="shared" si="119"/>
        <v>0.39285714285714329</v>
      </c>
      <c r="AZ282" s="11">
        <v>21</v>
      </c>
      <c r="BA282" s="12">
        <v>29</v>
      </c>
      <c r="BB282" s="10">
        <f t="shared" si="120"/>
        <v>1.3809523809523809</v>
      </c>
      <c r="BC282" s="11">
        <v>30.454545454545499</v>
      </c>
      <c r="BD282" s="12">
        <v>13</v>
      </c>
      <c r="BE282" s="10">
        <f t="shared" si="121"/>
        <v>0.4268656716417904</v>
      </c>
      <c r="BF282" s="11">
        <v>0</v>
      </c>
      <c r="BG282" s="12">
        <v>0</v>
      </c>
      <c r="BH282" s="10">
        <f t="shared" si="122"/>
        <v>0</v>
      </c>
      <c r="BI282" s="11">
        <v>0</v>
      </c>
      <c r="BJ282" s="12">
        <v>0</v>
      </c>
      <c r="BK282" s="10">
        <f t="shared" si="123"/>
        <v>0</v>
      </c>
      <c r="BL282" s="11">
        <f t="shared" si="124"/>
        <v>112.09090909090911</v>
      </c>
      <c r="BM282" s="11">
        <f t="shared" si="125"/>
        <v>83</v>
      </c>
      <c r="BN282" s="10">
        <f t="shared" si="126"/>
        <v>0.74047039740470388</v>
      </c>
      <c r="BO282" s="11">
        <f t="shared" si="127"/>
        <v>73.636363636363654</v>
      </c>
      <c r="BP282" s="11">
        <f t="shared" si="128"/>
        <v>52</v>
      </c>
      <c r="BQ282" s="10">
        <f t="shared" si="129"/>
        <v>0.70617283950617271</v>
      </c>
    </row>
    <row r="283" spans="1:69" x14ac:dyDescent="0.25">
      <c r="A283" s="14" t="s">
        <v>168</v>
      </c>
      <c r="B283" s="14" t="s">
        <v>32</v>
      </c>
      <c r="C283" s="13">
        <v>44561</v>
      </c>
      <c r="D283" s="11">
        <v>1</v>
      </c>
      <c r="E283" s="12">
        <v>1</v>
      </c>
      <c r="F283" s="10">
        <f t="shared" si="104"/>
        <v>1</v>
      </c>
      <c r="G283" s="11">
        <v>5.0833333333333304</v>
      </c>
      <c r="H283" s="12">
        <v>2</v>
      </c>
      <c r="I283" s="10">
        <f t="shared" si="105"/>
        <v>0.39344262295081989</v>
      </c>
      <c r="J283" s="11">
        <v>0</v>
      </c>
      <c r="K283" s="12">
        <v>0</v>
      </c>
      <c r="L283" s="10">
        <f t="shared" si="106"/>
        <v>0</v>
      </c>
      <c r="M283" s="11">
        <v>2.75</v>
      </c>
      <c r="N283" s="12">
        <v>4</v>
      </c>
      <c r="O283" s="10">
        <f t="shared" si="107"/>
        <v>1.4545454545454546</v>
      </c>
      <c r="P283" s="11">
        <v>7.9166666666666696</v>
      </c>
      <c r="Q283" s="12">
        <v>15</v>
      </c>
      <c r="R283" s="10">
        <f t="shared" si="108"/>
        <v>1.8947368421052624</v>
      </c>
      <c r="S283" s="11">
        <v>2.1666666666666701</v>
      </c>
      <c r="T283" s="12">
        <v>1</v>
      </c>
      <c r="U283" s="10">
        <f t="shared" si="109"/>
        <v>0.46153846153846079</v>
      </c>
      <c r="V283" s="11">
        <v>1</v>
      </c>
      <c r="W283" s="12">
        <v>0</v>
      </c>
      <c r="X283" s="10">
        <f t="shared" si="110"/>
        <v>0</v>
      </c>
      <c r="Y283" s="11">
        <v>1</v>
      </c>
      <c r="Z283" s="12">
        <v>0</v>
      </c>
      <c r="AA283" s="10">
        <f t="shared" si="111"/>
        <v>0</v>
      </c>
      <c r="AB283" s="11">
        <v>0</v>
      </c>
      <c r="AC283" s="12">
        <v>0</v>
      </c>
      <c r="AD283" s="10">
        <f t="shared" si="112"/>
        <v>0</v>
      </c>
      <c r="AE283" s="11">
        <v>0</v>
      </c>
      <c r="AF283" s="12">
        <v>0</v>
      </c>
      <c r="AG283" s="10">
        <f t="shared" si="113"/>
        <v>0</v>
      </c>
      <c r="AH283" s="11">
        <v>1.75</v>
      </c>
      <c r="AI283" s="12">
        <v>2</v>
      </c>
      <c r="AJ283" s="10">
        <f t="shared" si="114"/>
        <v>1.1428571428571428</v>
      </c>
      <c r="AK283" s="11">
        <v>1.1666666666666701</v>
      </c>
      <c r="AL283" s="12">
        <v>2</v>
      </c>
      <c r="AM283" s="10">
        <f t="shared" si="115"/>
        <v>1.7142857142857093</v>
      </c>
      <c r="AN283" s="11">
        <v>17.3333333333333</v>
      </c>
      <c r="AO283" s="12">
        <v>27</v>
      </c>
      <c r="AP283" s="10">
        <f t="shared" si="116"/>
        <v>1.5576923076923106</v>
      </c>
      <c r="AQ283" s="11">
        <v>0</v>
      </c>
      <c r="AR283" s="12">
        <v>0</v>
      </c>
      <c r="AS283" s="10">
        <f t="shared" si="117"/>
        <v>0</v>
      </c>
      <c r="AT283" s="11">
        <v>11.25</v>
      </c>
      <c r="AU283" s="12">
        <v>6</v>
      </c>
      <c r="AV283" s="10">
        <f t="shared" si="118"/>
        <v>0.53333333333333333</v>
      </c>
      <c r="AW283" s="11">
        <v>14.5</v>
      </c>
      <c r="AX283" s="12">
        <v>5</v>
      </c>
      <c r="AY283" s="10">
        <f t="shared" si="119"/>
        <v>0.34482758620689657</v>
      </c>
      <c r="AZ283" s="11">
        <v>61.6666666666667</v>
      </c>
      <c r="BA283" s="12">
        <v>55</v>
      </c>
      <c r="BB283" s="10">
        <f t="shared" si="120"/>
        <v>0.89189189189189144</v>
      </c>
      <c r="BC283" s="11">
        <v>1.4166666666666701</v>
      </c>
      <c r="BD283" s="12">
        <v>1</v>
      </c>
      <c r="BE283" s="10">
        <f t="shared" si="121"/>
        <v>0.70588235294117474</v>
      </c>
      <c r="BF283" s="11">
        <v>0</v>
      </c>
      <c r="BG283" s="12">
        <v>0</v>
      </c>
      <c r="BH283" s="10">
        <f t="shared" si="122"/>
        <v>0</v>
      </c>
      <c r="BI283" s="11">
        <v>0</v>
      </c>
      <c r="BJ283" s="12">
        <v>0</v>
      </c>
      <c r="BK283" s="10">
        <f t="shared" si="123"/>
        <v>0</v>
      </c>
      <c r="BL283" s="11">
        <f t="shared" si="124"/>
        <v>130</v>
      </c>
      <c r="BM283" s="11">
        <f t="shared" si="125"/>
        <v>121</v>
      </c>
      <c r="BN283" s="10">
        <f t="shared" si="126"/>
        <v>0.93076923076923079</v>
      </c>
      <c r="BO283" s="11">
        <f t="shared" si="127"/>
        <v>88.833333333333371</v>
      </c>
      <c r="BP283" s="11">
        <f t="shared" si="128"/>
        <v>67</v>
      </c>
      <c r="BQ283" s="10">
        <f t="shared" si="129"/>
        <v>0.75422138836772956</v>
      </c>
    </row>
    <row r="284" spans="1:69" x14ac:dyDescent="0.25">
      <c r="A284" s="14" t="s">
        <v>167</v>
      </c>
      <c r="B284" s="14" t="s">
        <v>161</v>
      </c>
      <c r="C284" s="13">
        <v>44561</v>
      </c>
      <c r="D284" s="11">
        <v>0.75</v>
      </c>
      <c r="E284" s="12">
        <v>0</v>
      </c>
      <c r="F284" s="10">
        <f t="shared" si="104"/>
        <v>0</v>
      </c>
      <c r="G284" s="11">
        <v>0.75</v>
      </c>
      <c r="H284" s="12">
        <v>2</v>
      </c>
      <c r="I284" s="10">
        <f t="shared" si="105"/>
        <v>2.6666666666666665</v>
      </c>
      <c r="J284" s="11">
        <v>0</v>
      </c>
      <c r="K284" s="12">
        <v>0</v>
      </c>
      <c r="L284" s="10">
        <f t="shared" si="106"/>
        <v>0</v>
      </c>
      <c r="M284" s="11">
        <v>1.5833333333333299</v>
      </c>
      <c r="N284" s="12">
        <v>2</v>
      </c>
      <c r="O284" s="10">
        <f t="shared" si="107"/>
        <v>1.2631578947368449</v>
      </c>
      <c r="P284" s="11">
        <v>5.1666666666666696</v>
      </c>
      <c r="Q284" s="12">
        <v>19</v>
      </c>
      <c r="R284" s="10">
        <f t="shared" si="108"/>
        <v>3.6774193548387077</v>
      </c>
      <c r="S284" s="11">
        <v>1.9166666666666701</v>
      </c>
      <c r="T284" s="12">
        <v>1</v>
      </c>
      <c r="U284" s="10">
        <f t="shared" si="109"/>
        <v>0.52173913043478171</v>
      </c>
      <c r="V284" s="11">
        <v>1</v>
      </c>
      <c r="W284" s="12">
        <v>0</v>
      </c>
      <c r="X284" s="10">
        <f t="shared" si="110"/>
        <v>0</v>
      </c>
      <c r="Y284" s="11">
        <v>1.6666666666666701</v>
      </c>
      <c r="Z284" s="12">
        <v>1</v>
      </c>
      <c r="AA284" s="10">
        <f t="shared" si="111"/>
        <v>0.59999999999999876</v>
      </c>
      <c r="AB284" s="11">
        <v>0</v>
      </c>
      <c r="AC284" s="12">
        <v>0</v>
      </c>
      <c r="AD284" s="10">
        <f t="shared" si="112"/>
        <v>0</v>
      </c>
      <c r="AE284" s="11">
        <v>0</v>
      </c>
      <c r="AF284" s="12">
        <v>0</v>
      </c>
      <c r="AG284" s="10">
        <f t="shared" si="113"/>
        <v>0</v>
      </c>
      <c r="AH284" s="11">
        <v>1</v>
      </c>
      <c r="AI284" s="12">
        <v>0</v>
      </c>
      <c r="AJ284" s="10">
        <f t="shared" si="114"/>
        <v>0</v>
      </c>
      <c r="AK284" s="11">
        <v>2</v>
      </c>
      <c r="AL284" s="12">
        <v>0</v>
      </c>
      <c r="AM284" s="10">
        <f t="shared" si="115"/>
        <v>0</v>
      </c>
      <c r="AN284" s="11">
        <v>7.8333333333333304</v>
      </c>
      <c r="AO284" s="12">
        <v>16</v>
      </c>
      <c r="AP284" s="10">
        <f t="shared" si="116"/>
        <v>2.0425531914893624</v>
      </c>
      <c r="AQ284" s="11">
        <v>0</v>
      </c>
      <c r="AR284" s="12">
        <v>0</v>
      </c>
      <c r="AS284" s="10">
        <f t="shared" si="117"/>
        <v>0</v>
      </c>
      <c r="AT284" s="11">
        <v>5</v>
      </c>
      <c r="AU284" s="12">
        <v>5</v>
      </c>
      <c r="AV284" s="10">
        <f t="shared" si="118"/>
        <v>1</v>
      </c>
      <c r="AW284" s="11">
        <v>7</v>
      </c>
      <c r="AX284" s="12">
        <v>1</v>
      </c>
      <c r="AY284" s="10">
        <f t="shared" si="119"/>
        <v>0.14285714285714285</v>
      </c>
      <c r="AZ284" s="11">
        <v>30.4166666666667</v>
      </c>
      <c r="BA284" s="12">
        <v>47</v>
      </c>
      <c r="BB284" s="10">
        <f t="shared" si="120"/>
        <v>1.5452054794520531</v>
      </c>
      <c r="BC284" s="11">
        <v>0</v>
      </c>
      <c r="BD284" s="12">
        <v>0</v>
      </c>
      <c r="BE284" s="10">
        <f t="shared" si="121"/>
        <v>0</v>
      </c>
      <c r="BF284" s="11">
        <v>1.0833333333333299</v>
      </c>
      <c r="BG284" s="12">
        <v>1</v>
      </c>
      <c r="BH284" s="10">
        <f t="shared" si="122"/>
        <v>0.92307692307692601</v>
      </c>
      <c r="BI284" s="11">
        <v>0</v>
      </c>
      <c r="BJ284" s="12">
        <v>0</v>
      </c>
      <c r="BK284" s="10">
        <f t="shared" si="123"/>
        <v>0</v>
      </c>
      <c r="BL284" s="11">
        <f t="shared" si="124"/>
        <v>67.1666666666667</v>
      </c>
      <c r="BM284" s="11">
        <f t="shared" si="125"/>
        <v>95</v>
      </c>
      <c r="BN284" s="10">
        <f t="shared" si="126"/>
        <v>1.4143920595533492</v>
      </c>
      <c r="BO284" s="11">
        <f t="shared" si="127"/>
        <v>42.4166666666667</v>
      </c>
      <c r="BP284" s="11">
        <f t="shared" si="128"/>
        <v>53</v>
      </c>
      <c r="BQ284" s="10">
        <f t="shared" si="129"/>
        <v>1.249508840864439</v>
      </c>
    </row>
    <row r="285" spans="1:69" x14ac:dyDescent="0.25">
      <c r="A285" s="14" t="s">
        <v>166</v>
      </c>
      <c r="B285" s="14" t="s">
        <v>90</v>
      </c>
      <c r="C285" s="13">
        <v>44561</v>
      </c>
      <c r="D285" s="11">
        <v>0.83333333333333304</v>
      </c>
      <c r="E285" s="12">
        <v>1</v>
      </c>
      <c r="F285" s="10">
        <f t="shared" si="104"/>
        <v>1.2000000000000004</v>
      </c>
      <c r="G285" s="11">
        <v>0.58333333333333304</v>
      </c>
      <c r="H285" s="12">
        <v>1</v>
      </c>
      <c r="I285" s="10">
        <f t="shared" si="105"/>
        <v>1.7142857142857151</v>
      </c>
      <c r="J285" s="11">
        <v>0</v>
      </c>
      <c r="K285" s="12">
        <v>0</v>
      </c>
      <c r="L285" s="10">
        <f t="shared" si="106"/>
        <v>0</v>
      </c>
      <c r="M285" s="11">
        <v>1</v>
      </c>
      <c r="N285" s="12">
        <v>0</v>
      </c>
      <c r="O285" s="10">
        <f t="shared" si="107"/>
        <v>0</v>
      </c>
      <c r="P285" s="11">
        <v>3.5833333333333299</v>
      </c>
      <c r="Q285" s="12">
        <v>1</v>
      </c>
      <c r="R285" s="10">
        <f t="shared" si="108"/>
        <v>0.27906976744186074</v>
      </c>
      <c r="S285" s="11">
        <v>0.83333333333333304</v>
      </c>
      <c r="T285" s="12">
        <v>1</v>
      </c>
      <c r="U285" s="10">
        <f t="shared" si="109"/>
        <v>1.2000000000000004</v>
      </c>
      <c r="V285" s="11">
        <v>1</v>
      </c>
      <c r="W285" s="12">
        <v>0</v>
      </c>
      <c r="X285" s="10">
        <f t="shared" si="110"/>
        <v>0</v>
      </c>
      <c r="Y285" s="11">
        <v>1</v>
      </c>
      <c r="Z285" s="12">
        <v>0</v>
      </c>
      <c r="AA285" s="10">
        <f t="shared" si="111"/>
        <v>0</v>
      </c>
      <c r="AB285" s="11">
        <v>0</v>
      </c>
      <c r="AC285" s="12">
        <v>0</v>
      </c>
      <c r="AD285" s="10">
        <f t="shared" si="112"/>
        <v>0</v>
      </c>
      <c r="AE285" s="11">
        <v>0</v>
      </c>
      <c r="AF285" s="12">
        <v>0</v>
      </c>
      <c r="AG285" s="10">
        <f t="shared" si="113"/>
        <v>0</v>
      </c>
      <c r="AH285" s="11">
        <v>8.3333333333333301E-2</v>
      </c>
      <c r="AI285" s="12">
        <v>1</v>
      </c>
      <c r="AJ285" s="10">
        <f t="shared" si="114"/>
        <v>12.000000000000005</v>
      </c>
      <c r="AK285" s="11">
        <v>1.5</v>
      </c>
      <c r="AL285" s="12">
        <v>1</v>
      </c>
      <c r="AM285" s="10">
        <f t="shared" si="115"/>
        <v>0.66666666666666663</v>
      </c>
      <c r="AN285" s="11">
        <v>5.75</v>
      </c>
      <c r="AO285" s="12">
        <v>7</v>
      </c>
      <c r="AP285" s="10">
        <f t="shared" si="116"/>
        <v>1.2173913043478262</v>
      </c>
      <c r="AQ285" s="11">
        <v>0</v>
      </c>
      <c r="AR285" s="12">
        <v>0</v>
      </c>
      <c r="AS285" s="10">
        <f t="shared" si="117"/>
        <v>0</v>
      </c>
      <c r="AT285" s="11">
        <v>3.1666666666666701</v>
      </c>
      <c r="AU285" s="12">
        <v>1</v>
      </c>
      <c r="AV285" s="10">
        <f t="shared" si="118"/>
        <v>0.31578947368421018</v>
      </c>
      <c r="AW285" s="11">
        <v>1.5</v>
      </c>
      <c r="AX285" s="12">
        <v>2</v>
      </c>
      <c r="AY285" s="10">
        <f t="shared" si="119"/>
        <v>1.3333333333333333</v>
      </c>
      <c r="AZ285" s="11">
        <v>5.5</v>
      </c>
      <c r="BA285" s="12">
        <v>8</v>
      </c>
      <c r="BB285" s="10">
        <f t="shared" si="120"/>
        <v>1.4545454545454546</v>
      </c>
      <c r="BC285" s="11">
        <v>0</v>
      </c>
      <c r="BD285" s="12">
        <v>0</v>
      </c>
      <c r="BE285" s="10">
        <f t="shared" si="121"/>
        <v>0</v>
      </c>
      <c r="BF285" s="11">
        <v>0</v>
      </c>
      <c r="BG285" s="12">
        <v>0</v>
      </c>
      <c r="BH285" s="10">
        <f t="shared" si="122"/>
        <v>0</v>
      </c>
      <c r="BI285" s="11">
        <v>0</v>
      </c>
      <c r="BJ285" s="12">
        <v>0</v>
      </c>
      <c r="BK285" s="10">
        <f t="shared" si="123"/>
        <v>0</v>
      </c>
      <c r="BL285" s="11">
        <f t="shared" si="124"/>
        <v>26.333333333333336</v>
      </c>
      <c r="BM285" s="11">
        <f t="shared" si="125"/>
        <v>24</v>
      </c>
      <c r="BN285" s="10">
        <f t="shared" si="126"/>
        <v>0.91139240506329111</v>
      </c>
      <c r="BO285" s="11">
        <f t="shared" si="127"/>
        <v>10.16666666666667</v>
      </c>
      <c r="BP285" s="11">
        <f t="shared" si="128"/>
        <v>11</v>
      </c>
      <c r="BQ285" s="10">
        <f t="shared" si="129"/>
        <v>1.0819672131147537</v>
      </c>
    </row>
    <row r="286" spans="1:69" x14ac:dyDescent="0.25">
      <c r="A286" s="14" t="s">
        <v>165</v>
      </c>
      <c r="B286" s="14"/>
      <c r="C286" s="13">
        <v>44561</v>
      </c>
      <c r="D286" s="11">
        <v>1</v>
      </c>
      <c r="E286" s="12">
        <v>0</v>
      </c>
      <c r="F286" s="10">
        <f t="shared" si="104"/>
        <v>0</v>
      </c>
      <c r="G286" s="11">
        <v>3.4166666666666701</v>
      </c>
      <c r="H286" s="12">
        <v>2</v>
      </c>
      <c r="I286" s="10">
        <f t="shared" si="105"/>
        <v>0.585365853658536</v>
      </c>
      <c r="J286" s="11">
        <v>0</v>
      </c>
      <c r="K286" s="12">
        <v>0</v>
      </c>
      <c r="L286" s="10">
        <f t="shared" si="106"/>
        <v>0</v>
      </c>
      <c r="M286" s="11">
        <v>4.5</v>
      </c>
      <c r="N286" s="12">
        <v>1</v>
      </c>
      <c r="O286" s="10">
        <f t="shared" si="107"/>
        <v>0.22222222222222221</v>
      </c>
      <c r="P286" s="11">
        <v>4</v>
      </c>
      <c r="Q286" s="12">
        <v>1</v>
      </c>
      <c r="R286" s="10">
        <f t="shared" si="108"/>
        <v>0.25</v>
      </c>
      <c r="S286" s="11">
        <v>2</v>
      </c>
      <c r="T286" s="12">
        <v>0</v>
      </c>
      <c r="U286" s="10">
        <f t="shared" si="109"/>
        <v>0</v>
      </c>
      <c r="V286" s="11">
        <v>2</v>
      </c>
      <c r="W286" s="12">
        <v>0</v>
      </c>
      <c r="X286" s="10">
        <f t="shared" si="110"/>
        <v>0</v>
      </c>
      <c r="Y286" s="11">
        <v>1</v>
      </c>
      <c r="Z286" s="12">
        <v>0</v>
      </c>
      <c r="AA286" s="10">
        <f t="shared" si="111"/>
        <v>0</v>
      </c>
      <c r="AB286" s="11">
        <v>1</v>
      </c>
      <c r="AC286" s="12">
        <v>0</v>
      </c>
      <c r="AD286" s="10">
        <f t="shared" si="112"/>
        <v>0</v>
      </c>
      <c r="AE286" s="11">
        <v>0</v>
      </c>
      <c r="AF286" s="12">
        <v>0</v>
      </c>
      <c r="AG286" s="10">
        <f t="shared" si="113"/>
        <v>0</v>
      </c>
      <c r="AH286" s="11">
        <v>4.5</v>
      </c>
      <c r="AI286" s="12">
        <v>6</v>
      </c>
      <c r="AJ286" s="10">
        <f t="shared" si="114"/>
        <v>1.3333333333333333</v>
      </c>
      <c r="AK286" s="11">
        <v>1.4166666666666701</v>
      </c>
      <c r="AL286" s="12">
        <v>1</v>
      </c>
      <c r="AM286" s="10">
        <f t="shared" si="115"/>
        <v>0.70588235294117474</v>
      </c>
      <c r="AN286" s="11">
        <v>13</v>
      </c>
      <c r="AO286" s="12">
        <v>7</v>
      </c>
      <c r="AP286" s="10">
        <f t="shared" si="116"/>
        <v>0.53846153846153844</v>
      </c>
      <c r="AQ286" s="11">
        <v>0</v>
      </c>
      <c r="AR286" s="12">
        <v>0</v>
      </c>
      <c r="AS286" s="10">
        <f t="shared" si="117"/>
        <v>0</v>
      </c>
      <c r="AT286" s="11">
        <v>6</v>
      </c>
      <c r="AU286" s="12">
        <v>0</v>
      </c>
      <c r="AV286" s="10">
        <f t="shared" si="118"/>
        <v>0</v>
      </c>
      <c r="AW286" s="11">
        <v>10.5</v>
      </c>
      <c r="AX286" s="12">
        <v>5</v>
      </c>
      <c r="AY286" s="10">
        <f t="shared" si="119"/>
        <v>0.47619047619047616</v>
      </c>
      <c r="AZ286" s="11">
        <v>52.5</v>
      </c>
      <c r="BA286" s="12">
        <v>18</v>
      </c>
      <c r="BB286" s="10">
        <f t="shared" si="120"/>
        <v>0.34285714285714286</v>
      </c>
      <c r="BC286" s="11">
        <v>0.58333333333333304</v>
      </c>
      <c r="BD286" s="12">
        <v>1</v>
      </c>
      <c r="BE286" s="10">
        <f t="shared" si="121"/>
        <v>1.7142857142857151</v>
      </c>
      <c r="BF286" s="11">
        <v>0</v>
      </c>
      <c r="BG286" s="12">
        <v>0</v>
      </c>
      <c r="BH286" s="10">
        <f t="shared" si="122"/>
        <v>0</v>
      </c>
      <c r="BI286" s="11">
        <v>3.4166666666666701</v>
      </c>
      <c r="BJ286" s="12">
        <v>2</v>
      </c>
      <c r="BK286" s="10">
        <f t="shared" si="123"/>
        <v>0.585365853658536</v>
      </c>
      <c r="BL286" s="11">
        <f t="shared" si="124"/>
        <v>110.83333333333334</v>
      </c>
      <c r="BM286" s="11">
        <f t="shared" si="125"/>
        <v>44</v>
      </c>
      <c r="BN286" s="10">
        <f t="shared" si="126"/>
        <v>0.39699248120300751</v>
      </c>
      <c r="BO286" s="11">
        <f t="shared" si="127"/>
        <v>69.583333333333329</v>
      </c>
      <c r="BP286" s="11">
        <f t="shared" si="128"/>
        <v>24</v>
      </c>
      <c r="BQ286" s="10">
        <f t="shared" si="129"/>
        <v>0.34491017964071857</v>
      </c>
    </row>
    <row r="287" spans="1:69" x14ac:dyDescent="0.25">
      <c r="A287" s="14" t="s">
        <v>164</v>
      </c>
      <c r="B287" s="14"/>
      <c r="C287" s="13">
        <v>44561</v>
      </c>
      <c r="D287" s="11">
        <v>2.0833333333333299</v>
      </c>
      <c r="E287" s="12">
        <v>1</v>
      </c>
      <c r="F287" s="10">
        <f t="shared" si="104"/>
        <v>0.48000000000000076</v>
      </c>
      <c r="G287" s="11">
        <v>0.91666666666666696</v>
      </c>
      <c r="H287" s="12">
        <v>1</v>
      </c>
      <c r="I287" s="10">
        <f t="shared" si="105"/>
        <v>1.0909090909090906</v>
      </c>
      <c r="J287" s="11">
        <v>0</v>
      </c>
      <c r="K287" s="12">
        <v>0</v>
      </c>
      <c r="L287" s="10">
        <f t="shared" si="106"/>
        <v>0</v>
      </c>
      <c r="M287" s="11">
        <v>2</v>
      </c>
      <c r="N287" s="12">
        <v>0</v>
      </c>
      <c r="O287" s="10">
        <f t="shared" si="107"/>
        <v>0</v>
      </c>
      <c r="P287" s="11">
        <v>2</v>
      </c>
      <c r="Q287" s="12">
        <v>0</v>
      </c>
      <c r="R287" s="10">
        <f t="shared" si="108"/>
        <v>0</v>
      </c>
      <c r="S287" s="11">
        <v>1.3333333333333299</v>
      </c>
      <c r="T287" s="12">
        <v>1</v>
      </c>
      <c r="U287" s="10">
        <f t="shared" si="109"/>
        <v>0.75000000000000189</v>
      </c>
      <c r="V287" s="11">
        <v>0</v>
      </c>
      <c r="W287" s="12">
        <v>0</v>
      </c>
      <c r="X287" s="10">
        <f t="shared" si="110"/>
        <v>0</v>
      </c>
      <c r="Y287" s="11">
        <v>0</v>
      </c>
      <c r="Z287" s="12">
        <v>0</v>
      </c>
      <c r="AA287" s="10">
        <f t="shared" si="111"/>
        <v>0</v>
      </c>
      <c r="AB287" s="11">
        <v>0</v>
      </c>
      <c r="AC287" s="12">
        <v>0</v>
      </c>
      <c r="AD287" s="10">
        <f t="shared" si="112"/>
        <v>0</v>
      </c>
      <c r="AE287" s="11">
        <v>0</v>
      </c>
      <c r="AF287" s="12">
        <v>0</v>
      </c>
      <c r="AG287" s="10">
        <f t="shared" si="113"/>
        <v>0</v>
      </c>
      <c r="AH287" s="11">
        <v>2.3333333333333299</v>
      </c>
      <c r="AI287" s="12">
        <v>2</v>
      </c>
      <c r="AJ287" s="10">
        <f t="shared" si="114"/>
        <v>0.85714285714285843</v>
      </c>
      <c r="AK287" s="11">
        <v>0</v>
      </c>
      <c r="AL287" s="12">
        <v>0</v>
      </c>
      <c r="AM287" s="10">
        <f t="shared" si="115"/>
        <v>0</v>
      </c>
      <c r="AN287" s="11">
        <v>6.25</v>
      </c>
      <c r="AO287" s="12">
        <v>10</v>
      </c>
      <c r="AP287" s="10">
        <f t="shared" si="116"/>
        <v>1.6</v>
      </c>
      <c r="AQ287" s="11">
        <v>0</v>
      </c>
      <c r="AR287" s="12">
        <v>0</v>
      </c>
      <c r="AS287" s="10">
        <f t="shared" si="117"/>
        <v>0</v>
      </c>
      <c r="AT287" s="11">
        <v>4.75</v>
      </c>
      <c r="AU287" s="12">
        <v>12</v>
      </c>
      <c r="AV287" s="10">
        <f t="shared" si="118"/>
        <v>2.5263157894736841</v>
      </c>
      <c r="AW287" s="11">
        <v>1.6666666666666701</v>
      </c>
      <c r="AX287" s="12">
        <v>2</v>
      </c>
      <c r="AY287" s="10">
        <f t="shared" si="119"/>
        <v>1.1999999999999975</v>
      </c>
      <c r="AZ287" s="11">
        <v>22</v>
      </c>
      <c r="BA287" s="12">
        <v>15</v>
      </c>
      <c r="BB287" s="10">
        <f t="shared" si="120"/>
        <v>0.68181818181818177</v>
      </c>
      <c r="BC287" s="11">
        <v>0</v>
      </c>
      <c r="BD287" s="12">
        <v>0</v>
      </c>
      <c r="BE287" s="10">
        <f t="shared" si="121"/>
        <v>0</v>
      </c>
      <c r="BF287" s="11">
        <v>0</v>
      </c>
      <c r="BG287" s="12">
        <v>0</v>
      </c>
      <c r="BH287" s="10">
        <f t="shared" si="122"/>
        <v>0</v>
      </c>
      <c r="BI287" s="11">
        <v>1</v>
      </c>
      <c r="BJ287" s="12">
        <v>0</v>
      </c>
      <c r="BK287" s="10">
        <f t="shared" si="123"/>
        <v>0</v>
      </c>
      <c r="BL287" s="11">
        <f t="shared" si="124"/>
        <v>46.333333333333329</v>
      </c>
      <c r="BM287" s="11">
        <f t="shared" si="125"/>
        <v>44</v>
      </c>
      <c r="BN287" s="10">
        <f t="shared" si="126"/>
        <v>0.94964028776978426</v>
      </c>
      <c r="BO287" s="11">
        <f t="shared" si="127"/>
        <v>28.416666666666671</v>
      </c>
      <c r="BP287" s="11">
        <f t="shared" si="128"/>
        <v>29</v>
      </c>
      <c r="BQ287" s="10">
        <f t="shared" si="129"/>
        <v>1.0205278592375364</v>
      </c>
    </row>
    <row r="288" spans="1:69" x14ac:dyDescent="0.25">
      <c r="A288" s="14" t="s">
        <v>163</v>
      </c>
      <c r="B288" s="14" t="s">
        <v>163</v>
      </c>
      <c r="C288" s="13">
        <v>44561</v>
      </c>
      <c r="D288" s="11">
        <v>1</v>
      </c>
      <c r="E288" s="12">
        <v>0</v>
      </c>
      <c r="F288" s="10">
        <f t="shared" si="104"/>
        <v>0</v>
      </c>
      <c r="G288" s="11">
        <v>7.4166666666666696</v>
      </c>
      <c r="H288" s="12">
        <v>2</v>
      </c>
      <c r="I288" s="10">
        <f t="shared" si="105"/>
        <v>0.26966292134831449</v>
      </c>
      <c r="J288" s="11">
        <v>1.4166666666666701</v>
      </c>
      <c r="K288" s="12">
        <v>0</v>
      </c>
      <c r="L288" s="10">
        <f t="shared" si="106"/>
        <v>0</v>
      </c>
      <c r="M288" s="11">
        <v>2</v>
      </c>
      <c r="N288" s="12">
        <v>0</v>
      </c>
      <c r="O288" s="10">
        <f t="shared" si="107"/>
        <v>0</v>
      </c>
      <c r="P288" s="11">
        <v>5.0833333333333304</v>
      </c>
      <c r="Q288" s="12">
        <v>2</v>
      </c>
      <c r="R288" s="10">
        <f t="shared" si="108"/>
        <v>0.39344262295081989</v>
      </c>
      <c r="S288" s="11">
        <v>4.0833333333333304</v>
      </c>
      <c r="T288" s="12">
        <v>2</v>
      </c>
      <c r="U288" s="10">
        <f t="shared" si="109"/>
        <v>0.48979591836734732</v>
      </c>
      <c r="V288" s="11">
        <v>1</v>
      </c>
      <c r="W288" s="12">
        <v>0</v>
      </c>
      <c r="X288" s="10">
        <f t="shared" si="110"/>
        <v>0</v>
      </c>
      <c r="Y288" s="11">
        <v>2</v>
      </c>
      <c r="Z288" s="12">
        <v>0</v>
      </c>
      <c r="AA288" s="10">
        <f t="shared" si="111"/>
        <v>0</v>
      </c>
      <c r="AB288" s="11">
        <v>0</v>
      </c>
      <c r="AC288" s="12">
        <v>0</v>
      </c>
      <c r="AD288" s="10">
        <f t="shared" si="112"/>
        <v>0</v>
      </c>
      <c r="AE288" s="11">
        <v>0</v>
      </c>
      <c r="AF288" s="12">
        <v>0</v>
      </c>
      <c r="AG288" s="10">
        <f t="shared" si="113"/>
        <v>0</v>
      </c>
      <c r="AH288" s="11">
        <v>5.1666666666666696</v>
      </c>
      <c r="AI288" s="12">
        <v>0</v>
      </c>
      <c r="AJ288" s="10">
        <f t="shared" si="114"/>
        <v>0</v>
      </c>
      <c r="AK288" s="11">
        <v>2</v>
      </c>
      <c r="AL288" s="12">
        <v>0</v>
      </c>
      <c r="AM288" s="10">
        <f t="shared" si="115"/>
        <v>0</v>
      </c>
      <c r="AN288" s="11">
        <v>25.5833333333333</v>
      </c>
      <c r="AO288" s="12">
        <v>17</v>
      </c>
      <c r="AP288" s="10">
        <f t="shared" si="116"/>
        <v>0.66449511400651551</v>
      </c>
      <c r="AQ288" s="11">
        <v>0</v>
      </c>
      <c r="AR288" s="12">
        <v>0</v>
      </c>
      <c r="AS288" s="10">
        <f t="shared" si="117"/>
        <v>0</v>
      </c>
      <c r="AT288" s="11">
        <v>12.25</v>
      </c>
      <c r="AU288" s="12">
        <v>7</v>
      </c>
      <c r="AV288" s="10">
        <f t="shared" si="118"/>
        <v>0.5714285714285714</v>
      </c>
      <c r="AW288" s="11">
        <v>3.1666666666666701</v>
      </c>
      <c r="AX288" s="12">
        <v>0</v>
      </c>
      <c r="AY288" s="10">
        <f t="shared" si="119"/>
        <v>0</v>
      </c>
      <c r="AZ288" s="11">
        <v>43.5</v>
      </c>
      <c r="BA288" s="12">
        <v>17</v>
      </c>
      <c r="BB288" s="10">
        <f t="shared" si="120"/>
        <v>0.39080459770114945</v>
      </c>
      <c r="BC288" s="11">
        <v>3.3333333333333299</v>
      </c>
      <c r="BD288" s="12">
        <v>3</v>
      </c>
      <c r="BE288" s="10">
        <f t="shared" si="121"/>
        <v>0.90000000000000091</v>
      </c>
      <c r="BF288" s="11">
        <v>0</v>
      </c>
      <c r="BG288" s="12">
        <v>0</v>
      </c>
      <c r="BH288" s="10">
        <f t="shared" si="122"/>
        <v>0</v>
      </c>
      <c r="BI288" s="11">
        <v>0</v>
      </c>
      <c r="BJ288" s="12">
        <v>0</v>
      </c>
      <c r="BK288" s="10">
        <f t="shared" si="123"/>
        <v>0</v>
      </c>
      <c r="BL288" s="11">
        <f t="shared" si="124"/>
        <v>118.99999999999997</v>
      </c>
      <c r="BM288" s="11">
        <f t="shared" si="125"/>
        <v>50</v>
      </c>
      <c r="BN288" s="10">
        <f t="shared" si="126"/>
        <v>0.42016806722689087</v>
      </c>
      <c r="BO288" s="11">
        <f t="shared" si="127"/>
        <v>62.25</v>
      </c>
      <c r="BP288" s="11">
        <f t="shared" si="128"/>
        <v>27</v>
      </c>
      <c r="BQ288" s="10">
        <f t="shared" si="129"/>
        <v>0.43373493975903615</v>
      </c>
    </row>
    <row r="289" spans="1:69" x14ac:dyDescent="0.25">
      <c r="A289" s="14" t="s">
        <v>162</v>
      </c>
      <c r="B289" s="14" t="s">
        <v>161</v>
      </c>
      <c r="C289" s="13">
        <v>44561</v>
      </c>
      <c r="D289" s="11">
        <v>0.91666666666666696</v>
      </c>
      <c r="E289" s="12">
        <v>2</v>
      </c>
      <c r="F289" s="10">
        <f t="shared" si="104"/>
        <v>2.1818181818181812</v>
      </c>
      <c r="G289" s="11">
        <v>1.0833333333333299</v>
      </c>
      <c r="H289" s="12">
        <v>2</v>
      </c>
      <c r="I289" s="10">
        <f t="shared" si="105"/>
        <v>1.846153846153852</v>
      </c>
      <c r="J289" s="11">
        <v>0</v>
      </c>
      <c r="K289" s="12">
        <v>0</v>
      </c>
      <c r="L289" s="10">
        <f t="shared" si="106"/>
        <v>0</v>
      </c>
      <c r="M289" s="11">
        <v>0.75</v>
      </c>
      <c r="N289" s="12">
        <v>0</v>
      </c>
      <c r="O289" s="10">
        <f t="shared" si="107"/>
        <v>0</v>
      </c>
      <c r="P289" s="11">
        <v>2.5</v>
      </c>
      <c r="Q289" s="12">
        <v>2</v>
      </c>
      <c r="R289" s="10">
        <f t="shared" si="108"/>
        <v>0.8</v>
      </c>
      <c r="S289" s="11">
        <v>1.4166666666666701</v>
      </c>
      <c r="T289" s="12">
        <v>1</v>
      </c>
      <c r="U289" s="10">
        <f t="shared" si="109"/>
        <v>0.70588235294117474</v>
      </c>
      <c r="V289" s="11">
        <v>1</v>
      </c>
      <c r="W289" s="12">
        <v>1</v>
      </c>
      <c r="X289" s="10">
        <f t="shared" si="110"/>
        <v>1</v>
      </c>
      <c r="Y289" s="11">
        <v>0</v>
      </c>
      <c r="Z289" s="12">
        <v>0</v>
      </c>
      <c r="AA289" s="10">
        <f t="shared" si="111"/>
        <v>0</v>
      </c>
      <c r="AB289" s="11">
        <v>0</v>
      </c>
      <c r="AC289" s="12">
        <v>0</v>
      </c>
      <c r="AD289" s="10">
        <f t="shared" si="112"/>
        <v>0</v>
      </c>
      <c r="AE289" s="11">
        <v>0</v>
      </c>
      <c r="AF289" s="12">
        <v>0</v>
      </c>
      <c r="AG289" s="10">
        <f t="shared" si="113"/>
        <v>0</v>
      </c>
      <c r="AH289" s="11">
        <v>0.83333333333333304</v>
      </c>
      <c r="AI289" s="12">
        <v>1</v>
      </c>
      <c r="AJ289" s="10">
        <f t="shared" si="114"/>
        <v>1.2000000000000004</v>
      </c>
      <c r="AK289" s="11">
        <v>0</v>
      </c>
      <c r="AL289" s="12">
        <v>0</v>
      </c>
      <c r="AM289" s="10">
        <f t="shared" si="115"/>
        <v>0</v>
      </c>
      <c r="AN289" s="11">
        <v>7</v>
      </c>
      <c r="AO289" s="12">
        <v>13</v>
      </c>
      <c r="AP289" s="10">
        <f t="shared" si="116"/>
        <v>1.8571428571428572</v>
      </c>
      <c r="AQ289" s="11">
        <v>0</v>
      </c>
      <c r="AR289" s="12">
        <v>0</v>
      </c>
      <c r="AS289" s="10">
        <f t="shared" si="117"/>
        <v>0</v>
      </c>
      <c r="AT289" s="11">
        <v>4.8333333333333304</v>
      </c>
      <c r="AU289" s="12">
        <v>1</v>
      </c>
      <c r="AV289" s="10">
        <f t="shared" si="118"/>
        <v>0.20689655172413807</v>
      </c>
      <c r="AW289" s="11">
        <v>1.0833333333333299</v>
      </c>
      <c r="AX289" s="12">
        <v>2</v>
      </c>
      <c r="AY289" s="10">
        <f t="shared" si="119"/>
        <v>1.846153846153852</v>
      </c>
      <c r="AZ289" s="11">
        <v>21.4166666666667</v>
      </c>
      <c r="BA289" s="12">
        <v>18</v>
      </c>
      <c r="BB289" s="10">
        <f t="shared" si="120"/>
        <v>0.84046692607003759</v>
      </c>
      <c r="BC289" s="11">
        <v>0</v>
      </c>
      <c r="BD289" s="12">
        <v>0</v>
      </c>
      <c r="BE289" s="10">
        <f t="shared" si="121"/>
        <v>0</v>
      </c>
      <c r="BF289" s="11">
        <v>0</v>
      </c>
      <c r="BG289" s="12">
        <v>0</v>
      </c>
      <c r="BH289" s="10">
        <f t="shared" si="122"/>
        <v>0</v>
      </c>
      <c r="BI289" s="11">
        <v>0</v>
      </c>
      <c r="BJ289" s="12">
        <v>0</v>
      </c>
      <c r="BK289" s="10">
        <f t="shared" si="123"/>
        <v>0</v>
      </c>
      <c r="BL289" s="11">
        <f t="shared" si="124"/>
        <v>42.833333333333357</v>
      </c>
      <c r="BM289" s="11">
        <f t="shared" si="125"/>
        <v>43</v>
      </c>
      <c r="BN289" s="10">
        <f t="shared" si="126"/>
        <v>1.0038910505836571</v>
      </c>
      <c r="BO289" s="11">
        <f t="shared" si="127"/>
        <v>27.333333333333361</v>
      </c>
      <c r="BP289" s="11">
        <f t="shared" si="128"/>
        <v>21</v>
      </c>
      <c r="BQ289" s="10">
        <f t="shared" si="129"/>
        <v>0.76829268292682851</v>
      </c>
    </row>
    <row r="290" spans="1:69" x14ac:dyDescent="0.25">
      <c r="A290" s="14" t="s">
        <v>160</v>
      </c>
      <c r="B290" s="14" t="s">
        <v>24</v>
      </c>
      <c r="C290" s="13">
        <v>44561</v>
      </c>
      <c r="D290" s="11">
        <v>1.75</v>
      </c>
      <c r="E290" s="12">
        <v>9</v>
      </c>
      <c r="F290" s="10">
        <f t="shared" si="104"/>
        <v>5.1428571428571432</v>
      </c>
      <c r="G290" s="11">
        <v>1.25</v>
      </c>
      <c r="H290" s="12">
        <v>2</v>
      </c>
      <c r="I290" s="10">
        <f t="shared" si="105"/>
        <v>1.6</v>
      </c>
      <c r="J290" s="11">
        <v>0.58333333333333304</v>
      </c>
      <c r="K290" s="12">
        <v>3</v>
      </c>
      <c r="L290" s="10">
        <f t="shared" si="106"/>
        <v>5.1428571428571459</v>
      </c>
      <c r="M290" s="11">
        <v>0</v>
      </c>
      <c r="N290" s="12">
        <v>0</v>
      </c>
      <c r="O290" s="10">
        <f t="shared" si="107"/>
        <v>0</v>
      </c>
      <c r="P290" s="11">
        <v>3.5</v>
      </c>
      <c r="Q290" s="12">
        <v>1</v>
      </c>
      <c r="R290" s="10">
        <f t="shared" si="108"/>
        <v>0.2857142857142857</v>
      </c>
      <c r="S290" s="11">
        <v>1</v>
      </c>
      <c r="T290" s="12">
        <v>0</v>
      </c>
      <c r="U290" s="10">
        <f t="shared" si="109"/>
        <v>0</v>
      </c>
      <c r="V290" s="11">
        <v>0</v>
      </c>
      <c r="W290" s="12">
        <v>0</v>
      </c>
      <c r="X290" s="10">
        <f t="shared" si="110"/>
        <v>0</v>
      </c>
      <c r="Y290" s="11">
        <v>2.8333333333333299</v>
      </c>
      <c r="Z290" s="12">
        <v>6</v>
      </c>
      <c r="AA290" s="10">
        <f t="shared" si="111"/>
        <v>2.1176470588235321</v>
      </c>
      <c r="AB290" s="11">
        <v>1</v>
      </c>
      <c r="AC290" s="12">
        <v>0</v>
      </c>
      <c r="AD290" s="10">
        <f t="shared" si="112"/>
        <v>0</v>
      </c>
      <c r="AE290" s="11">
        <v>0</v>
      </c>
      <c r="AF290" s="12">
        <v>0</v>
      </c>
      <c r="AG290" s="10">
        <f t="shared" si="113"/>
        <v>0</v>
      </c>
      <c r="AH290" s="11">
        <v>1.8333333333333299</v>
      </c>
      <c r="AI290" s="12">
        <v>3</v>
      </c>
      <c r="AJ290" s="10">
        <f t="shared" si="114"/>
        <v>1.6363636363636394</v>
      </c>
      <c r="AK290" s="11">
        <v>1.75</v>
      </c>
      <c r="AL290" s="12">
        <v>3</v>
      </c>
      <c r="AM290" s="10">
        <f t="shared" si="115"/>
        <v>1.7142857142857142</v>
      </c>
      <c r="AN290" s="11">
        <v>8.1666666666666696</v>
      </c>
      <c r="AO290" s="12">
        <v>23</v>
      </c>
      <c r="AP290" s="10">
        <f t="shared" si="116"/>
        <v>2.816326530612244</v>
      </c>
      <c r="AQ290" s="11">
        <v>0</v>
      </c>
      <c r="AR290" s="12">
        <v>0</v>
      </c>
      <c r="AS290" s="10">
        <f t="shared" si="117"/>
        <v>0</v>
      </c>
      <c r="AT290" s="11">
        <v>4.3333333333333304</v>
      </c>
      <c r="AU290" s="12">
        <v>7</v>
      </c>
      <c r="AV290" s="10">
        <f t="shared" si="118"/>
        <v>1.6153846153846165</v>
      </c>
      <c r="AW290" s="11">
        <v>5.25</v>
      </c>
      <c r="AX290" s="12">
        <v>5</v>
      </c>
      <c r="AY290" s="10">
        <f t="shared" si="119"/>
        <v>0.95238095238095233</v>
      </c>
      <c r="AZ290" s="11">
        <v>20.25</v>
      </c>
      <c r="BA290" s="12">
        <v>20</v>
      </c>
      <c r="BB290" s="10">
        <f t="shared" si="120"/>
        <v>0.98765432098765427</v>
      </c>
      <c r="BC290" s="11">
        <v>0.25</v>
      </c>
      <c r="BD290" s="12">
        <v>1</v>
      </c>
      <c r="BE290" s="10">
        <f t="shared" si="121"/>
        <v>4</v>
      </c>
      <c r="BF290" s="11">
        <v>0</v>
      </c>
      <c r="BG290" s="12">
        <v>0</v>
      </c>
      <c r="BH290" s="10">
        <f t="shared" si="122"/>
        <v>0</v>
      </c>
      <c r="BI290" s="11">
        <v>0</v>
      </c>
      <c r="BJ290" s="12">
        <v>0</v>
      </c>
      <c r="BK290" s="10">
        <f t="shared" si="123"/>
        <v>0</v>
      </c>
      <c r="BL290" s="11">
        <f t="shared" si="124"/>
        <v>53.749999999999993</v>
      </c>
      <c r="BM290" s="11">
        <f t="shared" si="125"/>
        <v>83</v>
      </c>
      <c r="BN290" s="10">
        <f t="shared" si="126"/>
        <v>1.5441860465116282</v>
      </c>
      <c r="BO290" s="11">
        <f t="shared" si="127"/>
        <v>30.083333333333329</v>
      </c>
      <c r="BP290" s="11">
        <f t="shared" si="128"/>
        <v>33</v>
      </c>
      <c r="BQ290" s="10">
        <f t="shared" si="129"/>
        <v>1.0969529085872578</v>
      </c>
    </row>
    <row r="291" spans="1:69" x14ac:dyDescent="0.25">
      <c r="A291" s="14" t="s">
        <v>159</v>
      </c>
      <c r="B291" s="14" t="s">
        <v>158</v>
      </c>
      <c r="C291" s="13">
        <v>44469</v>
      </c>
      <c r="D291" s="11">
        <v>1</v>
      </c>
      <c r="E291" s="12">
        <v>0</v>
      </c>
      <c r="F291" s="10">
        <f t="shared" si="104"/>
        <v>0</v>
      </c>
      <c r="G291" s="11">
        <v>2</v>
      </c>
      <c r="H291" s="12">
        <v>1</v>
      </c>
      <c r="I291" s="10">
        <f t="shared" si="105"/>
        <v>0.5</v>
      </c>
      <c r="J291" s="11">
        <v>0</v>
      </c>
      <c r="K291" s="12">
        <v>0</v>
      </c>
      <c r="L291" s="10">
        <f t="shared" si="106"/>
        <v>0</v>
      </c>
      <c r="M291" s="11">
        <v>0</v>
      </c>
      <c r="N291" s="12">
        <v>0</v>
      </c>
      <c r="O291" s="10">
        <f t="shared" si="107"/>
        <v>0</v>
      </c>
      <c r="P291" s="11">
        <v>4.4166666666666696</v>
      </c>
      <c r="Q291" s="12">
        <v>4</v>
      </c>
      <c r="R291" s="10">
        <f t="shared" si="108"/>
        <v>0.90566037735848992</v>
      </c>
      <c r="S291" s="11">
        <v>2.9166666666666701</v>
      </c>
      <c r="T291" s="12">
        <v>1</v>
      </c>
      <c r="U291" s="10">
        <f t="shared" si="109"/>
        <v>0.34285714285714247</v>
      </c>
      <c r="V291" s="11">
        <v>2</v>
      </c>
      <c r="W291" s="12">
        <v>0</v>
      </c>
      <c r="X291" s="10">
        <f t="shared" si="110"/>
        <v>0</v>
      </c>
      <c r="Y291" s="11">
        <v>0</v>
      </c>
      <c r="Z291" s="12">
        <v>0</v>
      </c>
      <c r="AA291" s="10">
        <f t="shared" si="111"/>
        <v>0</v>
      </c>
      <c r="AB291" s="11">
        <v>1</v>
      </c>
      <c r="AC291" s="12">
        <v>0</v>
      </c>
      <c r="AD291" s="10">
        <f t="shared" si="112"/>
        <v>0</v>
      </c>
      <c r="AE291" s="11">
        <v>0</v>
      </c>
      <c r="AF291" s="12">
        <v>0</v>
      </c>
      <c r="AG291" s="10">
        <f t="shared" si="113"/>
        <v>0</v>
      </c>
      <c r="AH291" s="11">
        <v>2.0833333333333299</v>
      </c>
      <c r="AI291" s="12">
        <v>2</v>
      </c>
      <c r="AJ291" s="10">
        <f t="shared" si="114"/>
        <v>0.96000000000000152</v>
      </c>
      <c r="AK291" s="11">
        <v>0.33333333333333298</v>
      </c>
      <c r="AL291" s="12">
        <v>0</v>
      </c>
      <c r="AM291" s="10">
        <f t="shared" si="115"/>
        <v>0</v>
      </c>
      <c r="AN291" s="11">
        <v>0</v>
      </c>
      <c r="AO291" s="12">
        <v>0</v>
      </c>
      <c r="AP291" s="10">
        <f t="shared" si="116"/>
        <v>0</v>
      </c>
      <c r="AQ291" s="11">
        <v>0</v>
      </c>
      <c r="AR291" s="12">
        <v>0</v>
      </c>
      <c r="AS291" s="10">
        <f t="shared" si="117"/>
        <v>0</v>
      </c>
      <c r="AT291" s="11">
        <v>7.5833333333333304</v>
      </c>
      <c r="AU291" s="12">
        <v>2</v>
      </c>
      <c r="AV291" s="10">
        <f t="shared" si="118"/>
        <v>0.26373626373626385</v>
      </c>
      <c r="AW291" s="11">
        <v>2.9166666666666701</v>
      </c>
      <c r="AX291" s="12">
        <v>5</v>
      </c>
      <c r="AY291" s="10">
        <f t="shared" si="119"/>
        <v>1.7142857142857122</v>
      </c>
      <c r="AZ291" s="11">
        <v>21.25</v>
      </c>
      <c r="BA291" s="12">
        <v>21</v>
      </c>
      <c r="BB291" s="10">
        <f t="shared" si="120"/>
        <v>0.9882352941176471</v>
      </c>
      <c r="BC291" s="11">
        <v>0</v>
      </c>
      <c r="BD291" s="12">
        <v>0</v>
      </c>
      <c r="BE291" s="10">
        <f t="shared" si="121"/>
        <v>0</v>
      </c>
      <c r="BF291" s="11">
        <v>0</v>
      </c>
      <c r="BG291" s="12">
        <v>0</v>
      </c>
      <c r="BH291" s="10">
        <f t="shared" si="122"/>
        <v>0</v>
      </c>
      <c r="BI291" s="11">
        <v>0</v>
      </c>
      <c r="BJ291" s="12">
        <v>0</v>
      </c>
      <c r="BK291" s="10">
        <f t="shared" si="123"/>
        <v>0</v>
      </c>
      <c r="BL291" s="11">
        <f t="shared" si="124"/>
        <v>47.5</v>
      </c>
      <c r="BM291" s="11">
        <f t="shared" si="125"/>
        <v>36</v>
      </c>
      <c r="BN291" s="10">
        <f t="shared" si="126"/>
        <v>0.75789473684210529</v>
      </c>
      <c r="BO291" s="11">
        <f t="shared" si="127"/>
        <v>31.75</v>
      </c>
      <c r="BP291" s="11">
        <f t="shared" si="128"/>
        <v>28</v>
      </c>
      <c r="BQ291" s="10">
        <f t="shared" si="129"/>
        <v>0.88188976377952755</v>
      </c>
    </row>
    <row r="292" spans="1:69" x14ac:dyDescent="0.25">
      <c r="A292" s="14" t="s">
        <v>157</v>
      </c>
      <c r="B292" s="14"/>
      <c r="C292" s="13">
        <v>44377</v>
      </c>
      <c r="D292" s="11">
        <v>1</v>
      </c>
      <c r="E292" s="12">
        <v>0</v>
      </c>
      <c r="F292" s="10">
        <f t="shared" si="104"/>
        <v>0</v>
      </c>
      <c r="G292" s="11">
        <v>1.8333333333333299</v>
      </c>
      <c r="H292" s="12">
        <v>1</v>
      </c>
      <c r="I292" s="10">
        <f t="shared" si="105"/>
        <v>0.54545454545454641</v>
      </c>
      <c r="J292" s="11">
        <v>0</v>
      </c>
      <c r="K292" s="12">
        <v>0</v>
      </c>
      <c r="L292" s="10">
        <f t="shared" si="106"/>
        <v>0</v>
      </c>
      <c r="M292" s="11">
        <v>0</v>
      </c>
      <c r="N292" s="12">
        <v>0</v>
      </c>
      <c r="O292" s="10">
        <f t="shared" si="107"/>
        <v>0</v>
      </c>
      <c r="P292" s="11">
        <v>14.1666666666667</v>
      </c>
      <c r="Q292" s="12">
        <v>3</v>
      </c>
      <c r="R292" s="10">
        <f t="shared" si="108"/>
        <v>0.21176470588235244</v>
      </c>
      <c r="S292" s="11">
        <v>1.8333333333333299</v>
      </c>
      <c r="T292" s="12">
        <v>1</v>
      </c>
      <c r="U292" s="10">
        <f t="shared" si="109"/>
        <v>0.54545454545454641</v>
      </c>
      <c r="V292" s="11">
        <v>1</v>
      </c>
      <c r="W292" s="12">
        <v>0</v>
      </c>
      <c r="X292" s="10">
        <f t="shared" si="110"/>
        <v>0</v>
      </c>
      <c r="Y292" s="11">
        <v>0</v>
      </c>
      <c r="Z292" s="12">
        <v>0</v>
      </c>
      <c r="AA292" s="10">
        <f t="shared" si="111"/>
        <v>0</v>
      </c>
      <c r="AB292" s="11">
        <v>0</v>
      </c>
      <c r="AC292" s="12">
        <v>0</v>
      </c>
      <c r="AD292" s="10">
        <f t="shared" si="112"/>
        <v>0</v>
      </c>
      <c r="AE292" s="11">
        <v>0</v>
      </c>
      <c r="AF292" s="12">
        <v>0</v>
      </c>
      <c r="AG292" s="10">
        <f t="shared" si="113"/>
        <v>0</v>
      </c>
      <c r="AH292" s="11">
        <v>25.0833333333333</v>
      </c>
      <c r="AI292" s="12">
        <v>12</v>
      </c>
      <c r="AJ292" s="10">
        <f t="shared" si="114"/>
        <v>0.47840531561461858</v>
      </c>
      <c r="AK292" s="11">
        <v>0</v>
      </c>
      <c r="AL292" s="12">
        <v>0</v>
      </c>
      <c r="AM292" s="10">
        <f t="shared" si="115"/>
        <v>0</v>
      </c>
      <c r="AN292" s="11">
        <v>7.8333333333333304</v>
      </c>
      <c r="AO292" s="12">
        <v>3</v>
      </c>
      <c r="AP292" s="10">
        <f t="shared" si="116"/>
        <v>0.38297872340425548</v>
      </c>
      <c r="AQ292" s="11">
        <v>0</v>
      </c>
      <c r="AR292" s="12">
        <v>0</v>
      </c>
      <c r="AS292" s="10">
        <f t="shared" si="117"/>
        <v>0</v>
      </c>
      <c r="AT292" s="11">
        <v>15.3333333333333</v>
      </c>
      <c r="AU292" s="12">
        <v>4</v>
      </c>
      <c r="AV292" s="10">
        <f t="shared" si="118"/>
        <v>0.26086956521739185</v>
      </c>
      <c r="AW292" s="11">
        <v>6.25</v>
      </c>
      <c r="AX292" s="12">
        <v>1</v>
      </c>
      <c r="AY292" s="10">
        <f t="shared" si="119"/>
        <v>0.16</v>
      </c>
      <c r="AZ292" s="11">
        <v>58.3333333333333</v>
      </c>
      <c r="BA292" s="12">
        <v>19</v>
      </c>
      <c r="BB292" s="10">
        <f t="shared" si="120"/>
        <v>0.3257142857142859</v>
      </c>
      <c r="BC292" s="11">
        <v>0</v>
      </c>
      <c r="BD292" s="12">
        <v>0</v>
      </c>
      <c r="BE292" s="10">
        <f t="shared" si="121"/>
        <v>0</v>
      </c>
      <c r="BF292" s="11">
        <v>0</v>
      </c>
      <c r="BG292" s="12">
        <v>0</v>
      </c>
      <c r="BH292" s="10">
        <f t="shared" si="122"/>
        <v>0</v>
      </c>
      <c r="BI292" s="11">
        <v>0</v>
      </c>
      <c r="BJ292" s="12">
        <v>0</v>
      </c>
      <c r="BK292" s="10">
        <f t="shared" si="123"/>
        <v>0</v>
      </c>
      <c r="BL292" s="11">
        <f t="shared" si="124"/>
        <v>132.66666666666657</v>
      </c>
      <c r="BM292" s="11">
        <f t="shared" si="125"/>
        <v>44</v>
      </c>
      <c r="BN292" s="10">
        <f t="shared" si="126"/>
        <v>0.33165829145728665</v>
      </c>
      <c r="BO292" s="11">
        <f t="shared" si="127"/>
        <v>79.9166666666666</v>
      </c>
      <c r="BP292" s="11">
        <f t="shared" si="128"/>
        <v>24</v>
      </c>
      <c r="BQ292" s="10">
        <f t="shared" si="129"/>
        <v>0.30031282586027136</v>
      </c>
    </row>
    <row r="293" spans="1:69" x14ac:dyDescent="0.25">
      <c r="A293" s="14" t="s">
        <v>156</v>
      </c>
      <c r="B293" s="14"/>
      <c r="C293" s="13">
        <v>44561</v>
      </c>
      <c r="D293" s="11">
        <v>1</v>
      </c>
      <c r="E293" s="12">
        <v>0</v>
      </c>
      <c r="F293" s="10">
        <f t="shared" si="104"/>
        <v>0</v>
      </c>
      <c r="G293" s="11">
        <v>2</v>
      </c>
      <c r="H293" s="12">
        <v>0</v>
      </c>
      <c r="I293" s="10">
        <f t="shared" si="105"/>
        <v>0</v>
      </c>
      <c r="J293" s="11">
        <v>0</v>
      </c>
      <c r="K293" s="12">
        <v>0</v>
      </c>
      <c r="L293" s="10">
        <f t="shared" si="106"/>
        <v>0</v>
      </c>
      <c r="M293" s="11">
        <v>6.75</v>
      </c>
      <c r="N293" s="12">
        <v>1</v>
      </c>
      <c r="O293" s="10">
        <f t="shared" si="107"/>
        <v>0.14814814814814814</v>
      </c>
      <c r="P293" s="11">
        <v>7.5833333333333304</v>
      </c>
      <c r="Q293" s="12">
        <v>2</v>
      </c>
      <c r="R293" s="10">
        <f t="shared" si="108"/>
        <v>0.26373626373626385</v>
      </c>
      <c r="S293" s="11">
        <v>3.5833333333333299</v>
      </c>
      <c r="T293" s="12">
        <v>2</v>
      </c>
      <c r="U293" s="10">
        <f t="shared" si="109"/>
        <v>0.55813953488372148</v>
      </c>
      <c r="V293" s="11">
        <v>1</v>
      </c>
      <c r="W293" s="12">
        <v>1</v>
      </c>
      <c r="X293" s="10">
        <f t="shared" si="110"/>
        <v>1</v>
      </c>
      <c r="Y293" s="11">
        <v>2.6666666666666701</v>
      </c>
      <c r="Z293" s="12">
        <v>0</v>
      </c>
      <c r="AA293" s="10">
        <f t="shared" si="111"/>
        <v>0</v>
      </c>
      <c r="AB293" s="11">
        <v>0</v>
      </c>
      <c r="AC293" s="12">
        <v>0</v>
      </c>
      <c r="AD293" s="10">
        <f t="shared" si="112"/>
        <v>0</v>
      </c>
      <c r="AE293" s="11">
        <v>0</v>
      </c>
      <c r="AF293" s="12">
        <v>0</v>
      </c>
      <c r="AG293" s="10">
        <f t="shared" si="113"/>
        <v>0</v>
      </c>
      <c r="AH293" s="11">
        <v>4</v>
      </c>
      <c r="AI293" s="12">
        <v>7</v>
      </c>
      <c r="AJ293" s="10">
        <f t="shared" si="114"/>
        <v>1.75</v>
      </c>
      <c r="AK293" s="11">
        <v>2</v>
      </c>
      <c r="AL293" s="12">
        <v>0</v>
      </c>
      <c r="AM293" s="10">
        <f t="shared" si="115"/>
        <v>0</v>
      </c>
      <c r="AN293" s="11">
        <v>20.3333333333333</v>
      </c>
      <c r="AO293" s="12">
        <v>11</v>
      </c>
      <c r="AP293" s="10">
        <f t="shared" si="116"/>
        <v>0.54098360655737798</v>
      </c>
      <c r="AQ293" s="11">
        <v>0</v>
      </c>
      <c r="AR293" s="12">
        <v>0</v>
      </c>
      <c r="AS293" s="10">
        <f t="shared" si="117"/>
        <v>0</v>
      </c>
      <c r="AT293" s="11">
        <v>5</v>
      </c>
      <c r="AU293" s="12">
        <v>0</v>
      </c>
      <c r="AV293" s="10">
        <f t="shared" si="118"/>
        <v>0</v>
      </c>
      <c r="AW293" s="11">
        <v>5</v>
      </c>
      <c r="AX293" s="12">
        <v>3</v>
      </c>
      <c r="AY293" s="10">
        <f t="shared" si="119"/>
        <v>0.6</v>
      </c>
      <c r="AZ293" s="11">
        <v>35</v>
      </c>
      <c r="BA293" s="12">
        <v>27</v>
      </c>
      <c r="BB293" s="10">
        <f t="shared" si="120"/>
        <v>0.77142857142857146</v>
      </c>
      <c r="BC293" s="11">
        <v>0</v>
      </c>
      <c r="BD293" s="12">
        <v>0</v>
      </c>
      <c r="BE293" s="10">
        <f t="shared" si="121"/>
        <v>0</v>
      </c>
      <c r="BF293" s="11">
        <v>0</v>
      </c>
      <c r="BG293" s="12">
        <v>0</v>
      </c>
      <c r="BH293" s="10">
        <f t="shared" si="122"/>
        <v>0</v>
      </c>
      <c r="BI293" s="11">
        <v>12.8333333333333</v>
      </c>
      <c r="BJ293" s="12">
        <v>1</v>
      </c>
      <c r="BK293" s="10">
        <f t="shared" si="123"/>
        <v>7.7922077922078128E-2</v>
      </c>
      <c r="BL293" s="11">
        <f t="shared" si="124"/>
        <v>108.74999999999993</v>
      </c>
      <c r="BM293" s="11">
        <f t="shared" si="125"/>
        <v>55</v>
      </c>
      <c r="BN293" s="10">
        <f t="shared" si="126"/>
        <v>0.50574712643678199</v>
      </c>
      <c r="BO293" s="11">
        <f t="shared" si="127"/>
        <v>45</v>
      </c>
      <c r="BP293" s="11">
        <f t="shared" si="128"/>
        <v>30</v>
      </c>
      <c r="BQ293" s="10">
        <f t="shared" si="129"/>
        <v>0.66666666666666663</v>
      </c>
    </row>
    <row r="294" spans="1:69" x14ac:dyDescent="0.25">
      <c r="A294" s="14" t="s">
        <v>155</v>
      </c>
      <c r="B294" s="14"/>
      <c r="C294" s="13">
        <v>44561</v>
      </c>
      <c r="D294" s="11">
        <v>1.0833333333333299</v>
      </c>
      <c r="E294" s="12">
        <v>1</v>
      </c>
      <c r="F294" s="10">
        <f t="shared" si="104"/>
        <v>0.92307692307692601</v>
      </c>
      <c r="G294" s="11">
        <v>5.4166666666666696</v>
      </c>
      <c r="H294" s="12">
        <v>3</v>
      </c>
      <c r="I294" s="10">
        <f t="shared" si="105"/>
        <v>0.55384615384615354</v>
      </c>
      <c r="J294" s="11">
        <v>1.0833333333333299</v>
      </c>
      <c r="K294" s="12">
        <v>1</v>
      </c>
      <c r="L294" s="10">
        <f t="shared" si="106"/>
        <v>0.92307692307692601</v>
      </c>
      <c r="M294" s="11">
        <v>1</v>
      </c>
      <c r="N294" s="12">
        <v>0</v>
      </c>
      <c r="O294" s="10">
        <f t="shared" si="107"/>
        <v>0</v>
      </c>
      <c r="P294" s="11">
        <v>5.1666666666666696</v>
      </c>
      <c r="Q294" s="12">
        <v>2</v>
      </c>
      <c r="R294" s="10">
        <f t="shared" si="108"/>
        <v>0.38709677419354815</v>
      </c>
      <c r="S294" s="11">
        <v>3.8333333333333299</v>
      </c>
      <c r="T294" s="12">
        <v>0</v>
      </c>
      <c r="U294" s="10">
        <f t="shared" si="109"/>
        <v>0</v>
      </c>
      <c r="V294" s="11">
        <v>1.4166666666666701</v>
      </c>
      <c r="W294" s="12">
        <v>1</v>
      </c>
      <c r="X294" s="10">
        <f t="shared" si="110"/>
        <v>0.70588235294117474</v>
      </c>
      <c r="Y294" s="11">
        <v>2.3333333333333299</v>
      </c>
      <c r="Z294" s="12">
        <v>3</v>
      </c>
      <c r="AA294" s="10">
        <f t="shared" si="111"/>
        <v>1.2857142857142876</v>
      </c>
      <c r="AB294" s="11">
        <v>0.41666666666666702</v>
      </c>
      <c r="AC294" s="12">
        <v>0</v>
      </c>
      <c r="AD294" s="10">
        <f t="shared" si="112"/>
        <v>0</v>
      </c>
      <c r="AE294" s="11">
        <v>0</v>
      </c>
      <c r="AF294" s="12">
        <v>0</v>
      </c>
      <c r="AG294" s="10">
        <f t="shared" si="113"/>
        <v>0</v>
      </c>
      <c r="AH294" s="11">
        <v>1.8333333333333299</v>
      </c>
      <c r="AI294" s="12">
        <v>0</v>
      </c>
      <c r="AJ294" s="10">
        <f t="shared" si="114"/>
        <v>0</v>
      </c>
      <c r="AK294" s="11">
        <v>0</v>
      </c>
      <c r="AL294" s="12">
        <v>0</v>
      </c>
      <c r="AM294" s="10">
        <f t="shared" si="115"/>
        <v>0</v>
      </c>
      <c r="AN294" s="11">
        <v>19.8333333333333</v>
      </c>
      <c r="AO294" s="12">
        <v>18</v>
      </c>
      <c r="AP294" s="10">
        <f t="shared" si="116"/>
        <v>0.90756302521008558</v>
      </c>
      <c r="AQ294" s="11">
        <v>0</v>
      </c>
      <c r="AR294" s="12">
        <v>0</v>
      </c>
      <c r="AS294" s="10">
        <f t="shared" si="117"/>
        <v>0</v>
      </c>
      <c r="AT294" s="11">
        <v>9.5833333333333304</v>
      </c>
      <c r="AU294" s="12">
        <v>4</v>
      </c>
      <c r="AV294" s="10">
        <f t="shared" si="118"/>
        <v>0.41739130434782623</v>
      </c>
      <c r="AW294" s="11">
        <v>7.5833333333333304</v>
      </c>
      <c r="AX294" s="12">
        <v>5</v>
      </c>
      <c r="AY294" s="10">
        <f t="shared" si="119"/>
        <v>0.65934065934065955</v>
      </c>
      <c r="AZ294" s="11">
        <v>35.8333333333333</v>
      </c>
      <c r="BA294" s="12">
        <v>26</v>
      </c>
      <c r="BB294" s="10">
        <f t="shared" si="120"/>
        <v>0.72558139534883792</v>
      </c>
      <c r="BC294" s="11">
        <v>0</v>
      </c>
      <c r="BD294" s="12">
        <v>0</v>
      </c>
      <c r="BE294" s="10">
        <f t="shared" si="121"/>
        <v>0</v>
      </c>
      <c r="BF294" s="11">
        <v>0</v>
      </c>
      <c r="BG294" s="12">
        <v>0</v>
      </c>
      <c r="BH294" s="10">
        <f t="shared" si="122"/>
        <v>0</v>
      </c>
      <c r="BI294" s="11">
        <v>0</v>
      </c>
      <c r="BJ294" s="12">
        <v>0</v>
      </c>
      <c r="BK294" s="10">
        <f t="shared" si="123"/>
        <v>0</v>
      </c>
      <c r="BL294" s="11">
        <f t="shared" si="124"/>
        <v>96.416666666666586</v>
      </c>
      <c r="BM294" s="11">
        <f t="shared" si="125"/>
        <v>64</v>
      </c>
      <c r="BN294" s="10">
        <f t="shared" si="126"/>
        <v>0.66378565254969801</v>
      </c>
      <c r="BO294" s="11">
        <f t="shared" si="127"/>
        <v>52.999999999999957</v>
      </c>
      <c r="BP294" s="11">
        <f t="shared" si="128"/>
        <v>35</v>
      </c>
      <c r="BQ294" s="10">
        <f t="shared" si="129"/>
        <v>0.66037735849056656</v>
      </c>
    </row>
    <row r="295" spans="1:69" x14ac:dyDescent="0.25">
      <c r="A295" s="14" t="s">
        <v>154</v>
      </c>
      <c r="B295" s="14" t="s">
        <v>90</v>
      </c>
      <c r="C295" s="13">
        <v>44561</v>
      </c>
      <c r="D295" s="11">
        <v>1.25</v>
      </c>
      <c r="E295" s="12">
        <v>1</v>
      </c>
      <c r="F295" s="10">
        <f t="shared" si="104"/>
        <v>0.8</v>
      </c>
      <c r="G295" s="11">
        <v>3.0833333333333299</v>
      </c>
      <c r="H295" s="12">
        <v>2</v>
      </c>
      <c r="I295" s="10">
        <f t="shared" si="105"/>
        <v>0.64864864864864935</v>
      </c>
      <c r="J295" s="11">
        <v>0</v>
      </c>
      <c r="K295" s="12">
        <v>0</v>
      </c>
      <c r="L295" s="10">
        <f t="shared" si="106"/>
        <v>0</v>
      </c>
      <c r="M295" s="11">
        <v>0</v>
      </c>
      <c r="N295" s="12">
        <v>0</v>
      </c>
      <c r="O295" s="10">
        <f t="shared" si="107"/>
        <v>0</v>
      </c>
      <c r="P295" s="11">
        <v>0</v>
      </c>
      <c r="Q295" s="12">
        <v>0</v>
      </c>
      <c r="R295" s="10">
        <f t="shared" si="108"/>
        <v>0</v>
      </c>
      <c r="S295" s="11">
        <v>0.25</v>
      </c>
      <c r="T295" s="12">
        <v>1</v>
      </c>
      <c r="U295" s="10">
        <f t="shared" si="109"/>
        <v>4</v>
      </c>
      <c r="V295" s="11">
        <v>0.16666666666666699</v>
      </c>
      <c r="W295" s="12">
        <v>0</v>
      </c>
      <c r="X295" s="10">
        <f t="shared" si="110"/>
        <v>0</v>
      </c>
      <c r="Y295" s="11">
        <v>2.0833333333333299</v>
      </c>
      <c r="Z295" s="12">
        <v>4</v>
      </c>
      <c r="AA295" s="10">
        <f t="shared" si="111"/>
        <v>1.920000000000003</v>
      </c>
      <c r="AB295" s="11">
        <v>1</v>
      </c>
      <c r="AC295" s="12">
        <v>0</v>
      </c>
      <c r="AD295" s="10">
        <f t="shared" si="112"/>
        <v>0</v>
      </c>
      <c r="AE295" s="11">
        <v>0</v>
      </c>
      <c r="AF295" s="12">
        <v>0</v>
      </c>
      <c r="AG295" s="10">
        <f t="shared" si="113"/>
        <v>0</v>
      </c>
      <c r="AH295" s="11">
        <v>1</v>
      </c>
      <c r="AI295" s="12">
        <v>0</v>
      </c>
      <c r="AJ295" s="10">
        <f t="shared" si="114"/>
        <v>0</v>
      </c>
      <c r="AK295" s="11">
        <v>1</v>
      </c>
      <c r="AL295" s="12">
        <v>0</v>
      </c>
      <c r="AM295" s="10">
        <f t="shared" si="115"/>
        <v>0</v>
      </c>
      <c r="AN295" s="11">
        <v>0</v>
      </c>
      <c r="AO295" s="12">
        <v>0</v>
      </c>
      <c r="AP295" s="10">
        <f t="shared" si="116"/>
        <v>0</v>
      </c>
      <c r="AQ295" s="11">
        <v>0</v>
      </c>
      <c r="AR295" s="12">
        <v>0</v>
      </c>
      <c r="AS295" s="10">
        <f t="shared" si="117"/>
        <v>0</v>
      </c>
      <c r="AT295" s="11">
        <v>3.5</v>
      </c>
      <c r="AU295" s="12">
        <v>3</v>
      </c>
      <c r="AV295" s="10">
        <f t="shared" si="118"/>
        <v>0.8571428571428571</v>
      </c>
      <c r="AW295" s="11">
        <v>7.6666666666666696</v>
      </c>
      <c r="AX295" s="12">
        <v>4</v>
      </c>
      <c r="AY295" s="10">
        <f t="shared" si="119"/>
        <v>0.52173913043478237</v>
      </c>
      <c r="AZ295" s="11">
        <v>18.4166666666667</v>
      </c>
      <c r="BA295" s="12">
        <v>27</v>
      </c>
      <c r="BB295" s="10">
        <f t="shared" si="120"/>
        <v>1.466063348416287</v>
      </c>
      <c r="BC295" s="11">
        <v>0</v>
      </c>
      <c r="BD295" s="12">
        <v>0</v>
      </c>
      <c r="BE295" s="10">
        <f t="shared" si="121"/>
        <v>0</v>
      </c>
      <c r="BF295" s="11">
        <v>0</v>
      </c>
      <c r="BG295" s="12">
        <v>0</v>
      </c>
      <c r="BH295" s="10">
        <f t="shared" si="122"/>
        <v>0</v>
      </c>
      <c r="BI295" s="11">
        <v>1</v>
      </c>
      <c r="BJ295" s="12">
        <v>0</v>
      </c>
      <c r="BK295" s="10">
        <f t="shared" si="123"/>
        <v>0</v>
      </c>
      <c r="BL295" s="15">
        <f t="shared" si="124"/>
        <v>40.4166666666667</v>
      </c>
      <c r="BM295" s="11">
        <f t="shared" si="125"/>
        <v>42</v>
      </c>
      <c r="BN295" s="10">
        <f t="shared" si="126"/>
        <v>1.039175257731958</v>
      </c>
      <c r="BO295" s="11">
        <f t="shared" si="127"/>
        <v>29.583333333333371</v>
      </c>
      <c r="BP295" s="11">
        <f t="shared" si="128"/>
        <v>34</v>
      </c>
      <c r="BQ295" s="10">
        <f t="shared" si="129"/>
        <v>1.1492957746478858</v>
      </c>
    </row>
    <row r="296" spans="1:69" x14ac:dyDescent="0.25">
      <c r="A296" s="14" t="s">
        <v>153</v>
      </c>
      <c r="B296" s="14" t="s">
        <v>90</v>
      </c>
      <c r="C296" s="13">
        <v>44561</v>
      </c>
      <c r="D296" s="11">
        <v>1</v>
      </c>
      <c r="E296" s="12">
        <v>2</v>
      </c>
      <c r="F296" s="10">
        <f t="shared" si="104"/>
        <v>2</v>
      </c>
      <c r="G296" s="11">
        <v>1.8333333333333299</v>
      </c>
      <c r="H296" s="12">
        <v>0</v>
      </c>
      <c r="I296" s="10">
        <f t="shared" si="105"/>
        <v>0</v>
      </c>
      <c r="J296" s="11">
        <v>0</v>
      </c>
      <c r="K296" s="12">
        <v>0</v>
      </c>
      <c r="L296" s="10">
        <f t="shared" si="106"/>
        <v>0</v>
      </c>
      <c r="M296" s="11">
        <v>0</v>
      </c>
      <c r="N296" s="12">
        <v>0</v>
      </c>
      <c r="O296" s="10">
        <f t="shared" si="107"/>
        <v>0</v>
      </c>
      <c r="P296" s="11">
        <v>0</v>
      </c>
      <c r="Q296" s="12">
        <v>1</v>
      </c>
      <c r="R296" s="10">
        <f t="shared" si="108"/>
        <v>0</v>
      </c>
      <c r="S296" s="11">
        <v>0.91666666666666696</v>
      </c>
      <c r="T296" s="12">
        <v>1</v>
      </c>
      <c r="U296" s="10">
        <f t="shared" si="109"/>
        <v>1.0909090909090906</v>
      </c>
      <c r="V296" s="11">
        <v>0.75</v>
      </c>
      <c r="W296" s="12">
        <v>1</v>
      </c>
      <c r="X296" s="10">
        <f t="shared" si="110"/>
        <v>1.3333333333333333</v>
      </c>
      <c r="Y296" s="11">
        <v>2</v>
      </c>
      <c r="Z296" s="12">
        <v>3</v>
      </c>
      <c r="AA296" s="10">
        <f t="shared" si="111"/>
        <v>1.5</v>
      </c>
      <c r="AB296" s="11">
        <v>0</v>
      </c>
      <c r="AC296" s="12">
        <v>0</v>
      </c>
      <c r="AD296" s="10">
        <f t="shared" si="112"/>
        <v>0</v>
      </c>
      <c r="AE296" s="11">
        <v>0</v>
      </c>
      <c r="AF296" s="12">
        <v>0</v>
      </c>
      <c r="AG296" s="10">
        <f t="shared" si="113"/>
        <v>0</v>
      </c>
      <c r="AH296" s="11">
        <v>3</v>
      </c>
      <c r="AI296" s="12">
        <v>0</v>
      </c>
      <c r="AJ296" s="10">
        <f t="shared" si="114"/>
        <v>0</v>
      </c>
      <c r="AK296" s="11">
        <v>1</v>
      </c>
      <c r="AL296" s="12">
        <v>2</v>
      </c>
      <c r="AM296" s="10">
        <f t="shared" si="115"/>
        <v>2</v>
      </c>
      <c r="AN296" s="11">
        <v>0</v>
      </c>
      <c r="AO296" s="12">
        <v>9</v>
      </c>
      <c r="AP296" s="10">
        <f t="shared" si="116"/>
        <v>0</v>
      </c>
      <c r="AQ296" s="11">
        <v>0</v>
      </c>
      <c r="AR296" s="12">
        <v>0</v>
      </c>
      <c r="AS296" s="10">
        <f t="shared" si="117"/>
        <v>0</v>
      </c>
      <c r="AT296" s="11">
        <v>3.8333333333333299</v>
      </c>
      <c r="AU296" s="12">
        <v>5</v>
      </c>
      <c r="AV296" s="10">
        <f t="shared" si="118"/>
        <v>1.3043478260869577</v>
      </c>
      <c r="AW296" s="11">
        <v>4.0833333333333304</v>
      </c>
      <c r="AX296" s="12">
        <v>0</v>
      </c>
      <c r="AY296" s="10">
        <f t="shared" si="119"/>
        <v>0</v>
      </c>
      <c r="AZ296" s="11">
        <v>19.5</v>
      </c>
      <c r="BA296" s="12">
        <v>13</v>
      </c>
      <c r="BB296" s="10">
        <f t="shared" si="120"/>
        <v>0.66666666666666663</v>
      </c>
      <c r="BC296" s="11">
        <v>0</v>
      </c>
      <c r="BD296" s="12">
        <v>0</v>
      </c>
      <c r="BE296" s="10">
        <f t="shared" si="121"/>
        <v>0</v>
      </c>
      <c r="BF296" s="11">
        <v>0</v>
      </c>
      <c r="BG296" s="12">
        <v>0</v>
      </c>
      <c r="BH296" s="10">
        <f t="shared" si="122"/>
        <v>0</v>
      </c>
      <c r="BI296" s="11">
        <v>1</v>
      </c>
      <c r="BJ296" s="12">
        <v>1</v>
      </c>
      <c r="BK296" s="10">
        <f t="shared" si="123"/>
        <v>1</v>
      </c>
      <c r="BL296" s="15">
        <f t="shared" si="124"/>
        <v>38.916666666666657</v>
      </c>
      <c r="BM296" s="11">
        <f t="shared" si="125"/>
        <v>38</v>
      </c>
      <c r="BN296" s="10">
        <f t="shared" si="126"/>
        <v>0.97644539614561054</v>
      </c>
      <c r="BO296" s="11">
        <f t="shared" si="127"/>
        <v>27.416666666666661</v>
      </c>
      <c r="BP296" s="11">
        <f t="shared" si="128"/>
        <v>18</v>
      </c>
      <c r="BQ296" s="10">
        <f t="shared" si="129"/>
        <v>0.65653495440729492</v>
      </c>
    </row>
    <row r="297" spans="1:69" x14ac:dyDescent="0.25">
      <c r="A297" s="14" t="s">
        <v>152</v>
      </c>
      <c r="B297" s="14" t="s">
        <v>148</v>
      </c>
      <c r="C297" s="13">
        <v>44347</v>
      </c>
      <c r="D297" s="11">
        <v>1</v>
      </c>
      <c r="E297" s="12">
        <v>0</v>
      </c>
      <c r="F297" s="10">
        <f t="shared" si="104"/>
        <v>0</v>
      </c>
      <c r="G297" s="11">
        <v>3.4166666666666701</v>
      </c>
      <c r="H297" s="12">
        <v>1</v>
      </c>
      <c r="I297" s="10">
        <f t="shared" si="105"/>
        <v>0.292682926829268</v>
      </c>
      <c r="J297" s="11">
        <v>0</v>
      </c>
      <c r="K297" s="12">
        <v>0</v>
      </c>
      <c r="L297" s="10">
        <f t="shared" si="106"/>
        <v>0</v>
      </c>
      <c r="M297" s="11">
        <v>0</v>
      </c>
      <c r="N297" s="12">
        <v>0</v>
      </c>
      <c r="O297" s="10">
        <f t="shared" si="107"/>
        <v>0</v>
      </c>
      <c r="P297" s="11">
        <v>4.75</v>
      </c>
      <c r="Q297" s="12">
        <v>2</v>
      </c>
      <c r="R297" s="10">
        <f t="shared" si="108"/>
        <v>0.42105263157894735</v>
      </c>
      <c r="S297" s="11">
        <v>1.5833333333333299</v>
      </c>
      <c r="T297" s="12">
        <v>1</v>
      </c>
      <c r="U297" s="10">
        <f t="shared" si="109"/>
        <v>0.63157894736842246</v>
      </c>
      <c r="V297" s="11">
        <v>1</v>
      </c>
      <c r="W297" s="12">
        <v>0</v>
      </c>
      <c r="X297" s="10">
        <f t="shared" si="110"/>
        <v>0</v>
      </c>
      <c r="Y297" s="11">
        <v>0</v>
      </c>
      <c r="Z297" s="12">
        <v>0</v>
      </c>
      <c r="AA297" s="10">
        <f t="shared" si="111"/>
        <v>0</v>
      </c>
      <c r="AB297" s="11">
        <v>1</v>
      </c>
      <c r="AC297" s="12">
        <v>0</v>
      </c>
      <c r="AD297" s="10">
        <f t="shared" si="112"/>
        <v>0</v>
      </c>
      <c r="AE297" s="11">
        <v>0</v>
      </c>
      <c r="AF297" s="12">
        <v>0</v>
      </c>
      <c r="AG297" s="10">
        <f t="shared" si="113"/>
        <v>0</v>
      </c>
      <c r="AH297" s="11">
        <v>2</v>
      </c>
      <c r="AI297" s="12">
        <v>0</v>
      </c>
      <c r="AJ297" s="10">
        <f t="shared" si="114"/>
        <v>0</v>
      </c>
      <c r="AK297" s="11">
        <v>2.5833333333333299</v>
      </c>
      <c r="AL297" s="12">
        <v>2</v>
      </c>
      <c r="AM297" s="10">
        <f t="shared" si="115"/>
        <v>0.77419354838709775</v>
      </c>
      <c r="AN297" s="11">
        <v>10.5</v>
      </c>
      <c r="AO297" s="12">
        <v>10</v>
      </c>
      <c r="AP297" s="10">
        <f t="shared" si="116"/>
        <v>0.95238095238095233</v>
      </c>
      <c r="AQ297" s="11">
        <v>0</v>
      </c>
      <c r="AR297" s="12">
        <v>0</v>
      </c>
      <c r="AS297" s="10">
        <f t="shared" si="117"/>
        <v>0</v>
      </c>
      <c r="AT297" s="11">
        <v>13.0833333333333</v>
      </c>
      <c r="AU297" s="12">
        <v>4</v>
      </c>
      <c r="AV297" s="10">
        <f t="shared" si="118"/>
        <v>0.30573248407643389</v>
      </c>
      <c r="AW297" s="11">
        <v>8.9166666666666696</v>
      </c>
      <c r="AX297" s="12">
        <v>7</v>
      </c>
      <c r="AY297" s="10">
        <f t="shared" si="119"/>
        <v>0.78504672897196237</v>
      </c>
      <c r="AZ297" s="11">
        <v>30.5833333333333</v>
      </c>
      <c r="BA297" s="12">
        <v>12</v>
      </c>
      <c r="BB297" s="10">
        <f t="shared" si="120"/>
        <v>0.39237057220708488</v>
      </c>
      <c r="BC297" s="11">
        <v>16.6666666666667</v>
      </c>
      <c r="BD297" s="12">
        <v>4</v>
      </c>
      <c r="BE297" s="10">
        <f t="shared" si="121"/>
        <v>0.23999999999999952</v>
      </c>
      <c r="BF297" s="11">
        <v>0</v>
      </c>
      <c r="BG297" s="12">
        <v>0</v>
      </c>
      <c r="BH297" s="10">
        <f t="shared" si="122"/>
        <v>0</v>
      </c>
      <c r="BI297" s="11">
        <v>0</v>
      </c>
      <c r="BJ297" s="12">
        <v>0</v>
      </c>
      <c r="BK297" s="10">
        <f t="shared" si="123"/>
        <v>0</v>
      </c>
      <c r="BL297" s="11">
        <f t="shared" si="124"/>
        <v>97.0833333333333</v>
      </c>
      <c r="BM297" s="11">
        <f t="shared" si="125"/>
        <v>43</v>
      </c>
      <c r="BN297" s="10">
        <f t="shared" si="126"/>
        <v>0.44291845493562249</v>
      </c>
      <c r="BO297" s="11">
        <f t="shared" si="127"/>
        <v>69.249999999999972</v>
      </c>
      <c r="BP297" s="11">
        <f t="shared" si="128"/>
        <v>27</v>
      </c>
      <c r="BQ297" s="10">
        <f t="shared" si="129"/>
        <v>0.38989169675090268</v>
      </c>
    </row>
    <row r="298" spans="1:69" x14ac:dyDescent="0.25">
      <c r="A298" s="14" t="s">
        <v>151</v>
      </c>
      <c r="B298" s="14" t="s">
        <v>148</v>
      </c>
      <c r="C298" s="13">
        <v>44347</v>
      </c>
      <c r="D298" s="11">
        <v>1</v>
      </c>
      <c r="E298" s="12">
        <v>0</v>
      </c>
      <c r="F298" s="10">
        <f t="shared" si="104"/>
        <v>0</v>
      </c>
      <c r="G298" s="11">
        <v>6</v>
      </c>
      <c r="H298" s="12">
        <v>3</v>
      </c>
      <c r="I298" s="10">
        <f t="shared" si="105"/>
        <v>0.5</v>
      </c>
      <c r="J298" s="11">
        <v>0</v>
      </c>
      <c r="K298" s="12">
        <v>0</v>
      </c>
      <c r="L298" s="10">
        <f t="shared" si="106"/>
        <v>0</v>
      </c>
      <c r="M298" s="11">
        <v>1</v>
      </c>
      <c r="N298" s="12">
        <v>0</v>
      </c>
      <c r="O298" s="10">
        <f t="shared" si="107"/>
        <v>0</v>
      </c>
      <c r="P298" s="11">
        <v>6.4166666666666696</v>
      </c>
      <c r="Q298" s="12">
        <v>4</v>
      </c>
      <c r="R298" s="10">
        <f t="shared" si="108"/>
        <v>0.62337662337662314</v>
      </c>
      <c r="S298" s="11">
        <v>1</v>
      </c>
      <c r="T298" s="12">
        <v>0</v>
      </c>
      <c r="U298" s="10">
        <f t="shared" si="109"/>
        <v>0</v>
      </c>
      <c r="V298" s="11">
        <v>1</v>
      </c>
      <c r="W298" s="12">
        <v>0</v>
      </c>
      <c r="X298" s="10">
        <f t="shared" si="110"/>
        <v>0</v>
      </c>
      <c r="Y298" s="11">
        <v>0</v>
      </c>
      <c r="Z298" s="12">
        <v>0</v>
      </c>
      <c r="AA298" s="10">
        <f t="shared" si="111"/>
        <v>0</v>
      </c>
      <c r="AB298" s="11">
        <v>1</v>
      </c>
      <c r="AC298" s="12">
        <v>0</v>
      </c>
      <c r="AD298" s="10">
        <f t="shared" si="112"/>
        <v>0</v>
      </c>
      <c r="AE298" s="11">
        <v>0</v>
      </c>
      <c r="AF298" s="12">
        <v>0</v>
      </c>
      <c r="AG298" s="10">
        <f t="shared" si="113"/>
        <v>0</v>
      </c>
      <c r="AH298" s="11">
        <v>2.4166666666666701</v>
      </c>
      <c r="AI298" s="12">
        <v>4</v>
      </c>
      <c r="AJ298" s="10">
        <f t="shared" si="114"/>
        <v>1.6551724137931012</v>
      </c>
      <c r="AK298" s="11">
        <v>1.5833333333333299</v>
      </c>
      <c r="AL298" s="12">
        <v>0</v>
      </c>
      <c r="AM298" s="10">
        <f t="shared" si="115"/>
        <v>0</v>
      </c>
      <c r="AN298" s="11">
        <v>12.75</v>
      </c>
      <c r="AO298" s="12">
        <v>11</v>
      </c>
      <c r="AP298" s="10">
        <f t="shared" si="116"/>
        <v>0.86274509803921573</v>
      </c>
      <c r="AQ298" s="11">
        <v>0</v>
      </c>
      <c r="AR298" s="12">
        <v>0</v>
      </c>
      <c r="AS298" s="10">
        <f t="shared" si="117"/>
        <v>0</v>
      </c>
      <c r="AT298" s="11">
        <v>10</v>
      </c>
      <c r="AU298" s="12">
        <v>4</v>
      </c>
      <c r="AV298" s="10">
        <f t="shared" si="118"/>
        <v>0.4</v>
      </c>
      <c r="AW298" s="11">
        <v>12.0833333333333</v>
      </c>
      <c r="AX298" s="12">
        <v>1</v>
      </c>
      <c r="AY298" s="10">
        <f t="shared" si="119"/>
        <v>8.2758620689655393E-2</v>
      </c>
      <c r="AZ298" s="11">
        <v>40.25</v>
      </c>
      <c r="BA298" s="12">
        <v>27</v>
      </c>
      <c r="BB298" s="10">
        <f t="shared" si="120"/>
        <v>0.67080745341614911</v>
      </c>
      <c r="BC298" s="11">
        <v>8</v>
      </c>
      <c r="BD298" s="12">
        <v>1</v>
      </c>
      <c r="BE298" s="10">
        <f t="shared" si="121"/>
        <v>0.125</v>
      </c>
      <c r="BF298" s="11">
        <v>0</v>
      </c>
      <c r="BG298" s="12">
        <v>0</v>
      </c>
      <c r="BH298" s="10">
        <f t="shared" si="122"/>
        <v>0</v>
      </c>
      <c r="BI298" s="11">
        <v>0</v>
      </c>
      <c r="BJ298" s="12">
        <v>0</v>
      </c>
      <c r="BK298" s="10">
        <f t="shared" si="123"/>
        <v>0</v>
      </c>
      <c r="BL298" s="11">
        <f t="shared" si="124"/>
        <v>104.49999999999997</v>
      </c>
      <c r="BM298" s="11">
        <f t="shared" si="125"/>
        <v>55</v>
      </c>
      <c r="BN298" s="10">
        <f t="shared" si="126"/>
        <v>0.5263157894736844</v>
      </c>
      <c r="BO298" s="11">
        <f t="shared" si="127"/>
        <v>70.3333333333333</v>
      </c>
      <c r="BP298" s="11">
        <f t="shared" si="128"/>
        <v>33</v>
      </c>
      <c r="BQ298" s="10">
        <f t="shared" si="129"/>
        <v>0.46919431279620877</v>
      </c>
    </row>
    <row r="299" spans="1:69" x14ac:dyDescent="0.25">
      <c r="A299" s="14" t="s">
        <v>150</v>
      </c>
      <c r="B299" s="14" t="s">
        <v>148</v>
      </c>
      <c r="C299" s="13">
        <v>44347</v>
      </c>
      <c r="D299" s="11">
        <v>1</v>
      </c>
      <c r="E299" s="12">
        <v>0</v>
      </c>
      <c r="F299" s="10">
        <f t="shared" si="104"/>
        <v>0</v>
      </c>
      <c r="G299" s="11">
        <v>5.6666666666666696</v>
      </c>
      <c r="H299" s="12">
        <v>2</v>
      </c>
      <c r="I299" s="10">
        <f t="shared" si="105"/>
        <v>0.35294117647058804</v>
      </c>
      <c r="J299" s="11">
        <v>0</v>
      </c>
      <c r="K299" s="12">
        <v>0</v>
      </c>
      <c r="L299" s="10">
        <f t="shared" si="106"/>
        <v>0</v>
      </c>
      <c r="M299" s="11">
        <v>0</v>
      </c>
      <c r="N299" s="12">
        <v>0</v>
      </c>
      <c r="O299" s="10">
        <f t="shared" si="107"/>
        <v>0</v>
      </c>
      <c r="P299" s="11">
        <v>8.75</v>
      </c>
      <c r="Q299" s="12">
        <v>16</v>
      </c>
      <c r="R299" s="10">
        <f t="shared" si="108"/>
        <v>1.8285714285714285</v>
      </c>
      <c r="S299" s="11">
        <v>1.3333333333333299</v>
      </c>
      <c r="T299" s="12">
        <v>1</v>
      </c>
      <c r="U299" s="10">
        <f t="shared" si="109"/>
        <v>0.75000000000000189</v>
      </c>
      <c r="V299" s="11">
        <v>1</v>
      </c>
      <c r="W299" s="12">
        <v>0</v>
      </c>
      <c r="X299" s="10">
        <f t="shared" si="110"/>
        <v>0</v>
      </c>
      <c r="Y299" s="11">
        <v>0</v>
      </c>
      <c r="Z299" s="12">
        <v>0</v>
      </c>
      <c r="AA299" s="10">
        <f t="shared" si="111"/>
        <v>0</v>
      </c>
      <c r="AB299" s="11">
        <v>2</v>
      </c>
      <c r="AC299" s="12">
        <v>0</v>
      </c>
      <c r="AD299" s="10">
        <f t="shared" si="112"/>
        <v>0</v>
      </c>
      <c r="AE299" s="11">
        <v>0</v>
      </c>
      <c r="AF299" s="12">
        <v>0</v>
      </c>
      <c r="AG299" s="10">
        <f t="shared" si="113"/>
        <v>0</v>
      </c>
      <c r="AH299" s="11">
        <v>3.1666666666666701</v>
      </c>
      <c r="AI299" s="12">
        <v>0</v>
      </c>
      <c r="AJ299" s="10">
        <f t="shared" si="114"/>
        <v>0</v>
      </c>
      <c r="AK299" s="11">
        <v>2.75</v>
      </c>
      <c r="AL299" s="12">
        <v>0</v>
      </c>
      <c r="AM299" s="10">
        <f t="shared" si="115"/>
        <v>0</v>
      </c>
      <c r="AN299" s="11">
        <v>13.6666666666667</v>
      </c>
      <c r="AO299" s="12">
        <v>21</v>
      </c>
      <c r="AP299" s="10">
        <f t="shared" si="116"/>
        <v>1.5365853658536548</v>
      </c>
      <c r="AQ299" s="11">
        <v>0</v>
      </c>
      <c r="AR299" s="12">
        <v>0</v>
      </c>
      <c r="AS299" s="10">
        <f t="shared" si="117"/>
        <v>0</v>
      </c>
      <c r="AT299" s="11">
        <v>23.9166666666667</v>
      </c>
      <c r="AU299" s="12">
        <v>13</v>
      </c>
      <c r="AV299" s="10">
        <f t="shared" si="118"/>
        <v>0.54355400696864031</v>
      </c>
      <c r="AW299" s="11">
        <v>12.75</v>
      </c>
      <c r="AX299" s="12">
        <v>10</v>
      </c>
      <c r="AY299" s="10">
        <f t="shared" si="119"/>
        <v>0.78431372549019607</v>
      </c>
      <c r="AZ299" s="11">
        <v>63.25</v>
      </c>
      <c r="BA299" s="12">
        <v>67</v>
      </c>
      <c r="BB299" s="10">
        <f t="shared" si="120"/>
        <v>1.0592885375494072</v>
      </c>
      <c r="BC299" s="11">
        <v>24.5833333333333</v>
      </c>
      <c r="BD299" s="12">
        <v>11</v>
      </c>
      <c r="BE299" s="10">
        <f t="shared" si="121"/>
        <v>0.44745762711864467</v>
      </c>
      <c r="BF299" s="11">
        <v>0</v>
      </c>
      <c r="BG299" s="12">
        <v>0</v>
      </c>
      <c r="BH299" s="10">
        <f t="shared" si="122"/>
        <v>0</v>
      </c>
      <c r="BI299" s="11">
        <v>0</v>
      </c>
      <c r="BJ299" s="12">
        <v>0</v>
      </c>
      <c r="BK299" s="10">
        <f t="shared" si="123"/>
        <v>0</v>
      </c>
      <c r="BL299" s="15">
        <f t="shared" si="124"/>
        <v>163.83333333333337</v>
      </c>
      <c r="BM299" s="11">
        <f t="shared" si="125"/>
        <v>141</v>
      </c>
      <c r="BN299" s="10">
        <f t="shared" si="126"/>
        <v>0.86063072227873838</v>
      </c>
      <c r="BO299" s="11">
        <f t="shared" si="127"/>
        <v>124.5</v>
      </c>
      <c r="BP299" s="11">
        <f t="shared" si="128"/>
        <v>101</v>
      </c>
      <c r="BQ299" s="10">
        <f t="shared" si="129"/>
        <v>0.8112449799196787</v>
      </c>
    </row>
    <row r="300" spans="1:69" x14ac:dyDescent="0.25">
      <c r="A300" s="14" t="s">
        <v>149</v>
      </c>
      <c r="B300" s="14" t="s">
        <v>148</v>
      </c>
      <c r="C300" s="13">
        <v>44347</v>
      </c>
      <c r="D300" s="11">
        <v>1</v>
      </c>
      <c r="E300" s="12">
        <v>2</v>
      </c>
      <c r="F300" s="10">
        <f t="shared" si="104"/>
        <v>2</v>
      </c>
      <c r="G300" s="11">
        <v>6.1666666666666696</v>
      </c>
      <c r="H300" s="12">
        <v>7</v>
      </c>
      <c r="I300" s="10">
        <f t="shared" si="105"/>
        <v>1.1351351351351346</v>
      </c>
      <c r="J300" s="11">
        <v>0</v>
      </c>
      <c r="K300" s="12">
        <v>0</v>
      </c>
      <c r="L300" s="10">
        <f t="shared" si="106"/>
        <v>0</v>
      </c>
      <c r="M300" s="11">
        <v>0.41666666666666702</v>
      </c>
      <c r="N300" s="12">
        <v>1</v>
      </c>
      <c r="O300" s="10">
        <f t="shared" si="107"/>
        <v>2.3999999999999981</v>
      </c>
      <c r="P300" s="11">
        <v>5.5833333333333304</v>
      </c>
      <c r="Q300" s="12">
        <v>15</v>
      </c>
      <c r="R300" s="10">
        <f t="shared" si="108"/>
        <v>2.686567164179106</v>
      </c>
      <c r="S300" s="11">
        <v>1.6666666666666701</v>
      </c>
      <c r="T300" s="12">
        <v>1</v>
      </c>
      <c r="U300" s="10">
        <f t="shared" si="109"/>
        <v>0.59999999999999876</v>
      </c>
      <c r="V300" s="11">
        <v>0.91666666666666696</v>
      </c>
      <c r="W300" s="12">
        <v>0</v>
      </c>
      <c r="X300" s="10">
        <f t="shared" si="110"/>
        <v>0</v>
      </c>
      <c r="Y300" s="11">
        <v>0</v>
      </c>
      <c r="Z300" s="12">
        <v>0</v>
      </c>
      <c r="AA300" s="10">
        <f t="shared" si="111"/>
        <v>0</v>
      </c>
      <c r="AB300" s="11">
        <v>1</v>
      </c>
      <c r="AC300" s="12">
        <v>0</v>
      </c>
      <c r="AD300" s="10">
        <f t="shared" si="112"/>
        <v>0</v>
      </c>
      <c r="AE300" s="11">
        <v>0</v>
      </c>
      <c r="AF300" s="12">
        <v>0</v>
      </c>
      <c r="AG300" s="10">
        <f t="shared" si="113"/>
        <v>0</v>
      </c>
      <c r="AH300" s="11">
        <v>1.5</v>
      </c>
      <c r="AI300" s="12">
        <v>6</v>
      </c>
      <c r="AJ300" s="10">
        <f t="shared" si="114"/>
        <v>4</v>
      </c>
      <c r="AK300" s="11">
        <v>1.25</v>
      </c>
      <c r="AL300" s="12">
        <v>0</v>
      </c>
      <c r="AM300" s="10">
        <f t="shared" si="115"/>
        <v>0</v>
      </c>
      <c r="AN300" s="11">
        <v>14.1666666666667</v>
      </c>
      <c r="AO300" s="12">
        <v>7</v>
      </c>
      <c r="AP300" s="10">
        <f t="shared" si="116"/>
        <v>0.49411764705882238</v>
      </c>
      <c r="AQ300" s="11">
        <v>0</v>
      </c>
      <c r="AR300" s="12">
        <v>0</v>
      </c>
      <c r="AS300" s="10">
        <f t="shared" si="117"/>
        <v>0</v>
      </c>
      <c r="AT300" s="11">
        <v>8.0833333333333304</v>
      </c>
      <c r="AU300" s="12">
        <v>9</v>
      </c>
      <c r="AV300" s="10">
        <f t="shared" si="118"/>
        <v>1.1134020618556706</v>
      </c>
      <c r="AW300" s="11">
        <v>14.75</v>
      </c>
      <c r="AX300" s="12">
        <v>12</v>
      </c>
      <c r="AY300" s="10">
        <f t="shared" si="119"/>
        <v>0.81355932203389836</v>
      </c>
      <c r="AZ300" s="11">
        <v>42.5</v>
      </c>
      <c r="BA300" s="12">
        <v>56</v>
      </c>
      <c r="BB300" s="10">
        <f t="shared" si="120"/>
        <v>1.3176470588235294</v>
      </c>
      <c r="BC300" s="11">
        <v>14.8333333333333</v>
      </c>
      <c r="BD300" s="12">
        <v>9</v>
      </c>
      <c r="BE300" s="10">
        <f t="shared" si="121"/>
        <v>0.60674157303370924</v>
      </c>
      <c r="BF300" s="11">
        <v>0</v>
      </c>
      <c r="BG300" s="12">
        <v>0</v>
      </c>
      <c r="BH300" s="10">
        <f t="shared" si="122"/>
        <v>0</v>
      </c>
      <c r="BI300" s="11">
        <v>0</v>
      </c>
      <c r="BJ300" s="12">
        <v>0</v>
      </c>
      <c r="BK300" s="10">
        <f t="shared" si="123"/>
        <v>0</v>
      </c>
      <c r="BL300" s="11">
        <f t="shared" si="124"/>
        <v>113.83333333333333</v>
      </c>
      <c r="BM300" s="11">
        <f t="shared" si="125"/>
        <v>125</v>
      </c>
      <c r="BN300" s="10">
        <f t="shared" si="126"/>
        <v>1.0980966325036603</v>
      </c>
      <c r="BO300" s="11">
        <f t="shared" si="127"/>
        <v>80.166666666666629</v>
      </c>
      <c r="BP300" s="11">
        <f t="shared" si="128"/>
        <v>86</v>
      </c>
      <c r="BQ300" s="10">
        <f t="shared" si="129"/>
        <v>1.0727650727650733</v>
      </c>
    </row>
    <row r="301" spans="1:69" x14ac:dyDescent="0.25">
      <c r="A301" s="14" t="s">
        <v>147</v>
      </c>
      <c r="B301" s="14" t="s">
        <v>83</v>
      </c>
      <c r="C301" s="13">
        <v>44561</v>
      </c>
      <c r="D301" s="11">
        <v>0.91666666666666696</v>
      </c>
      <c r="E301" s="12">
        <v>2</v>
      </c>
      <c r="F301" s="10">
        <f t="shared" si="104"/>
        <v>2.1818181818181812</v>
      </c>
      <c r="G301" s="11">
        <v>1</v>
      </c>
      <c r="H301" s="12">
        <v>0</v>
      </c>
      <c r="I301" s="10">
        <f t="shared" si="105"/>
        <v>0</v>
      </c>
      <c r="J301" s="11">
        <v>0</v>
      </c>
      <c r="K301" s="12">
        <v>0</v>
      </c>
      <c r="L301" s="10">
        <f t="shared" si="106"/>
        <v>0</v>
      </c>
      <c r="M301" s="11">
        <v>2</v>
      </c>
      <c r="N301" s="12">
        <v>5</v>
      </c>
      <c r="O301" s="10">
        <f t="shared" si="107"/>
        <v>2.5</v>
      </c>
      <c r="P301" s="11">
        <v>3.75</v>
      </c>
      <c r="Q301" s="12">
        <v>8</v>
      </c>
      <c r="R301" s="10">
        <f t="shared" si="108"/>
        <v>2.1333333333333333</v>
      </c>
      <c r="S301" s="11">
        <v>2</v>
      </c>
      <c r="T301" s="12">
        <v>0</v>
      </c>
      <c r="U301" s="10">
        <f t="shared" si="109"/>
        <v>0</v>
      </c>
      <c r="V301" s="11">
        <v>1.0833333333333299</v>
      </c>
      <c r="W301" s="12">
        <v>1</v>
      </c>
      <c r="X301" s="10">
        <f t="shared" si="110"/>
        <v>0.92307692307692601</v>
      </c>
      <c r="Y301" s="11">
        <v>1.1666666666666701</v>
      </c>
      <c r="Z301" s="12">
        <v>3</v>
      </c>
      <c r="AA301" s="10">
        <f t="shared" si="111"/>
        <v>2.5714285714285641</v>
      </c>
      <c r="AB301" s="11">
        <v>1</v>
      </c>
      <c r="AC301" s="12">
        <v>0</v>
      </c>
      <c r="AD301" s="10">
        <f t="shared" si="112"/>
        <v>0</v>
      </c>
      <c r="AE301" s="11">
        <v>0</v>
      </c>
      <c r="AF301" s="12">
        <v>0</v>
      </c>
      <c r="AG301" s="10">
        <f t="shared" si="113"/>
        <v>0</v>
      </c>
      <c r="AH301" s="11">
        <v>0</v>
      </c>
      <c r="AI301" s="12">
        <v>0</v>
      </c>
      <c r="AJ301" s="10">
        <f t="shared" si="114"/>
        <v>0</v>
      </c>
      <c r="AK301" s="11">
        <v>2.8333333333333299</v>
      </c>
      <c r="AL301" s="12">
        <v>1</v>
      </c>
      <c r="AM301" s="10">
        <f t="shared" si="115"/>
        <v>0.35294117647058865</v>
      </c>
      <c r="AN301" s="11">
        <v>12.5</v>
      </c>
      <c r="AO301" s="12">
        <v>11</v>
      </c>
      <c r="AP301" s="10">
        <f t="shared" si="116"/>
        <v>0.88</v>
      </c>
      <c r="AQ301" s="11">
        <v>0</v>
      </c>
      <c r="AR301" s="12">
        <v>0</v>
      </c>
      <c r="AS301" s="10">
        <f t="shared" si="117"/>
        <v>0</v>
      </c>
      <c r="AT301" s="11">
        <v>3.6666666666666701</v>
      </c>
      <c r="AU301" s="12">
        <v>3</v>
      </c>
      <c r="AV301" s="10">
        <f t="shared" si="118"/>
        <v>0.81818181818181746</v>
      </c>
      <c r="AW301" s="11">
        <v>3.25</v>
      </c>
      <c r="AX301" s="12">
        <v>4</v>
      </c>
      <c r="AY301" s="10">
        <f t="shared" si="119"/>
        <v>1.2307692307692308</v>
      </c>
      <c r="AZ301" s="11">
        <v>24.5</v>
      </c>
      <c r="BA301" s="12">
        <v>21</v>
      </c>
      <c r="BB301" s="10">
        <f t="shared" si="120"/>
        <v>0.8571428571428571</v>
      </c>
      <c r="BC301" s="11">
        <v>0</v>
      </c>
      <c r="BD301" s="12">
        <v>0</v>
      </c>
      <c r="BE301" s="10">
        <f t="shared" si="121"/>
        <v>0</v>
      </c>
      <c r="BF301" s="11">
        <v>0</v>
      </c>
      <c r="BG301" s="12">
        <v>0</v>
      </c>
      <c r="BH301" s="10">
        <f t="shared" si="122"/>
        <v>0</v>
      </c>
      <c r="BI301" s="11">
        <v>0</v>
      </c>
      <c r="BJ301" s="12">
        <v>0</v>
      </c>
      <c r="BK301" s="10">
        <f t="shared" si="123"/>
        <v>0</v>
      </c>
      <c r="BL301" s="11">
        <f t="shared" si="124"/>
        <v>59.666666666666671</v>
      </c>
      <c r="BM301" s="11">
        <f t="shared" si="125"/>
        <v>59</v>
      </c>
      <c r="BN301" s="10">
        <f t="shared" si="126"/>
        <v>0.988826815642458</v>
      </c>
      <c r="BO301" s="11">
        <f t="shared" si="127"/>
        <v>31.416666666666671</v>
      </c>
      <c r="BP301" s="11">
        <f t="shared" si="128"/>
        <v>28</v>
      </c>
      <c r="BQ301" s="10">
        <f t="shared" si="129"/>
        <v>0.89124668435013255</v>
      </c>
    </row>
    <row r="302" spans="1:69" x14ac:dyDescent="0.25">
      <c r="A302" s="14" t="s">
        <v>146</v>
      </c>
      <c r="B302" s="14" t="s">
        <v>83</v>
      </c>
      <c r="C302" s="13">
        <v>44561</v>
      </c>
      <c r="D302" s="11">
        <v>1</v>
      </c>
      <c r="E302" s="12">
        <v>1</v>
      </c>
      <c r="F302" s="10">
        <f t="shared" si="104"/>
        <v>1</v>
      </c>
      <c r="G302" s="11">
        <v>1</v>
      </c>
      <c r="H302" s="12">
        <v>2</v>
      </c>
      <c r="I302" s="10">
        <f t="shared" si="105"/>
        <v>2</v>
      </c>
      <c r="J302" s="11">
        <v>0</v>
      </c>
      <c r="K302" s="12">
        <v>0</v>
      </c>
      <c r="L302" s="10">
        <f t="shared" si="106"/>
        <v>0</v>
      </c>
      <c r="M302" s="11">
        <v>1.8333333333333299</v>
      </c>
      <c r="N302" s="12">
        <v>2</v>
      </c>
      <c r="O302" s="10">
        <f t="shared" si="107"/>
        <v>1.0909090909090928</v>
      </c>
      <c r="P302" s="11">
        <v>0.5</v>
      </c>
      <c r="Q302" s="12">
        <v>4</v>
      </c>
      <c r="R302" s="10">
        <f t="shared" si="108"/>
        <v>8</v>
      </c>
      <c r="S302" s="11">
        <v>0.58333333333333304</v>
      </c>
      <c r="T302" s="12">
        <v>1</v>
      </c>
      <c r="U302" s="10">
        <f t="shared" si="109"/>
        <v>1.7142857142857151</v>
      </c>
      <c r="V302" s="11">
        <v>0.75</v>
      </c>
      <c r="W302" s="12">
        <v>0</v>
      </c>
      <c r="X302" s="10">
        <f t="shared" si="110"/>
        <v>0</v>
      </c>
      <c r="Y302" s="11">
        <v>1.5833333333333299</v>
      </c>
      <c r="Z302" s="12">
        <v>1</v>
      </c>
      <c r="AA302" s="10">
        <f t="shared" si="111"/>
        <v>0.63157894736842246</v>
      </c>
      <c r="AB302" s="11">
        <v>0</v>
      </c>
      <c r="AC302" s="12">
        <v>0</v>
      </c>
      <c r="AD302" s="10">
        <f t="shared" si="112"/>
        <v>0</v>
      </c>
      <c r="AE302" s="11">
        <v>0</v>
      </c>
      <c r="AF302" s="12">
        <v>0</v>
      </c>
      <c r="AG302" s="10">
        <f t="shared" si="113"/>
        <v>0</v>
      </c>
      <c r="AH302" s="11">
        <v>0</v>
      </c>
      <c r="AI302" s="12">
        <v>0</v>
      </c>
      <c r="AJ302" s="10">
        <f t="shared" si="114"/>
        <v>0</v>
      </c>
      <c r="AK302" s="11">
        <v>0.91666666666666696</v>
      </c>
      <c r="AL302" s="12">
        <v>1</v>
      </c>
      <c r="AM302" s="10">
        <f t="shared" si="115"/>
        <v>1.0909090909090906</v>
      </c>
      <c r="AN302" s="11">
        <v>9.9166666666666696</v>
      </c>
      <c r="AO302" s="12">
        <v>16</v>
      </c>
      <c r="AP302" s="10">
        <f t="shared" si="116"/>
        <v>1.6134453781512601</v>
      </c>
      <c r="AQ302" s="11">
        <v>0</v>
      </c>
      <c r="AR302" s="12">
        <v>0</v>
      </c>
      <c r="AS302" s="10">
        <f t="shared" si="117"/>
        <v>0</v>
      </c>
      <c r="AT302" s="11">
        <v>2.75</v>
      </c>
      <c r="AU302" s="12">
        <v>5</v>
      </c>
      <c r="AV302" s="10">
        <f t="shared" si="118"/>
        <v>1.8181818181818181</v>
      </c>
      <c r="AW302" s="11">
        <v>3.75</v>
      </c>
      <c r="AX302" s="12">
        <v>1</v>
      </c>
      <c r="AY302" s="10">
        <f t="shared" si="119"/>
        <v>0.26666666666666666</v>
      </c>
      <c r="AZ302" s="11">
        <v>9.4166666666666696</v>
      </c>
      <c r="BA302" s="12">
        <v>5</v>
      </c>
      <c r="BB302" s="10">
        <f t="shared" si="120"/>
        <v>0.53097345132743345</v>
      </c>
      <c r="BC302" s="11">
        <v>0</v>
      </c>
      <c r="BD302" s="12">
        <v>0</v>
      </c>
      <c r="BE302" s="10">
        <f t="shared" si="121"/>
        <v>0</v>
      </c>
      <c r="BF302" s="11">
        <v>0</v>
      </c>
      <c r="BG302" s="12">
        <v>0</v>
      </c>
      <c r="BH302" s="10">
        <f t="shared" si="122"/>
        <v>0</v>
      </c>
      <c r="BI302" s="11">
        <v>0</v>
      </c>
      <c r="BJ302" s="12">
        <v>0</v>
      </c>
      <c r="BK302" s="10">
        <f t="shared" si="123"/>
        <v>0</v>
      </c>
      <c r="BL302" s="11">
        <f t="shared" si="124"/>
        <v>34</v>
      </c>
      <c r="BM302" s="11">
        <f t="shared" si="125"/>
        <v>39</v>
      </c>
      <c r="BN302" s="10">
        <f t="shared" si="126"/>
        <v>1.1470588235294117</v>
      </c>
      <c r="BO302" s="11">
        <f t="shared" si="127"/>
        <v>15.91666666666667</v>
      </c>
      <c r="BP302" s="11">
        <f t="shared" si="128"/>
        <v>11</v>
      </c>
      <c r="BQ302" s="10">
        <f t="shared" si="129"/>
        <v>0.69109947643979042</v>
      </c>
    </row>
    <row r="303" spans="1:69" x14ac:dyDescent="0.25">
      <c r="A303" s="14" t="s">
        <v>145</v>
      </c>
      <c r="B303" s="14" t="s">
        <v>83</v>
      </c>
      <c r="C303" s="13">
        <v>44561</v>
      </c>
      <c r="D303" s="11">
        <v>0.91666666666666696</v>
      </c>
      <c r="E303" s="12">
        <v>1</v>
      </c>
      <c r="F303" s="10">
        <f t="shared" si="104"/>
        <v>1.0909090909090906</v>
      </c>
      <c r="G303" s="11">
        <v>0.58333333333333304</v>
      </c>
      <c r="H303" s="12">
        <v>1</v>
      </c>
      <c r="I303" s="10">
        <f t="shared" si="105"/>
        <v>1.7142857142857151</v>
      </c>
      <c r="J303" s="11">
        <v>0</v>
      </c>
      <c r="K303" s="12">
        <v>0</v>
      </c>
      <c r="L303" s="10">
        <f t="shared" si="106"/>
        <v>0</v>
      </c>
      <c r="M303" s="11">
        <v>1</v>
      </c>
      <c r="N303" s="12">
        <v>0</v>
      </c>
      <c r="O303" s="10">
        <f t="shared" si="107"/>
        <v>0</v>
      </c>
      <c r="P303" s="11">
        <v>1</v>
      </c>
      <c r="Q303" s="12">
        <v>0</v>
      </c>
      <c r="R303" s="10">
        <f t="shared" si="108"/>
        <v>0</v>
      </c>
      <c r="S303" s="11">
        <v>0.58333333333333304</v>
      </c>
      <c r="T303" s="12">
        <v>1</v>
      </c>
      <c r="U303" s="10">
        <f t="shared" si="109"/>
        <v>1.7142857142857151</v>
      </c>
      <c r="V303" s="11">
        <v>0.16666666666666699</v>
      </c>
      <c r="W303" s="12">
        <v>1</v>
      </c>
      <c r="X303" s="10">
        <f t="shared" si="110"/>
        <v>5.9999999999999885</v>
      </c>
      <c r="Y303" s="11">
        <v>0</v>
      </c>
      <c r="Z303" s="12">
        <v>0</v>
      </c>
      <c r="AA303" s="10">
        <f t="shared" si="111"/>
        <v>0</v>
      </c>
      <c r="AB303" s="11">
        <v>0</v>
      </c>
      <c r="AC303" s="12">
        <v>0</v>
      </c>
      <c r="AD303" s="10">
        <f t="shared" si="112"/>
        <v>0</v>
      </c>
      <c r="AE303" s="11">
        <v>0</v>
      </c>
      <c r="AF303" s="12">
        <v>0</v>
      </c>
      <c r="AG303" s="10">
        <f t="shared" si="113"/>
        <v>0</v>
      </c>
      <c r="AH303" s="11">
        <v>0</v>
      </c>
      <c r="AI303" s="12">
        <v>0</v>
      </c>
      <c r="AJ303" s="10">
        <f t="shared" si="114"/>
        <v>0</v>
      </c>
      <c r="AK303" s="11">
        <v>1</v>
      </c>
      <c r="AL303" s="12">
        <v>0</v>
      </c>
      <c r="AM303" s="10">
        <f t="shared" si="115"/>
        <v>0</v>
      </c>
      <c r="AN303" s="11">
        <v>7.25</v>
      </c>
      <c r="AO303" s="12">
        <v>7</v>
      </c>
      <c r="AP303" s="10">
        <f t="shared" si="116"/>
        <v>0.96551724137931039</v>
      </c>
      <c r="AQ303" s="11">
        <v>0</v>
      </c>
      <c r="AR303" s="12">
        <v>0</v>
      </c>
      <c r="AS303" s="10">
        <f t="shared" si="117"/>
        <v>0</v>
      </c>
      <c r="AT303" s="11">
        <v>3.5</v>
      </c>
      <c r="AU303" s="12">
        <v>1</v>
      </c>
      <c r="AV303" s="10">
        <f t="shared" si="118"/>
        <v>0.2857142857142857</v>
      </c>
      <c r="AW303" s="11">
        <v>1.4166666666666701</v>
      </c>
      <c r="AX303" s="12">
        <v>3</v>
      </c>
      <c r="AY303" s="10">
        <f t="shared" si="119"/>
        <v>2.1176470588235241</v>
      </c>
      <c r="AZ303" s="11">
        <v>3.3333333333333299</v>
      </c>
      <c r="BA303" s="12">
        <v>5</v>
      </c>
      <c r="BB303" s="10">
        <f t="shared" si="120"/>
        <v>1.5000000000000016</v>
      </c>
      <c r="BC303" s="11">
        <v>0</v>
      </c>
      <c r="BD303" s="12">
        <v>0</v>
      </c>
      <c r="BE303" s="10">
        <f t="shared" si="121"/>
        <v>0</v>
      </c>
      <c r="BF303" s="11">
        <v>0</v>
      </c>
      <c r="BG303" s="12">
        <v>0</v>
      </c>
      <c r="BH303" s="10">
        <f t="shared" si="122"/>
        <v>0</v>
      </c>
      <c r="BI303" s="11">
        <v>0</v>
      </c>
      <c r="BJ303" s="12">
        <v>0</v>
      </c>
      <c r="BK303" s="10">
        <f t="shared" si="123"/>
        <v>0</v>
      </c>
      <c r="BL303" s="11">
        <f t="shared" si="124"/>
        <v>20.75</v>
      </c>
      <c r="BM303" s="11">
        <f t="shared" si="125"/>
        <v>20</v>
      </c>
      <c r="BN303" s="10">
        <f t="shared" si="126"/>
        <v>0.96385542168674698</v>
      </c>
      <c r="BO303" s="11">
        <f t="shared" si="127"/>
        <v>8.25</v>
      </c>
      <c r="BP303" s="11">
        <f t="shared" si="128"/>
        <v>9</v>
      </c>
      <c r="BQ303" s="10">
        <f t="shared" si="129"/>
        <v>1.0909090909090908</v>
      </c>
    </row>
    <row r="304" spans="1:69" x14ac:dyDescent="0.25">
      <c r="A304" s="14" t="s">
        <v>144</v>
      </c>
      <c r="B304" s="14" t="s">
        <v>83</v>
      </c>
      <c r="C304" s="13">
        <v>44561</v>
      </c>
      <c r="D304" s="11">
        <v>0.16666666666666699</v>
      </c>
      <c r="E304" s="12">
        <v>1</v>
      </c>
      <c r="F304" s="10">
        <f t="shared" si="104"/>
        <v>5.9999999999999885</v>
      </c>
      <c r="G304" s="11">
        <v>1</v>
      </c>
      <c r="H304" s="12">
        <v>1</v>
      </c>
      <c r="I304" s="10">
        <f t="shared" si="105"/>
        <v>1</v>
      </c>
      <c r="J304" s="11">
        <v>0</v>
      </c>
      <c r="K304" s="12">
        <v>0</v>
      </c>
      <c r="L304" s="10">
        <f t="shared" si="106"/>
        <v>0</v>
      </c>
      <c r="M304" s="11">
        <v>0</v>
      </c>
      <c r="N304" s="12">
        <v>0</v>
      </c>
      <c r="O304" s="10">
        <f t="shared" si="107"/>
        <v>0</v>
      </c>
      <c r="P304" s="11">
        <v>0</v>
      </c>
      <c r="Q304" s="12">
        <v>0</v>
      </c>
      <c r="R304" s="10">
        <f t="shared" si="108"/>
        <v>0</v>
      </c>
      <c r="S304" s="11">
        <v>0.66666666666666696</v>
      </c>
      <c r="T304" s="12">
        <v>0</v>
      </c>
      <c r="U304" s="10">
        <f t="shared" si="109"/>
        <v>0</v>
      </c>
      <c r="V304" s="11">
        <v>1</v>
      </c>
      <c r="W304" s="12">
        <v>1</v>
      </c>
      <c r="X304" s="10">
        <f t="shared" si="110"/>
        <v>1</v>
      </c>
      <c r="Y304" s="11">
        <v>0.58333333333333304</v>
      </c>
      <c r="Z304" s="12">
        <v>1</v>
      </c>
      <c r="AA304" s="10">
        <f t="shared" si="111"/>
        <v>1.7142857142857151</v>
      </c>
      <c r="AB304" s="11">
        <v>0</v>
      </c>
      <c r="AC304" s="12">
        <v>0</v>
      </c>
      <c r="AD304" s="10">
        <f t="shared" si="112"/>
        <v>0</v>
      </c>
      <c r="AE304" s="11">
        <v>0</v>
      </c>
      <c r="AF304" s="12">
        <v>0</v>
      </c>
      <c r="AG304" s="10">
        <f t="shared" si="113"/>
        <v>0</v>
      </c>
      <c r="AH304" s="11">
        <v>0</v>
      </c>
      <c r="AI304" s="12">
        <v>0</v>
      </c>
      <c r="AJ304" s="10">
        <f t="shared" si="114"/>
        <v>0</v>
      </c>
      <c r="AK304" s="11">
        <v>1</v>
      </c>
      <c r="AL304" s="12">
        <v>0</v>
      </c>
      <c r="AM304" s="10">
        <f t="shared" si="115"/>
        <v>0</v>
      </c>
      <c r="AN304" s="11">
        <v>0</v>
      </c>
      <c r="AO304" s="12">
        <v>0</v>
      </c>
      <c r="AP304" s="10">
        <f t="shared" si="116"/>
        <v>0</v>
      </c>
      <c r="AQ304" s="11">
        <v>0</v>
      </c>
      <c r="AR304" s="12">
        <v>0</v>
      </c>
      <c r="AS304" s="10">
        <f t="shared" si="117"/>
        <v>0</v>
      </c>
      <c r="AT304" s="11">
        <v>1</v>
      </c>
      <c r="AU304" s="12">
        <v>0</v>
      </c>
      <c r="AV304" s="10">
        <f t="shared" si="118"/>
        <v>0</v>
      </c>
      <c r="AW304" s="11">
        <v>0.83333333333333304</v>
      </c>
      <c r="AX304" s="12">
        <v>1</v>
      </c>
      <c r="AY304" s="10">
        <f t="shared" si="119"/>
        <v>1.2000000000000004</v>
      </c>
      <c r="AZ304" s="11">
        <v>10.5833333333333</v>
      </c>
      <c r="BA304" s="12">
        <v>18</v>
      </c>
      <c r="BB304" s="10">
        <f t="shared" si="120"/>
        <v>1.7007874015748086</v>
      </c>
      <c r="BC304" s="11">
        <v>0</v>
      </c>
      <c r="BD304" s="12">
        <v>0</v>
      </c>
      <c r="BE304" s="10">
        <f t="shared" si="121"/>
        <v>0</v>
      </c>
      <c r="BF304" s="11">
        <v>0</v>
      </c>
      <c r="BG304" s="12">
        <v>0</v>
      </c>
      <c r="BH304" s="10">
        <f t="shared" si="122"/>
        <v>0</v>
      </c>
      <c r="BI304" s="11">
        <v>0</v>
      </c>
      <c r="BJ304" s="12">
        <v>0</v>
      </c>
      <c r="BK304" s="10">
        <f t="shared" si="123"/>
        <v>0</v>
      </c>
      <c r="BL304" s="11">
        <f t="shared" si="124"/>
        <v>16.8333333333333</v>
      </c>
      <c r="BM304" s="11">
        <f t="shared" si="125"/>
        <v>23</v>
      </c>
      <c r="BN304" s="10">
        <f t="shared" si="126"/>
        <v>1.3663366336633691</v>
      </c>
      <c r="BO304" s="11">
        <f t="shared" si="127"/>
        <v>12.416666666666632</v>
      </c>
      <c r="BP304" s="11">
        <f t="shared" si="128"/>
        <v>19</v>
      </c>
      <c r="BQ304" s="10">
        <f t="shared" si="129"/>
        <v>1.5302013422818834</v>
      </c>
    </row>
    <row r="305" spans="1:69" x14ac:dyDescent="0.25">
      <c r="A305" s="14" t="s">
        <v>143</v>
      </c>
      <c r="B305" s="14" t="s">
        <v>83</v>
      </c>
      <c r="C305" s="13">
        <v>44561</v>
      </c>
      <c r="D305" s="11">
        <v>1.0833333333333299</v>
      </c>
      <c r="E305" s="12">
        <v>1</v>
      </c>
      <c r="F305" s="10">
        <f t="shared" si="104"/>
        <v>0.92307692307692601</v>
      </c>
      <c r="G305" s="11">
        <v>1.5</v>
      </c>
      <c r="H305" s="12">
        <v>0</v>
      </c>
      <c r="I305" s="10">
        <f t="shared" si="105"/>
        <v>0</v>
      </c>
      <c r="J305" s="11">
        <v>0</v>
      </c>
      <c r="K305" s="12">
        <v>0</v>
      </c>
      <c r="L305" s="10">
        <f t="shared" si="106"/>
        <v>0</v>
      </c>
      <c r="M305" s="11">
        <v>0</v>
      </c>
      <c r="N305" s="12">
        <v>0</v>
      </c>
      <c r="O305" s="10">
        <f t="shared" si="107"/>
        <v>0</v>
      </c>
      <c r="P305" s="11">
        <v>5.25</v>
      </c>
      <c r="Q305" s="12">
        <v>2</v>
      </c>
      <c r="R305" s="10">
        <f t="shared" si="108"/>
        <v>0.38095238095238093</v>
      </c>
      <c r="S305" s="11">
        <v>1</v>
      </c>
      <c r="T305" s="12">
        <v>0</v>
      </c>
      <c r="U305" s="10">
        <f t="shared" si="109"/>
        <v>0</v>
      </c>
      <c r="V305" s="11">
        <v>1</v>
      </c>
      <c r="W305" s="12">
        <v>0</v>
      </c>
      <c r="X305" s="10">
        <f t="shared" si="110"/>
        <v>0</v>
      </c>
      <c r="Y305" s="11">
        <v>1.75</v>
      </c>
      <c r="Z305" s="12">
        <v>2</v>
      </c>
      <c r="AA305" s="10">
        <f t="shared" si="111"/>
        <v>1.1428571428571428</v>
      </c>
      <c r="AB305" s="11">
        <v>0.5</v>
      </c>
      <c r="AC305" s="12">
        <v>0</v>
      </c>
      <c r="AD305" s="10">
        <f t="shared" si="112"/>
        <v>0</v>
      </c>
      <c r="AE305" s="11">
        <v>0</v>
      </c>
      <c r="AF305" s="12">
        <v>0</v>
      </c>
      <c r="AG305" s="10">
        <f t="shared" si="113"/>
        <v>0</v>
      </c>
      <c r="AH305" s="11">
        <v>0</v>
      </c>
      <c r="AI305" s="12">
        <v>0</v>
      </c>
      <c r="AJ305" s="10">
        <f t="shared" si="114"/>
        <v>0</v>
      </c>
      <c r="AK305" s="11">
        <v>1.6666666666666701</v>
      </c>
      <c r="AL305" s="12">
        <v>5</v>
      </c>
      <c r="AM305" s="10">
        <f t="shared" si="115"/>
        <v>2.9999999999999938</v>
      </c>
      <c r="AN305" s="11">
        <v>7.6666666666666696</v>
      </c>
      <c r="AO305" s="12">
        <v>6</v>
      </c>
      <c r="AP305" s="10">
        <f t="shared" si="116"/>
        <v>0.78260869565217361</v>
      </c>
      <c r="AQ305" s="11">
        <v>0</v>
      </c>
      <c r="AR305" s="12">
        <v>0</v>
      </c>
      <c r="AS305" s="10">
        <f t="shared" si="117"/>
        <v>0</v>
      </c>
      <c r="AT305" s="11">
        <v>1.6666666666666701</v>
      </c>
      <c r="AU305" s="12">
        <v>3</v>
      </c>
      <c r="AV305" s="10">
        <f t="shared" si="118"/>
        <v>1.7999999999999963</v>
      </c>
      <c r="AW305" s="11">
        <v>3.5833333333333299</v>
      </c>
      <c r="AX305" s="12">
        <v>4</v>
      </c>
      <c r="AY305" s="10">
        <f t="shared" si="119"/>
        <v>1.116279069767443</v>
      </c>
      <c r="AZ305" s="11">
        <v>19</v>
      </c>
      <c r="BA305" s="12">
        <v>16</v>
      </c>
      <c r="BB305" s="10">
        <f t="shared" si="120"/>
        <v>0.84210526315789469</v>
      </c>
      <c r="BC305" s="11">
        <v>0</v>
      </c>
      <c r="BD305" s="12">
        <v>0</v>
      </c>
      <c r="BE305" s="10">
        <f t="shared" si="121"/>
        <v>0</v>
      </c>
      <c r="BF305" s="11">
        <v>0</v>
      </c>
      <c r="BG305" s="12">
        <v>0</v>
      </c>
      <c r="BH305" s="10">
        <f t="shared" si="122"/>
        <v>0</v>
      </c>
      <c r="BI305" s="11">
        <v>0</v>
      </c>
      <c r="BJ305" s="12">
        <v>0</v>
      </c>
      <c r="BK305" s="10">
        <f t="shared" si="123"/>
        <v>0</v>
      </c>
      <c r="BL305" s="11">
        <f t="shared" si="124"/>
        <v>45.666666666666671</v>
      </c>
      <c r="BM305" s="11">
        <f t="shared" si="125"/>
        <v>39</v>
      </c>
      <c r="BN305" s="10">
        <f t="shared" si="126"/>
        <v>0.85401459854014594</v>
      </c>
      <c r="BO305" s="11">
        <f t="shared" si="127"/>
        <v>24.25</v>
      </c>
      <c r="BP305" s="11">
        <f t="shared" si="128"/>
        <v>23</v>
      </c>
      <c r="BQ305" s="10">
        <f t="shared" si="129"/>
        <v>0.94845360824742264</v>
      </c>
    </row>
    <row r="306" spans="1:69" x14ac:dyDescent="0.25">
      <c r="A306" s="14" t="s">
        <v>142</v>
      </c>
      <c r="B306" s="14" t="s">
        <v>32</v>
      </c>
      <c r="C306" s="13">
        <v>44561</v>
      </c>
      <c r="D306" s="11">
        <v>0.83333333333333304</v>
      </c>
      <c r="E306" s="12">
        <v>2</v>
      </c>
      <c r="F306" s="10">
        <f t="shared" si="104"/>
        <v>2.4000000000000008</v>
      </c>
      <c r="G306" s="11">
        <v>6.25</v>
      </c>
      <c r="H306" s="12">
        <v>7</v>
      </c>
      <c r="I306" s="10">
        <f t="shared" si="105"/>
        <v>1.1200000000000001</v>
      </c>
      <c r="J306" s="11">
        <v>0</v>
      </c>
      <c r="K306" s="12">
        <v>0</v>
      </c>
      <c r="L306" s="10">
        <f t="shared" si="106"/>
        <v>0</v>
      </c>
      <c r="M306" s="11">
        <v>3.4166666666666701</v>
      </c>
      <c r="N306" s="12">
        <v>2</v>
      </c>
      <c r="O306" s="10">
        <f t="shared" si="107"/>
        <v>0.585365853658536</v>
      </c>
      <c r="P306" s="11">
        <v>8.6666666666666696</v>
      </c>
      <c r="Q306" s="12">
        <v>3</v>
      </c>
      <c r="R306" s="10">
        <f t="shared" si="108"/>
        <v>0.34615384615384603</v>
      </c>
      <c r="S306" s="11">
        <v>1.9166666666666701</v>
      </c>
      <c r="T306" s="12">
        <v>2</v>
      </c>
      <c r="U306" s="10">
        <f t="shared" si="109"/>
        <v>1.0434782608695634</v>
      </c>
      <c r="V306" s="11">
        <v>1.5833333333333299</v>
      </c>
      <c r="W306" s="12">
        <v>1</v>
      </c>
      <c r="X306" s="10">
        <f t="shared" si="110"/>
        <v>0.63157894736842246</v>
      </c>
      <c r="Y306" s="11">
        <v>1.75</v>
      </c>
      <c r="Z306" s="12">
        <v>1</v>
      </c>
      <c r="AA306" s="10">
        <f t="shared" si="111"/>
        <v>0.5714285714285714</v>
      </c>
      <c r="AB306" s="11">
        <v>2</v>
      </c>
      <c r="AC306" s="12">
        <v>1</v>
      </c>
      <c r="AD306" s="10">
        <f t="shared" si="112"/>
        <v>0.5</v>
      </c>
      <c r="AE306" s="11">
        <v>0</v>
      </c>
      <c r="AF306" s="12">
        <v>0</v>
      </c>
      <c r="AG306" s="10">
        <f t="shared" si="113"/>
        <v>0</v>
      </c>
      <c r="AH306" s="11">
        <v>3</v>
      </c>
      <c r="AI306" s="12">
        <v>0</v>
      </c>
      <c r="AJ306" s="10">
        <f t="shared" si="114"/>
        <v>0</v>
      </c>
      <c r="AK306" s="11">
        <v>1.8333333333333299</v>
      </c>
      <c r="AL306" s="12">
        <v>1</v>
      </c>
      <c r="AM306" s="10">
        <f t="shared" si="115"/>
        <v>0.54545454545454641</v>
      </c>
      <c r="AN306" s="11">
        <v>16.8333333333333</v>
      </c>
      <c r="AO306" s="12">
        <v>11</v>
      </c>
      <c r="AP306" s="10">
        <f t="shared" si="116"/>
        <v>0.65346534653465471</v>
      </c>
      <c r="AQ306" s="11">
        <v>0</v>
      </c>
      <c r="AR306" s="12">
        <v>0</v>
      </c>
      <c r="AS306" s="10">
        <f t="shared" si="117"/>
        <v>0</v>
      </c>
      <c r="AT306" s="11">
        <v>10.6666666666667</v>
      </c>
      <c r="AU306" s="12">
        <v>12</v>
      </c>
      <c r="AV306" s="10">
        <f t="shared" si="118"/>
        <v>1.1249999999999964</v>
      </c>
      <c r="AW306" s="11">
        <v>7.5</v>
      </c>
      <c r="AX306" s="12">
        <v>9</v>
      </c>
      <c r="AY306" s="10">
        <f t="shared" si="119"/>
        <v>1.2</v>
      </c>
      <c r="AZ306" s="11">
        <v>58.4166666666667</v>
      </c>
      <c r="BA306" s="12">
        <v>42</v>
      </c>
      <c r="BB306" s="10">
        <f t="shared" si="120"/>
        <v>0.71897289586305235</v>
      </c>
      <c r="BC306" s="11">
        <v>0.66666666666666696</v>
      </c>
      <c r="BD306" s="12">
        <v>4</v>
      </c>
      <c r="BE306" s="10">
        <f t="shared" si="121"/>
        <v>5.9999999999999973</v>
      </c>
      <c r="BF306" s="11">
        <v>0</v>
      </c>
      <c r="BG306" s="12">
        <v>0</v>
      </c>
      <c r="BH306" s="10">
        <f t="shared" si="122"/>
        <v>0</v>
      </c>
      <c r="BI306" s="11">
        <v>0</v>
      </c>
      <c r="BJ306" s="12">
        <v>0</v>
      </c>
      <c r="BK306" s="10">
        <f t="shared" si="123"/>
        <v>0</v>
      </c>
      <c r="BL306" s="11">
        <f t="shared" si="124"/>
        <v>125.33333333333337</v>
      </c>
      <c r="BM306" s="11">
        <f t="shared" si="125"/>
        <v>98</v>
      </c>
      <c r="BN306" s="10">
        <f t="shared" si="126"/>
        <v>0.78191489361702105</v>
      </c>
      <c r="BO306" s="11">
        <f t="shared" si="127"/>
        <v>77.250000000000071</v>
      </c>
      <c r="BP306" s="11">
        <f t="shared" si="128"/>
        <v>67</v>
      </c>
      <c r="BQ306" s="10">
        <f t="shared" si="129"/>
        <v>0.86731391585760442</v>
      </c>
    </row>
    <row r="307" spans="1:69" x14ac:dyDescent="0.25">
      <c r="A307" s="14" t="s">
        <v>141</v>
      </c>
      <c r="B307" s="14" t="s">
        <v>39</v>
      </c>
      <c r="C307" s="13">
        <v>44561</v>
      </c>
      <c r="D307" s="11">
        <v>0</v>
      </c>
      <c r="E307" s="12">
        <v>0</v>
      </c>
      <c r="F307" s="10">
        <f t="shared" si="104"/>
        <v>0</v>
      </c>
      <c r="G307" s="11">
        <v>1</v>
      </c>
      <c r="H307" s="12">
        <v>2</v>
      </c>
      <c r="I307" s="10">
        <f t="shared" si="105"/>
        <v>2</v>
      </c>
      <c r="J307" s="11">
        <v>0</v>
      </c>
      <c r="K307" s="12">
        <v>0</v>
      </c>
      <c r="L307" s="10">
        <f t="shared" si="106"/>
        <v>0</v>
      </c>
      <c r="M307" s="11">
        <v>0</v>
      </c>
      <c r="N307" s="12">
        <v>0</v>
      </c>
      <c r="O307" s="10">
        <f t="shared" si="107"/>
        <v>0</v>
      </c>
      <c r="P307" s="11">
        <v>0</v>
      </c>
      <c r="Q307" s="12">
        <v>0</v>
      </c>
      <c r="R307" s="10">
        <f t="shared" si="108"/>
        <v>0</v>
      </c>
      <c r="S307" s="11">
        <v>1</v>
      </c>
      <c r="T307" s="12">
        <v>0</v>
      </c>
      <c r="U307" s="10">
        <f t="shared" si="109"/>
        <v>0</v>
      </c>
      <c r="V307" s="11">
        <v>1</v>
      </c>
      <c r="W307" s="12">
        <v>0</v>
      </c>
      <c r="X307" s="10">
        <f t="shared" si="110"/>
        <v>0</v>
      </c>
      <c r="Y307" s="11">
        <v>1</v>
      </c>
      <c r="Z307" s="12">
        <v>0</v>
      </c>
      <c r="AA307" s="10">
        <f t="shared" si="111"/>
        <v>0</v>
      </c>
      <c r="AB307" s="11">
        <v>0</v>
      </c>
      <c r="AC307" s="12">
        <v>0</v>
      </c>
      <c r="AD307" s="10">
        <f t="shared" si="112"/>
        <v>0</v>
      </c>
      <c r="AE307" s="11">
        <v>0</v>
      </c>
      <c r="AF307" s="12">
        <v>0</v>
      </c>
      <c r="AG307" s="10">
        <f t="shared" si="113"/>
        <v>0</v>
      </c>
      <c r="AH307" s="11">
        <v>2.25</v>
      </c>
      <c r="AI307" s="12">
        <v>1</v>
      </c>
      <c r="AJ307" s="10">
        <f t="shared" si="114"/>
        <v>0.44444444444444442</v>
      </c>
      <c r="AK307" s="11">
        <v>1</v>
      </c>
      <c r="AL307" s="12">
        <v>0</v>
      </c>
      <c r="AM307" s="10">
        <f t="shared" si="115"/>
        <v>0</v>
      </c>
      <c r="AN307" s="11">
        <v>5.75</v>
      </c>
      <c r="AO307" s="12">
        <v>3</v>
      </c>
      <c r="AP307" s="10">
        <f t="shared" si="116"/>
        <v>0.52173913043478259</v>
      </c>
      <c r="AQ307" s="11">
        <v>0</v>
      </c>
      <c r="AR307" s="12">
        <v>0</v>
      </c>
      <c r="AS307" s="10">
        <f t="shared" si="117"/>
        <v>0</v>
      </c>
      <c r="AT307" s="11">
        <v>2.6666666666666701</v>
      </c>
      <c r="AU307" s="12">
        <v>2</v>
      </c>
      <c r="AV307" s="10">
        <f t="shared" si="118"/>
        <v>0.749999999999999</v>
      </c>
      <c r="AW307" s="11">
        <v>3.8333333333333299</v>
      </c>
      <c r="AX307" s="12">
        <v>2</v>
      </c>
      <c r="AY307" s="10">
        <f t="shared" si="119"/>
        <v>0.52173913043478304</v>
      </c>
      <c r="AZ307" s="11">
        <v>14.75</v>
      </c>
      <c r="BA307" s="12">
        <v>11</v>
      </c>
      <c r="BB307" s="10">
        <f t="shared" si="120"/>
        <v>0.74576271186440679</v>
      </c>
      <c r="BC307" s="11">
        <v>0</v>
      </c>
      <c r="BD307" s="12">
        <v>0</v>
      </c>
      <c r="BE307" s="10">
        <f t="shared" si="121"/>
        <v>0</v>
      </c>
      <c r="BF307" s="11">
        <v>0</v>
      </c>
      <c r="BG307" s="12">
        <v>0</v>
      </c>
      <c r="BH307" s="10">
        <f t="shared" si="122"/>
        <v>0</v>
      </c>
      <c r="BI307" s="11">
        <v>0</v>
      </c>
      <c r="BJ307" s="12">
        <v>0</v>
      </c>
      <c r="BK307" s="10">
        <f t="shared" si="123"/>
        <v>0</v>
      </c>
      <c r="BL307" s="11">
        <f t="shared" si="124"/>
        <v>34.25</v>
      </c>
      <c r="BM307" s="11">
        <f t="shared" si="125"/>
        <v>21</v>
      </c>
      <c r="BN307" s="10">
        <f t="shared" si="126"/>
        <v>0.61313868613138689</v>
      </c>
      <c r="BO307" s="11">
        <f t="shared" si="127"/>
        <v>21.25</v>
      </c>
      <c r="BP307" s="11">
        <f t="shared" si="128"/>
        <v>15</v>
      </c>
      <c r="BQ307" s="10">
        <f t="shared" si="129"/>
        <v>0.70588235294117652</v>
      </c>
    </row>
    <row r="308" spans="1:69" x14ac:dyDescent="0.25">
      <c r="A308" s="14" t="s">
        <v>140</v>
      </c>
      <c r="B308" s="14" t="s">
        <v>139</v>
      </c>
      <c r="C308" s="13">
        <v>44561</v>
      </c>
      <c r="D308" s="11">
        <v>1</v>
      </c>
      <c r="E308" s="12">
        <v>0</v>
      </c>
      <c r="F308" s="10">
        <f t="shared" si="104"/>
        <v>0</v>
      </c>
      <c r="G308" s="11">
        <v>1</v>
      </c>
      <c r="H308" s="12">
        <v>0</v>
      </c>
      <c r="I308" s="10">
        <f t="shared" si="105"/>
        <v>0</v>
      </c>
      <c r="J308" s="11">
        <v>1</v>
      </c>
      <c r="K308" s="12">
        <v>0</v>
      </c>
      <c r="L308" s="10">
        <f t="shared" si="106"/>
        <v>0</v>
      </c>
      <c r="M308" s="11">
        <v>2</v>
      </c>
      <c r="N308" s="12">
        <v>0</v>
      </c>
      <c r="O308" s="10">
        <f t="shared" si="107"/>
        <v>0</v>
      </c>
      <c r="P308" s="11">
        <v>6.5833333333333304</v>
      </c>
      <c r="Q308" s="12">
        <v>6</v>
      </c>
      <c r="R308" s="10">
        <f t="shared" si="108"/>
        <v>0.91139240506329156</v>
      </c>
      <c r="S308" s="11">
        <v>2</v>
      </c>
      <c r="T308" s="12">
        <v>0</v>
      </c>
      <c r="U308" s="10">
        <f t="shared" si="109"/>
        <v>0</v>
      </c>
      <c r="V308" s="11">
        <v>1</v>
      </c>
      <c r="W308" s="12">
        <v>0</v>
      </c>
      <c r="X308" s="10">
        <f t="shared" si="110"/>
        <v>0</v>
      </c>
      <c r="Y308" s="11">
        <v>2.25</v>
      </c>
      <c r="Z308" s="12">
        <v>6</v>
      </c>
      <c r="AA308" s="10">
        <f t="shared" si="111"/>
        <v>2.6666666666666665</v>
      </c>
      <c r="AB308" s="11">
        <v>1</v>
      </c>
      <c r="AC308" s="12">
        <v>0</v>
      </c>
      <c r="AD308" s="10">
        <f t="shared" si="112"/>
        <v>0</v>
      </c>
      <c r="AE308" s="11">
        <v>0</v>
      </c>
      <c r="AF308" s="12">
        <v>0</v>
      </c>
      <c r="AG308" s="10">
        <f t="shared" si="113"/>
        <v>0</v>
      </c>
      <c r="AH308" s="11">
        <v>1</v>
      </c>
      <c r="AI308" s="12">
        <v>0</v>
      </c>
      <c r="AJ308" s="10">
        <f t="shared" si="114"/>
        <v>0</v>
      </c>
      <c r="AK308" s="11">
        <v>1</v>
      </c>
      <c r="AL308" s="12">
        <v>2</v>
      </c>
      <c r="AM308" s="10">
        <f t="shared" si="115"/>
        <v>2</v>
      </c>
      <c r="AN308" s="11">
        <v>12.5</v>
      </c>
      <c r="AO308" s="12">
        <v>13</v>
      </c>
      <c r="AP308" s="10">
        <f t="shared" si="116"/>
        <v>1.04</v>
      </c>
      <c r="AQ308" s="11">
        <v>0</v>
      </c>
      <c r="AR308" s="12">
        <v>0</v>
      </c>
      <c r="AS308" s="10">
        <f t="shared" si="117"/>
        <v>0</v>
      </c>
      <c r="AT308" s="11">
        <v>6.1666666666666696</v>
      </c>
      <c r="AU308" s="12">
        <v>4</v>
      </c>
      <c r="AV308" s="10">
        <f t="shared" si="118"/>
        <v>0.64864864864864835</v>
      </c>
      <c r="AW308" s="11">
        <v>10.25</v>
      </c>
      <c r="AX308" s="12">
        <v>8</v>
      </c>
      <c r="AY308" s="10">
        <f t="shared" si="119"/>
        <v>0.78048780487804881</v>
      </c>
      <c r="AZ308" s="11">
        <v>24.5</v>
      </c>
      <c r="BA308" s="12">
        <v>27</v>
      </c>
      <c r="BB308" s="10">
        <f t="shared" si="120"/>
        <v>1.1020408163265305</v>
      </c>
      <c r="BC308" s="11">
        <v>13.5833333333333</v>
      </c>
      <c r="BD308" s="12">
        <v>21</v>
      </c>
      <c r="BE308" s="10">
        <f t="shared" si="121"/>
        <v>1.546012269938654</v>
      </c>
      <c r="BF308" s="11">
        <v>0</v>
      </c>
      <c r="BG308" s="12">
        <v>0</v>
      </c>
      <c r="BH308" s="10">
        <f t="shared" si="122"/>
        <v>0</v>
      </c>
      <c r="BI308" s="11">
        <v>0</v>
      </c>
      <c r="BJ308" s="12">
        <v>0</v>
      </c>
      <c r="BK308" s="10">
        <f t="shared" si="123"/>
        <v>0</v>
      </c>
      <c r="BL308" s="11">
        <f t="shared" si="124"/>
        <v>86.8333333333333</v>
      </c>
      <c r="BM308" s="11">
        <f t="shared" si="125"/>
        <v>87</v>
      </c>
      <c r="BN308" s="10">
        <f t="shared" si="126"/>
        <v>1.0019193857965454</v>
      </c>
      <c r="BO308" s="11">
        <f t="shared" si="127"/>
        <v>54.499999999999972</v>
      </c>
      <c r="BP308" s="11">
        <f t="shared" si="128"/>
        <v>60</v>
      </c>
      <c r="BQ308" s="10">
        <f t="shared" si="129"/>
        <v>1.1009174311926611</v>
      </c>
    </row>
    <row r="309" spans="1:69" x14ac:dyDescent="0.25">
      <c r="A309" s="14" t="s">
        <v>138</v>
      </c>
      <c r="B309" s="14" t="s">
        <v>24</v>
      </c>
      <c r="C309" s="13">
        <v>44561</v>
      </c>
      <c r="D309" s="11">
        <v>1</v>
      </c>
      <c r="E309" s="12">
        <v>3</v>
      </c>
      <c r="F309" s="10">
        <f t="shared" si="104"/>
        <v>3</v>
      </c>
      <c r="G309" s="11">
        <v>2.75</v>
      </c>
      <c r="H309" s="12">
        <v>0</v>
      </c>
      <c r="I309" s="10">
        <f t="shared" si="105"/>
        <v>0</v>
      </c>
      <c r="J309" s="11">
        <v>1</v>
      </c>
      <c r="K309" s="12">
        <v>0</v>
      </c>
      <c r="L309" s="10">
        <f t="shared" si="106"/>
        <v>0</v>
      </c>
      <c r="M309" s="11">
        <v>2</v>
      </c>
      <c r="N309" s="12">
        <v>3</v>
      </c>
      <c r="O309" s="10">
        <f t="shared" si="107"/>
        <v>1.5</v>
      </c>
      <c r="P309" s="11">
        <v>2</v>
      </c>
      <c r="Q309" s="12">
        <v>0</v>
      </c>
      <c r="R309" s="10">
        <f t="shared" si="108"/>
        <v>0</v>
      </c>
      <c r="S309" s="11">
        <v>1</v>
      </c>
      <c r="T309" s="12">
        <v>0</v>
      </c>
      <c r="U309" s="10">
        <f t="shared" si="109"/>
        <v>0</v>
      </c>
      <c r="V309" s="11">
        <v>0</v>
      </c>
      <c r="W309" s="12">
        <v>0</v>
      </c>
      <c r="X309" s="10">
        <f t="shared" si="110"/>
        <v>0</v>
      </c>
      <c r="Y309" s="11">
        <v>1</v>
      </c>
      <c r="Z309" s="12">
        <v>0</v>
      </c>
      <c r="AA309" s="10">
        <f t="shared" si="111"/>
        <v>0</v>
      </c>
      <c r="AB309" s="11">
        <v>0</v>
      </c>
      <c r="AC309" s="12">
        <v>0</v>
      </c>
      <c r="AD309" s="10">
        <f t="shared" si="112"/>
        <v>0</v>
      </c>
      <c r="AE309" s="11">
        <v>0</v>
      </c>
      <c r="AF309" s="12">
        <v>0</v>
      </c>
      <c r="AG309" s="10">
        <f t="shared" si="113"/>
        <v>0</v>
      </c>
      <c r="AH309" s="11">
        <v>1</v>
      </c>
      <c r="AI309" s="12">
        <v>0</v>
      </c>
      <c r="AJ309" s="10">
        <f t="shared" si="114"/>
        <v>0</v>
      </c>
      <c r="AK309" s="11">
        <v>1</v>
      </c>
      <c r="AL309" s="12">
        <v>12</v>
      </c>
      <c r="AM309" s="10">
        <f t="shared" si="115"/>
        <v>12</v>
      </c>
      <c r="AN309" s="11">
        <v>7.5</v>
      </c>
      <c r="AO309" s="12">
        <v>0</v>
      </c>
      <c r="AP309" s="10">
        <f t="shared" si="116"/>
        <v>0</v>
      </c>
      <c r="AQ309" s="11">
        <v>0</v>
      </c>
      <c r="AR309" s="12">
        <v>2</v>
      </c>
      <c r="AS309" s="10">
        <f t="shared" si="117"/>
        <v>0</v>
      </c>
      <c r="AT309" s="11">
        <v>5.5</v>
      </c>
      <c r="AU309" s="12">
        <v>3</v>
      </c>
      <c r="AV309" s="10">
        <f t="shared" si="118"/>
        <v>0.54545454545454541</v>
      </c>
      <c r="AW309" s="11">
        <v>3.25</v>
      </c>
      <c r="AX309" s="12">
        <v>46</v>
      </c>
      <c r="AY309" s="10">
        <f t="shared" si="119"/>
        <v>14.153846153846153</v>
      </c>
      <c r="AZ309" s="11">
        <v>29.4166666666667</v>
      </c>
      <c r="BA309" s="12">
        <v>0</v>
      </c>
      <c r="BB309" s="10">
        <f t="shared" si="120"/>
        <v>0</v>
      </c>
      <c r="BC309" s="11">
        <v>2</v>
      </c>
      <c r="BD309" s="12">
        <v>0</v>
      </c>
      <c r="BE309" s="10">
        <f t="shared" si="121"/>
        <v>0</v>
      </c>
      <c r="BF309" s="11">
        <v>0</v>
      </c>
      <c r="BG309" s="12">
        <v>0</v>
      </c>
      <c r="BH309" s="10">
        <f t="shared" si="122"/>
        <v>0</v>
      </c>
      <c r="BI309" s="11">
        <v>0</v>
      </c>
      <c r="BJ309" s="12">
        <v>0</v>
      </c>
      <c r="BK309" s="10">
        <f t="shared" si="123"/>
        <v>0</v>
      </c>
      <c r="BL309" s="11">
        <f t="shared" si="124"/>
        <v>60.4166666666667</v>
      </c>
      <c r="BM309" s="11">
        <f t="shared" si="125"/>
        <v>69</v>
      </c>
      <c r="BN309" s="10">
        <f t="shared" si="126"/>
        <v>1.1420689655172407</v>
      </c>
      <c r="BO309" s="11">
        <f t="shared" si="127"/>
        <v>40.1666666666667</v>
      </c>
      <c r="BP309" s="11">
        <f t="shared" si="128"/>
        <v>49</v>
      </c>
      <c r="BQ309" s="10">
        <f t="shared" si="129"/>
        <v>1.2199170124481318</v>
      </c>
    </row>
    <row r="310" spans="1:69" x14ac:dyDescent="0.25">
      <c r="A310" s="14" t="s">
        <v>137</v>
      </c>
      <c r="B310" s="14" t="s">
        <v>24</v>
      </c>
      <c r="C310" s="13">
        <v>44561</v>
      </c>
      <c r="D310" s="11">
        <v>0.75</v>
      </c>
      <c r="E310" s="12">
        <v>2</v>
      </c>
      <c r="F310" s="10">
        <f t="shared" si="104"/>
        <v>2.6666666666666665</v>
      </c>
      <c r="G310" s="11">
        <v>1.8333333333333299</v>
      </c>
      <c r="H310" s="12">
        <v>1</v>
      </c>
      <c r="I310" s="10">
        <f t="shared" si="105"/>
        <v>0.54545454545454641</v>
      </c>
      <c r="J310" s="11">
        <v>0</v>
      </c>
      <c r="K310" s="12">
        <v>0</v>
      </c>
      <c r="L310" s="10">
        <f t="shared" si="106"/>
        <v>0</v>
      </c>
      <c r="M310" s="11">
        <v>0.5</v>
      </c>
      <c r="N310" s="12">
        <v>4</v>
      </c>
      <c r="O310" s="10">
        <f t="shared" si="107"/>
        <v>8</v>
      </c>
      <c r="P310" s="11">
        <v>4.1666666666666696</v>
      </c>
      <c r="Q310" s="12">
        <v>10</v>
      </c>
      <c r="R310" s="10">
        <f t="shared" si="108"/>
        <v>2.3999999999999981</v>
      </c>
      <c r="S310" s="11">
        <v>2</v>
      </c>
      <c r="T310" s="12">
        <v>0</v>
      </c>
      <c r="U310" s="10">
        <f t="shared" si="109"/>
        <v>0</v>
      </c>
      <c r="V310" s="11">
        <v>0</v>
      </c>
      <c r="W310" s="12">
        <v>0</v>
      </c>
      <c r="X310" s="10">
        <f t="shared" si="110"/>
        <v>0</v>
      </c>
      <c r="Y310" s="11">
        <v>2.0833333333333299</v>
      </c>
      <c r="Z310" s="12">
        <v>3</v>
      </c>
      <c r="AA310" s="10">
        <f t="shared" si="111"/>
        <v>1.4400000000000024</v>
      </c>
      <c r="AB310" s="11">
        <v>0</v>
      </c>
      <c r="AC310" s="12">
        <v>0</v>
      </c>
      <c r="AD310" s="10">
        <f t="shared" si="112"/>
        <v>0</v>
      </c>
      <c r="AE310" s="11">
        <v>0</v>
      </c>
      <c r="AF310" s="12">
        <v>0</v>
      </c>
      <c r="AG310" s="10">
        <f t="shared" si="113"/>
        <v>0</v>
      </c>
      <c r="AH310" s="11">
        <v>0.58333333333333304</v>
      </c>
      <c r="AI310" s="12">
        <v>1</v>
      </c>
      <c r="AJ310" s="10">
        <f t="shared" si="114"/>
        <v>1.7142857142857151</v>
      </c>
      <c r="AK310" s="11">
        <v>1.3333333333333299</v>
      </c>
      <c r="AL310" s="12">
        <v>1</v>
      </c>
      <c r="AM310" s="10">
        <f t="shared" si="115"/>
        <v>0.75000000000000189</v>
      </c>
      <c r="AN310" s="11">
        <v>8.8333333333333304</v>
      </c>
      <c r="AO310" s="12">
        <v>13</v>
      </c>
      <c r="AP310" s="10">
        <f t="shared" si="116"/>
        <v>1.4716981132075477</v>
      </c>
      <c r="AQ310" s="11">
        <v>0</v>
      </c>
      <c r="AR310" s="12">
        <v>0</v>
      </c>
      <c r="AS310" s="10">
        <f t="shared" si="117"/>
        <v>0</v>
      </c>
      <c r="AT310" s="11">
        <v>5.6666666666666696</v>
      </c>
      <c r="AU310" s="12">
        <v>5</v>
      </c>
      <c r="AV310" s="10">
        <f t="shared" si="118"/>
        <v>0.88235294117647012</v>
      </c>
      <c r="AW310" s="11">
        <v>4.8333333333333304</v>
      </c>
      <c r="AX310" s="12">
        <v>1</v>
      </c>
      <c r="AY310" s="10">
        <f t="shared" si="119"/>
        <v>0.20689655172413807</v>
      </c>
      <c r="AZ310" s="11">
        <v>22.5833333333333</v>
      </c>
      <c r="BA310" s="12">
        <v>21</v>
      </c>
      <c r="BB310" s="10">
        <f t="shared" si="120"/>
        <v>0.92988929889299032</v>
      </c>
      <c r="BC310" s="11">
        <v>0</v>
      </c>
      <c r="BD310" s="12">
        <v>0</v>
      </c>
      <c r="BE310" s="10">
        <f t="shared" si="121"/>
        <v>0</v>
      </c>
      <c r="BF310" s="11">
        <v>0</v>
      </c>
      <c r="BG310" s="12">
        <v>0</v>
      </c>
      <c r="BH310" s="10">
        <f t="shared" si="122"/>
        <v>0</v>
      </c>
      <c r="BI310" s="11">
        <v>0</v>
      </c>
      <c r="BJ310" s="12">
        <v>0</v>
      </c>
      <c r="BK310" s="10">
        <f t="shared" si="123"/>
        <v>0</v>
      </c>
      <c r="BL310" s="11">
        <f t="shared" si="124"/>
        <v>55.166666666666622</v>
      </c>
      <c r="BM310" s="11">
        <f t="shared" si="125"/>
        <v>62</v>
      </c>
      <c r="BN310" s="10">
        <f t="shared" si="126"/>
        <v>1.1238670694864057</v>
      </c>
      <c r="BO310" s="11">
        <f t="shared" si="127"/>
        <v>33.0833333333333</v>
      </c>
      <c r="BP310" s="11">
        <f t="shared" si="128"/>
        <v>27</v>
      </c>
      <c r="BQ310" s="10">
        <f t="shared" si="129"/>
        <v>0.81612090680100835</v>
      </c>
    </row>
    <row r="311" spans="1:69" x14ac:dyDescent="0.25">
      <c r="A311" s="14" t="s">
        <v>136</v>
      </c>
      <c r="B311" s="14" t="s">
        <v>29</v>
      </c>
      <c r="C311" s="13">
        <v>44561</v>
      </c>
      <c r="D311" s="11">
        <v>1</v>
      </c>
      <c r="E311" s="12">
        <v>0</v>
      </c>
      <c r="F311" s="10">
        <f t="shared" si="104"/>
        <v>0</v>
      </c>
      <c r="G311" s="11">
        <v>3.0833333333333299</v>
      </c>
      <c r="H311" s="12">
        <v>0</v>
      </c>
      <c r="I311" s="10">
        <f t="shared" si="105"/>
        <v>0</v>
      </c>
      <c r="J311" s="11">
        <v>0</v>
      </c>
      <c r="K311" s="12">
        <v>0</v>
      </c>
      <c r="L311" s="10">
        <f t="shared" si="106"/>
        <v>0</v>
      </c>
      <c r="M311" s="11">
        <v>1</v>
      </c>
      <c r="N311" s="12">
        <v>0</v>
      </c>
      <c r="O311" s="10">
        <f t="shared" si="107"/>
        <v>0</v>
      </c>
      <c r="P311" s="11">
        <v>3.6666666666666701</v>
      </c>
      <c r="Q311" s="12">
        <v>1</v>
      </c>
      <c r="R311" s="10">
        <f t="shared" si="108"/>
        <v>0.27272727272727249</v>
      </c>
      <c r="S311" s="11">
        <v>1</v>
      </c>
      <c r="T311" s="12">
        <v>0</v>
      </c>
      <c r="U311" s="10">
        <f t="shared" si="109"/>
        <v>0</v>
      </c>
      <c r="V311" s="11">
        <v>1</v>
      </c>
      <c r="W311" s="12">
        <v>0</v>
      </c>
      <c r="X311" s="10">
        <f t="shared" si="110"/>
        <v>0</v>
      </c>
      <c r="Y311" s="11">
        <v>0</v>
      </c>
      <c r="Z311" s="12">
        <v>0</v>
      </c>
      <c r="AA311" s="10">
        <f t="shared" si="111"/>
        <v>0</v>
      </c>
      <c r="AB311" s="11">
        <v>0</v>
      </c>
      <c r="AC311" s="12">
        <v>0</v>
      </c>
      <c r="AD311" s="10">
        <f t="shared" si="112"/>
        <v>0</v>
      </c>
      <c r="AE311" s="11">
        <v>0</v>
      </c>
      <c r="AF311" s="12">
        <v>0</v>
      </c>
      <c r="AG311" s="10">
        <f t="shared" si="113"/>
        <v>0</v>
      </c>
      <c r="AH311" s="11">
        <v>2.8333333333333299</v>
      </c>
      <c r="AI311" s="12">
        <v>0</v>
      </c>
      <c r="AJ311" s="10">
        <f t="shared" si="114"/>
        <v>0</v>
      </c>
      <c r="AK311" s="11">
        <v>0</v>
      </c>
      <c r="AL311" s="12">
        <v>0</v>
      </c>
      <c r="AM311" s="10">
        <f t="shared" si="115"/>
        <v>0</v>
      </c>
      <c r="AN311" s="11">
        <v>12.3333333333333</v>
      </c>
      <c r="AO311" s="12">
        <v>11</v>
      </c>
      <c r="AP311" s="10">
        <f t="shared" si="116"/>
        <v>0.89189189189189433</v>
      </c>
      <c r="AQ311" s="11">
        <v>0</v>
      </c>
      <c r="AR311" s="12">
        <v>0</v>
      </c>
      <c r="AS311" s="10">
        <f t="shared" si="117"/>
        <v>0</v>
      </c>
      <c r="AT311" s="11">
        <v>3.0833333333333299</v>
      </c>
      <c r="AU311" s="12">
        <v>1</v>
      </c>
      <c r="AV311" s="10">
        <f t="shared" si="118"/>
        <v>0.32432432432432468</v>
      </c>
      <c r="AW311" s="11">
        <v>6.8333333333333304</v>
      </c>
      <c r="AX311" s="12">
        <v>2</v>
      </c>
      <c r="AY311" s="10">
        <f t="shared" si="119"/>
        <v>0.29268292682926844</v>
      </c>
      <c r="AZ311" s="11">
        <v>24</v>
      </c>
      <c r="BA311" s="12">
        <v>9</v>
      </c>
      <c r="BB311" s="10">
        <f t="shared" si="120"/>
        <v>0.375</v>
      </c>
      <c r="BC311" s="11">
        <v>0</v>
      </c>
      <c r="BD311" s="12">
        <v>0</v>
      </c>
      <c r="BE311" s="10">
        <f t="shared" si="121"/>
        <v>0</v>
      </c>
      <c r="BF311" s="11">
        <v>1.3333333333333299</v>
      </c>
      <c r="BG311" s="12">
        <v>1</v>
      </c>
      <c r="BH311" s="10">
        <f t="shared" si="122"/>
        <v>0.75000000000000189</v>
      </c>
      <c r="BI311" s="11">
        <v>8.3333333333333301E-2</v>
      </c>
      <c r="BJ311" s="12">
        <v>0</v>
      </c>
      <c r="BK311" s="10">
        <f t="shared" si="123"/>
        <v>0</v>
      </c>
      <c r="BL311" s="11">
        <f t="shared" si="124"/>
        <v>61.24999999999995</v>
      </c>
      <c r="BM311" s="11">
        <f t="shared" si="125"/>
        <v>25</v>
      </c>
      <c r="BN311" s="10">
        <f t="shared" si="126"/>
        <v>0.40816326530612279</v>
      </c>
      <c r="BO311" s="11">
        <f t="shared" si="127"/>
        <v>33.916666666666657</v>
      </c>
      <c r="BP311" s="11">
        <f t="shared" si="128"/>
        <v>12</v>
      </c>
      <c r="BQ311" s="10">
        <f t="shared" si="129"/>
        <v>0.3538083538083539</v>
      </c>
    </row>
    <row r="312" spans="1:69" x14ac:dyDescent="0.25">
      <c r="A312" s="14" t="s">
        <v>135</v>
      </c>
      <c r="B312" s="14" t="s">
        <v>29</v>
      </c>
      <c r="C312" s="13">
        <v>44561</v>
      </c>
      <c r="D312" s="11">
        <v>1</v>
      </c>
      <c r="E312" s="12">
        <v>0</v>
      </c>
      <c r="F312" s="10">
        <f t="shared" si="104"/>
        <v>0</v>
      </c>
      <c r="G312" s="11">
        <v>5.9166666666666696</v>
      </c>
      <c r="H312" s="12">
        <v>4</v>
      </c>
      <c r="I312" s="10">
        <f t="shared" si="105"/>
        <v>0.67605633802816867</v>
      </c>
      <c r="J312" s="11">
        <v>0</v>
      </c>
      <c r="K312" s="12">
        <v>0</v>
      </c>
      <c r="L312" s="10">
        <f t="shared" si="106"/>
        <v>0</v>
      </c>
      <c r="M312" s="11">
        <v>1</v>
      </c>
      <c r="N312" s="12">
        <v>0</v>
      </c>
      <c r="O312" s="10">
        <f t="shared" si="107"/>
        <v>0</v>
      </c>
      <c r="P312" s="11">
        <v>3.8333333333333299</v>
      </c>
      <c r="Q312" s="12">
        <v>1</v>
      </c>
      <c r="R312" s="10">
        <f t="shared" si="108"/>
        <v>0.26086956521739152</v>
      </c>
      <c r="S312" s="11">
        <v>1.8333333333333299</v>
      </c>
      <c r="T312" s="12">
        <v>1</v>
      </c>
      <c r="U312" s="10">
        <f t="shared" si="109"/>
        <v>0.54545454545454641</v>
      </c>
      <c r="V312" s="11">
        <v>2</v>
      </c>
      <c r="W312" s="12">
        <v>0</v>
      </c>
      <c r="X312" s="10">
        <f t="shared" si="110"/>
        <v>0</v>
      </c>
      <c r="Y312" s="11">
        <v>0</v>
      </c>
      <c r="Z312" s="12">
        <v>0</v>
      </c>
      <c r="AA312" s="10">
        <f t="shared" si="111"/>
        <v>0</v>
      </c>
      <c r="AB312" s="11">
        <v>0</v>
      </c>
      <c r="AC312" s="12">
        <v>0</v>
      </c>
      <c r="AD312" s="10">
        <f t="shared" si="112"/>
        <v>0</v>
      </c>
      <c r="AE312" s="11">
        <v>0</v>
      </c>
      <c r="AF312" s="12">
        <v>0</v>
      </c>
      <c r="AG312" s="10">
        <f t="shared" si="113"/>
        <v>0</v>
      </c>
      <c r="AH312" s="11">
        <v>2.4166666666666701</v>
      </c>
      <c r="AI312" s="12">
        <v>0</v>
      </c>
      <c r="AJ312" s="10">
        <f t="shared" si="114"/>
        <v>0</v>
      </c>
      <c r="AK312" s="11">
        <v>1</v>
      </c>
      <c r="AL312" s="12">
        <v>0</v>
      </c>
      <c r="AM312" s="10">
        <f t="shared" si="115"/>
        <v>0</v>
      </c>
      <c r="AN312" s="11">
        <v>9.3333333333333304</v>
      </c>
      <c r="AO312" s="12">
        <v>4</v>
      </c>
      <c r="AP312" s="10">
        <f t="shared" si="116"/>
        <v>0.42857142857142871</v>
      </c>
      <c r="AQ312" s="11">
        <v>0</v>
      </c>
      <c r="AR312" s="12">
        <v>0</v>
      </c>
      <c r="AS312" s="10">
        <f t="shared" si="117"/>
        <v>0</v>
      </c>
      <c r="AT312" s="11">
        <v>10.5833333333333</v>
      </c>
      <c r="AU312" s="12">
        <v>5</v>
      </c>
      <c r="AV312" s="10">
        <f t="shared" si="118"/>
        <v>0.47244094488189126</v>
      </c>
      <c r="AW312" s="11">
        <v>1.3333333333333299</v>
      </c>
      <c r="AX312" s="12">
        <v>1</v>
      </c>
      <c r="AY312" s="10">
        <f t="shared" si="119"/>
        <v>0.75000000000000189</v>
      </c>
      <c r="AZ312" s="11">
        <v>26.75</v>
      </c>
      <c r="BA312" s="12">
        <v>15</v>
      </c>
      <c r="BB312" s="10">
        <f t="shared" si="120"/>
        <v>0.56074766355140182</v>
      </c>
      <c r="BC312" s="11">
        <v>0</v>
      </c>
      <c r="BD312" s="12">
        <v>0</v>
      </c>
      <c r="BE312" s="10">
        <f t="shared" si="121"/>
        <v>0</v>
      </c>
      <c r="BF312" s="11">
        <v>0.33333333333333298</v>
      </c>
      <c r="BG312" s="12">
        <v>1</v>
      </c>
      <c r="BH312" s="10">
        <f t="shared" si="122"/>
        <v>3.0000000000000031</v>
      </c>
      <c r="BI312" s="11">
        <v>1</v>
      </c>
      <c r="BJ312" s="12">
        <v>0</v>
      </c>
      <c r="BK312" s="10">
        <f t="shared" si="123"/>
        <v>0</v>
      </c>
      <c r="BL312" s="11">
        <f t="shared" si="124"/>
        <v>68.333333333333286</v>
      </c>
      <c r="BM312" s="11">
        <f t="shared" si="125"/>
        <v>32</v>
      </c>
      <c r="BN312" s="10">
        <f t="shared" si="126"/>
        <v>0.46829268292682957</v>
      </c>
      <c r="BO312" s="11">
        <f t="shared" si="127"/>
        <v>38.666666666666629</v>
      </c>
      <c r="BP312" s="11">
        <f t="shared" si="128"/>
        <v>21</v>
      </c>
      <c r="BQ312" s="10">
        <f t="shared" si="129"/>
        <v>0.54310344827586265</v>
      </c>
    </row>
    <row r="313" spans="1:69" x14ac:dyDescent="0.25">
      <c r="A313" s="14" t="s">
        <v>134</v>
      </c>
      <c r="B313" s="14" t="s">
        <v>29</v>
      </c>
      <c r="C313" s="13">
        <v>44561</v>
      </c>
      <c r="D313" s="11">
        <v>0</v>
      </c>
      <c r="E313" s="12">
        <v>0</v>
      </c>
      <c r="F313" s="10">
        <f t="shared" si="104"/>
        <v>0</v>
      </c>
      <c r="G313" s="11">
        <v>4.25</v>
      </c>
      <c r="H313" s="12">
        <v>2</v>
      </c>
      <c r="I313" s="10">
        <f t="shared" si="105"/>
        <v>0.47058823529411764</v>
      </c>
      <c r="J313" s="11">
        <v>0</v>
      </c>
      <c r="K313" s="12">
        <v>0</v>
      </c>
      <c r="L313" s="10">
        <f t="shared" si="106"/>
        <v>0</v>
      </c>
      <c r="M313" s="11">
        <v>1</v>
      </c>
      <c r="N313" s="12">
        <v>0</v>
      </c>
      <c r="O313" s="10">
        <f t="shared" si="107"/>
        <v>0</v>
      </c>
      <c r="P313" s="11">
        <v>4.4166666666666696</v>
      </c>
      <c r="Q313" s="12">
        <v>0</v>
      </c>
      <c r="R313" s="10">
        <f t="shared" si="108"/>
        <v>0</v>
      </c>
      <c r="S313" s="11">
        <v>1</v>
      </c>
      <c r="T313" s="12">
        <v>0</v>
      </c>
      <c r="U313" s="10">
        <f t="shared" si="109"/>
        <v>0</v>
      </c>
      <c r="V313" s="11">
        <v>1</v>
      </c>
      <c r="W313" s="12">
        <v>0</v>
      </c>
      <c r="X313" s="10">
        <f t="shared" si="110"/>
        <v>0</v>
      </c>
      <c r="Y313" s="11">
        <v>0</v>
      </c>
      <c r="Z313" s="12">
        <v>0</v>
      </c>
      <c r="AA313" s="10">
        <f t="shared" si="111"/>
        <v>0</v>
      </c>
      <c r="AB313" s="11">
        <v>0</v>
      </c>
      <c r="AC313" s="12">
        <v>0</v>
      </c>
      <c r="AD313" s="10">
        <f t="shared" si="112"/>
        <v>0</v>
      </c>
      <c r="AE313" s="11">
        <v>0</v>
      </c>
      <c r="AF313" s="12">
        <v>0</v>
      </c>
      <c r="AG313" s="10">
        <f t="shared" si="113"/>
        <v>0</v>
      </c>
      <c r="AH313" s="11">
        <v>1</v>
      </c>
      <c r="AI313" s="12">
        <v>0</v>
      </c>
      <c r="AJ313" s="10">
        <f t="shared" si="114"/>
        <v>0</v>
      </c>
      <c r="AK313" s="11">
        <v>1</v>
      </c>
      <c r="AL313" s="12">
        <v>0</v>
      </c>
      <c r="AM313" s="10">
        <f t="shared" si="115"/>
        <v>0</v>
      </c>
      <c r="AN313" s="11">
        <v>11.3333333333333</v>
      </c>
      <c r="AO313" s="12">
        <v>4</v>
      </c>
      <c r="AP313" s="10">
        <f t="shared" si="116"/>
        <v>0.35294117647058926</v>
      </c>
      <c r="AQ313" s="11">
        <v>0</v>
      </c>
      <c r="AR313" s="12">
        <v>0</v>
      </c>
      <c r="AS313" s="10">
        <f t="shared" si="117"/>
        <v>0</v>
      </c>
      <c r="AT313" s="11">
        <v>5.8333333333333304</v>
      </c>
      <c r="AU313" s="12">
        <v>3</v>
      </c>
      <c r="AV313" s="10">
        <f t="shared" si="118"/>
        <v>0.51428571428571457</v>
      </c>
      <c r="AW313" s="11">
        <v>2.25</v>
      </c>
      <c r="AX313" s="12">
        <v>2</v>
      </c>
      <c r="AY313" s="10">
        <f t="shared" si="119"/>
        <v>0.88888888888888884</v>
      </c>
      <c r="AZ313" s="11">
        <v>23.3333333333333</v>
      </c>
      <c r="BA313" s="12">
        <v>6</v>
      </c>
      <c r="BB313" s="10">
        <f t="shared" si="120"/>
        <v>0.25714285714285751</v>
      </c>
      <c r="BC313" s="11">
        <v>0</v>
      </c>
      <c r="BD313" s="12">
        <v>0</v>
      </c>
      <c r="BE313" s="10">
        <f t="shared" si="121"/>
        <v>0</v>
      </c>
      <c r="BF313" s="11">
        <v>3.25</v>
      </c>
      <c r="BG313" s="12">
        <v>4</v>
      </c>
      <c r="BH313" s="10">
        <f t="shared" si="122"/>
        <v>1.2307692307692308</v>
      </c>
      <c r="BI313" s="11">
        <v>6.9166666666666696</v>
      </c>
      <c r="BJ313" s="12">
        <v>2</v>
      </c>
      <c r="BK313" s="10">
        <f t="shared" si="123"/>
        <v>0.28915662650602397</v>
      </c>
      <c r="BL313" s="11">
        <f t="shared" si="124"/>
        <v>66.583333333333272</v>
      </c>
      <c r="BM313" s="11">
        <f t="shared" si="125"/>
        <v>23</v>
      </c>
      <c r="BN313" s="10">
        <f t="shared" si="126"/>
        <v>0.34543178973717176</v>
      </c>
      <c r="BO313" s="11">
        <f t="shared" si="127"/>
        <v>31.416666666666629</v>
      </c>
      <c r="BP313" s="11">
        <f t="shared" si="128"/>
        <v>11</v>
      </c>
      <c r="BQ313" s="10">
        <f t="shared" si="129"/>
        <v>0.35013262599469536</v>
      </c>
    </row>
    <row r="314" spans="1:69" x14ac:dyDescent="0.25">
      <c r="A314" s="14" t="s">
        <v>133</v>
      </c>
      <c r="B314" s="14" t="s">
        <v>29</v>
      </c>
      <c r="C314" s="13">
        <v>44561</v>
      </c>
      <c r="D314" s="11">
        <v>0.66666666666666696</v>
      </c>
      <c r="E314" s="12">
        <v>0</v>
      </c>
      <c r="F314" s="10">
        <f t="shared" si="104"/>
        <v>0</v>
      </c>
      <c r="G314" s="11">
        <v>4</v>
      </c>
      <c r="H314" s="12">
        <v>0</v>
      </c>
      <c r="I314" s="10">
        <f t="shared" si="105"/>
        <v>0</v>
      </c>
      <c r="J314" s="11">
        <v>0</v>
      </c>
      <c r="K314" s="12">
        <v>0</v>
      </c>
      <c r="L314" s="10">
        <f t="shared" si="106"/>
        <v>0</v>
      </c>
      <c r="M314" s="11">
        <v>2.0833333333333299</v>
      </c>
      <c r="N314" s="12">
        <v>2</v>
      </c>
      <c r="O314" s="10">
        <f t="shared" si="107"/>
        <v>0.96000000000000152</v>
      </c>
      <c r="P314" s="11">
        <v>5.25</v>
      </c>
      <c r="Q314" s="12">
        <v>1</v>
      </c>
      <c r="R314" s="10">
        <f t="shared" si="108"/>
        <v>0.19047619047619047</v>
      </c>
      <c r="S314" s="11">
        <v>1.25</v>
      </c>
      <c r="T314" s="12">
        <v>2</v>
      </c>
      <c r="U314" s="10">
        <f t="shared" si="109"/>
        <v>1.6</v>
      </c>
      <c r="V314" s="11">
        <v>1.0833333333333299</v>
      </c>
      <c r="W314" s="12">
        <v>0</v>
      </c>
      <c r="X314" s="10">
        <f t="shared" si="110"/>
        <v>0</v>
      </c>
      <c r="Y314" s="11">
        <v>1.25</v>
      </c>
      <c r="Z314" s="12">
        <v>1</v>
      </c>
      <c r="AA314" s="10">
        <f t="shared" si="111"/>
        <v>0.8</v>
      </c>
      <c r="AB314" s="11">
        <v>0</v>
      </c>
      <c r="AC314" s="12">
        <v>0</v>
      </c>
      <c r="AD314" s="10">
        <f t="shared" si="112"/>
        <v>0</v>
      </c>
      <c r="AE314" s="11">
        <v>0</v>
      </c>
      <c r="AF314" s="12">
        <v>0</v>
      </c>
      <c r="AG314" s="10">
        <f t="shared" si="113"/>
        <v>0</v>
      </c>
      <c r="AH314" s="11">
        <v>1.3333333333333299</v>
      </c>
      <c r="AI314" s="12">
        <v>0</v>
      </c>
      <c r="AJ314" s="10">
        <f t="shared" si="114"/>
        <v>0</v>
      </c>
      <c r="AK314" s="11">
        <v>1</v>
      </c>
      <c r="AL314" s="12">
        <v>0</v>
      </c>
      <c r="AM314" s="10">
        <f t="shared" si="115"/>
        <v>0</v>
      </c>
      <c r="AN314" s="11">
        <v>10.75</v>
      </c>
      <c r="AO314" s="12">
        <v>12</v>
      </c>
      <c r="AP314" s="10">
        <f t="shared" si="116"/>
        <v>1.1162790697674418</v>
      </c>
      <c r="AQ314" s="11">
        <v>0</v>
      </c>
      <c r="AR314" s="12">
        <v>0</v>
      </c>
      <c r="AS314" s="10">
        <f t="shared" si="117"/>
        <v>0</v>
      </c>
      <c r="AT314" s="11">
        <v>5.3333333333333304</v>
      </c>
      <c r="AU314" s="12">
        <v>1</v>
      </c>
      <c r="AV314" s="10">
        <f t="shared" si="118"/>
        <v>0.18750000000000011</v>
      </c>
      <c r="AW314" s="11">
        <v>3.1666666666666701</v>
      </c>
      <c r="AX314" s="12">
        <v>3</v>
      </c>
      <c r="AY314" s="10">
        <f t="shared" si="119"/>
        <v>0.94736842105263053</v>
      </c>
      <c r="AZ314" s="11">
        <v>24.4166666666667</v>
      </c>
      <c r="BA314" s="12">
        <v>13</v>
      </c>
      <c r="BB314" s="10">
        <f t="shared" si="120"/>
        <v>0.53242320819112554</v>
      </c>
      <c r="BC314" s="11">
        <v>0</v>
      </c>
      <c r="BD314" s="12">
        <v>0</v>
      </c>
      <c r="BE314" s="10">
        <f t="shared" si="121"/>
        <v>0</v>
      </c>
      <c r="BF314" s="11">
        <v>2</v>
      </c>
      <c r="BG314" s="12">
        <v>2</v>
      </c>
      <c r="BH314" s="10">
        <f t="shared" si="122"/>
        <v>1</v>
      </c>
      <c r="BI314" s="11">
        <v>1</v>
      </c>
      <c r="BJ314" s="12">
        <v>1</v>
      </c>
      <c r="BK314" s="10">
        <f t="shared" si="123"/>
        <v>1</v>
      </c>
      <c r="BL314" s="11">
        <f t="shared" si="124"/>
        <v>64.583333333333357</v>
      </c>
      <c r="BM314" s="11">
        <f t="shared" si="125"/>
        <v>38</v>
      </c>
      <c r="BN314" s="10">
        <f t="shared" si="126"/>
        <v>0.58838709677419332</v>
      </c>
      <c r="BO314" s="11">
        <f t="shared" si="127"/>
        <v>32.9166666666667</v>
      </c>
      <c r="BP314" s="11">
        <f t="shared" si="128"/>
        <v>17</v>
      </c>
      <c r="BQ314" s="10">
        <f t="shared" si="129"/>
        <v>0.51645569620253118</v>
      </c>
    </row>
    <row r="315" spans="1:69" x14ac:dyDescent="0.25">
      <c r="A315" s="14" t="s">
        <v>132</v>
      </c>
      <c r="B315" s="14" t="s">
        <v>29</v>
      </c>
      <c r="C315" s="13">
        <v>44561</v>
      </c>
      <c r="D315" s="11">
        <v>0</v>
      </c>
      <c r="E315" s="12">
        <v>0</v>
      </c>
      <c r="F315" s="10">
        <f t="shared" si="104"/>
        <v>0</v>
      </c>
      <c r="G315" s="11">
        <v>4.6666666666666696</v>
      </c>
      <c r="H315" s="12">
        <v>0</v>
      </c>
      <c r="I315" s="10">
        <f t="shared" si="105"/>
        <v>0</v>
      </c>
      <c r="J315" s="11">
        <v>0</v>
      </c>
      <c r="K315" s="12">
        <v>0</v>
      </c>
      <c r="L315" s="10">
        <f t="shared" si="106"/>
        <v>0</v>
      </c>
      <c r="M315" s="11">
        <v>3.6666666666666701</v>
      </c>
      <c r="N315" s="12">
        <v>3</v>
      </c>
      <c r="O315" s="10">
        <f t="shared" si="107"/>
        <v>0.81818181818181746</v>
      </c>
      <c r="P315" s="11">
        <v>5.1666666666666696</v>
      </c>
      <c r="Q315" s="12">
        <v>1</v>
      </c>
      <c r="R315" s="10">
        <f t="shared" si="108"/>
        <v>0.19354838709677408</v>
      </c>
      <c r="S315" s="11">
        <v>2.0833333333333299</v>
      </c>
      <c r="T315" s="12">
        <v>0</v>
      </c>
      <c r="U315" s="10">
        <f t="shared" si="109"/>
        <v>0</v>
      </c>
      <c r="V315" s="11">
        <v>1.1666666666666701</v>
      </c>
      <c r="W315" s="12">
        <v>0</v>
      </c>
      <c r="X315" s="10">
        <f t="shared" si="110"/>
        <v>0</v>
      </c>
      <c r="Y315" s="11">
        <v>2.9166666666666701</v>
      </c>
      <c r="Z315" s="12">
        <v>1</v>
      </c>
      <c r="AA315" s="10">
        <f t="shared" si="111"/>
        <v>0.34285714285714247</v>
      </c>
      <c r="AB315" s="11">
        <v>0.91666666666666696</v>
      </c>
      <c r="AC315" s="12">
        <v>1</v>
      </c>
      <c r="AD315" s="10">
        <f t="shared" si="112"/>
        <v>1.0909090909090906</v>
      </c>
      <c r="AE315" s="11">
        <v>0</v>
      </c>
      <c r="AF315" s="12">
        <v>0</v>
      </c>
      <c r="AG315" s="10">
        <f t="shared" si="113"/>
        <v>0</v>
      </c>
      <c r="AH315" s="11">
        <v>3.0833333333333299</v>
      </c>
      <c r="AI315" s="12">
        <v>1</v>
      </c>
      <c r="AJ315" s="10">
        <f t="shared" si="114"/>
        <v>0.32432432432432468</v>
      </c>
      <c r="AK315" s="11">
        <v>0.33333333333333298</v>
      </c>
      <c r="AL315" s="12">
        <v>0</v>
      </c>
      <c r="AM315" s="10">
        <f t="shared" si="115"/>
        <v>0</v>
      </c>
      <c r="AN315" s="11">
        <v>15.8333333333333</v>
      </c>
      <c r="AO315" s="12">
        <v>3</v>
      </c>
      <c r="AP315" s="10">
        <f t="shared" si="116"/>
        <v>0.18947368421052671</v>
      </c>
      <c r="AQ315" s="11">
        <v>0</v>
      </c>
      <c r="AR315" s="12">
        <v>0</v>
      </c>
      <c r="AS315" s="10">
        <f t="shared" si="117"/>
        <v>0</v>
      </c>
      <c r="AT315" s="11">
        <v>11.75</v>
      </c>
      <c r="AU315" s="12">
        <v>2</v>
      </c>
      <c r="AV315" s="10">
        <f t="shared" si="118"/>
        <v>0.1702127659574468</v>
      </c>
      <c r="AW315" s="11">
        <v>10.0833333333333</v>
      </c>
      <c r="AX315" s="12">
        <v>2</v>
      </c>
      <c r="AY315" s="10">
        <f t="shared" si="119"/>
        <v>0.19834710743801717</v>
      </c>
      <c r="AZ315" s="11">
        <v>39.6666666666667</v>
      </c>
      <c r="BA315" s="12">
        <v>21</v>
      </c>
      <c r="BB315" s="10">
        <f t="shared" si="120"/>
        <v>0.52941176470588192</v>
      </c>
      <c r="BC315" s="11">
        <v>0</v>
      </c>
      <c r="BD315" s="12">
        <v>0</v>
      </c>
      <c r="BE315" s="10">
        <f t="shared" si="121"/>
        <v>0</v>
      </c>
      <c r="BF315" s="11">
        <v>3</v>
      </c>
      <c r="BG315" s="12">
        <v>0</v>
      </c>
      <c r="BH315" s="10">
        <f t="shared" si="122"/>
        <v>0</v>
      </c>
      <c r="BI315" s="11">
        <v>2.9166666666666701</v>
      </c>
      <c r="BJ315" s="12">
        <v>1</v>
      </c>
      <c r="BK315" s="10">
        <f t="shared" si="123"/>
        <v>0.34285714285714247</v>
      </c>
      <c r="BL315" s="11">
        <f t="shared" si="124"/>
        <v>107.24999999999999</v>
      </c>
      <c r="BM315" s="11">
        <f t="shared" si="125"/>
        <v>36</v>
      </c>
      <c r="BN315" s="10">
        <f t="shared" si="126"/>
        <v>0.33566433566433573</v>
      </c>
      <c r="BO315" s="11">
        <f t="shared" si="127"/>
        <v>61.5</v>
      </c>
      <c r="BP315" s="11">
        <f t="shared" si="128"/>
        <v>25</v>
      </c>
      <c r="BQ315" s="10">
        <f t="shared" si="129"/>
        <v>0.4065040650406504</v>
      </c>
    </row>
    <row r="316" spans="1:69" x14ac:dyDescent="0.25">
      <c r="A316" s="14" t="s">
        <v>131</v>
      </c>
      <c r="B316" s="14" t="s">
        <v>29</v>
      </c>
      <c r="C316" s="13">
        <v>44561</v>
      </c>
      <c r="D316" s="11">
        <v>1</v>
      </c>
      <c r="E316" s="12">
        <v>0</v>
      </c>
      <c r="F316" s="10">
        <f t="shared" si="104"/>
        <v>0</v>
      </c>
      <c r="G316" s="11">
        <v>6.9166666666666696</v>
      </c>
      <c r="H316" s="12">
        <v>7</v>
      </c>
      <c r="I316" s="10">
        <f t="shared" si="105"/>
        <v>1.0120481927710838</v>
      </c>
      <c r="J316" s="11">
        <v>0</v>
      </c>
      <c r="K316" s="12">
        <v>0</v>
      </c>
      <c r="L316" s="10">
        <f t="shared" si="106"/>
        <v>0</v>
      </c>
      <c r="M316" s="11">
        <v>0.16666666666666699</v>
      </c>
      <c r="N316" s="12">
        <v>0</v>
      </c>
      <c r="O316" s="10">
        <f t="shared" si="107"/>
        <v>0</v>
      </c>
      <c r="P316" s="11">
        <v>4.9166666666666696</v>
      </c>
      <c r="Q316" s="12">
        <v>6</v>
      </c>
      <c r="R316" s="10">
        <f t="shared" si="108"/>
        <v>1.2203389830508466</v>
      </c>
      <c r="S316" s="11">
        <v>1</v>
      </c>
      <c r="T316" s="12">
        <v>0</v>
      </c>
      <c r="U316" s="10">
        <f t="shared" si="109"/>
        <v>0</v>
      </c>
      <c r="V316" s="11">
        <v>1</v>
      </c>
      <c r="W316" s="12">
        <v>0</v>
      </c>
      <c r="X316" s="10">
        <f t="shared" si="110"/>
        <v>0</v>
      </c>
      <c r="Y316" s="11">
        <v>1</v>
      </c>
      <c r="Z316" s="12">
        <v>1</v>
      </c>
      <c r="AA316" s="10">
        <f t="shared" si="111"/>
        <v>1</v>
      </c>
      <c r="AB316" s="11">
        <v>0</v>
      </c>
      <c r="AC316" s="12">
        <v>0</v>
      </c>
      <c r="AD316" s="10">
        <f t="shared" si="112"/>
        <v>0</v>
      </c>
      <c r="AE316" s="11">
        <v>0</v>
      </c>
      <c r="AF316" s="12">
        <v>0</v>
      </c>
      <c r="AG316" s="10">
        <f t="shared" si="113"/>
        <v>0</v>
      </c>
      <c r="AH316" s="11">
        <v>1</v>
      </c>
      <c r="AI316" s="12">
        <v>0</v>
      </c>
      <c r="AJ316" s="10">
        <f t="shared" si="114"/>
        <v>0</v>
      </c>
      <c r="AK316" s="11">
        <v>1</v>
      </c>
      <c r="AL316" s="12">
        <v>0</v>
      </c>
      <c r="AM316" s="10">
        <f t="shared" si="115"/>
        <v>0</v>
      </c>
      <c r="AN316" s="11">
        <v>9.5833333333333304</v>
      </c>
      <c r="AO316" s="12">
        <v>7</v>
      </c>
      <c r="AP316" s="10">
        <f t="shared" si="116"/>
        <v>0.73043478260869588</v>
      </c>
      <c r="AQ316" s="11">
        <v>0</v>
      </c>
      <c r="AR316" s="12">
        <v>0</v>
      </c>
      <c r="AS316" s="10">
        <f t="shared" si="117"/>
        <v>0</v>
      </c>
      <c r="AT316" s="11">
        <v>8.9166666666666696</v>
      </c>
      <c r="AU316" s="12">
        <v>1</v>
      </c>
      <c r="AV316" s="10">
        <f t="shared" si="118"/>
        <v>0.11214953271028033</v>
      </c>
      <c r="AW316" s="11">
        <v>4.4166666666666696</v>
      </c>
      <c r="AX316" s="12">
        <v>2</v>
      </c>
      <c r="AY316" s="10">
        <f t="shared" si="119"/>
        <v>0.45283018867924496</v>
      </c>
      <c r="AZ316" s="11">
        <v>33.9166666666667</v>
      </c>
      <c r="BA316" s="12">
        <v>25</v>
      </c>
      <c r="BB316" s="10">
        <f t="shared" si="120"/>
        <v>0.73710073710073643</v>
      </c>
      <c r="BC316" s="11">
        <v>0</v>
      </c>
      <c r="BD316" s="12">
        <v>0</v>
      </c>
      <c r="BE316" s="10">
        <f t="shared" si="121"/>
        <v>0</v>
      </c>
      <c r="BF316" s="11">
        <v>1.4166666666666701</v>
      </c>
      <c r="BG316" s="12">
        <v>3</v>
      </c>
      <c r="BH316" s="10">
        <f t="shared" si="122"/>
        <v>2.1176470588235241</v>
      </c>
      <c r="BI316" s="11">
        <v>3</v>
      </c>
      <c r="BJ316" s="12">
        <v>0</v>
      </c>
      <c r="BK316" s="10">
        <f t="shared" si="123"/>
        <v>0</v>
      </c>
      <c r="BL316" s="11">
        <f t="shared" si="124"/>
        <v>79.250000000000043</v>
      </c>
      <c r="BM316" s="11">
        <f t="shared" si="125"/>
        <v>52</v>
      </c>
      <c r="BN316" s="10">
        <f t="shared" si="126"/>
        <v>0.65615141955835932</v>
      </c>
      <c r="BO316" s="11">
        <f t="shared" si="127"/>
        <v>47.250000000000043</v>
      </c>
      <c r="BP316" s="11">
        <f t="shared" si="128"/>
        <v>28</v>
      </c>
      <c r="BQ316" s="10">
        <f t="shared" si="129"/>
        <v>0.592592592592592</v>
      </c>
    </row>
    <row r="317" spans="1:69" x14ac:dyDescent="0.25">
      <c r="A317" s="14" t="s">
        <v>130</v>
      </c>
      <c r="B317" s="14"/>
      <c r="C317" s="13">
        <v>44377</v>
      </c>
      <c r="D317" s="11">
        <v>1</v>
      </c>
      <c r="E317" s="12">
        <v>0</v>
      </c>
      <c r="F317" s="10">
        <f t="shared" si="104"/>
        <v>0</v>
      </c>
      <c r="G317" s="11">
        <v>4</v>
      </c>
      <c r="H317" s="12">
        <v>0</v>
      </c>
      <c r="I317" s="10">
        <f t="shared" si="105"/>
        <v>0</v>
      </c>
      <c r="J317" s="11">
        <v>0</v>
      </c>
      <c r="K317" s="12">
        <v>0</v>
      </c>
      <c r="L317" s="10">
        <f t="shared" si="106"/>
        <v>0</v>
      </c>
      <c r="M317" s="11">
        <v>3</v>
      </c>
      <c r="N317" s="12">
        <v>0</v>
      </c>
      <c r="O317" s="10">
        <f t="shared" si="107"/>
        <v>0</v>
      </c>
      <c r="P317" s="11">
        <v>6.4166666666666696</v>
      </c>
      <c r="Q317" s="12">
        <v>2</v>
      </c>
      <c r="R317" s="10">
        <f t="shared" si="108"/>
        <v>0.31168831168831157</v>
      </c>
      <c r="S317" s="11">
        <v>9.0833333333333304</v>
      </c>
      <c r="T317" s="12">
        <v>4</v>
      </c>
      <c r="U317" s="10">
        <f t="shared" si="109"/>
        <v>0.44036697247706436</v>
      </c>
      <c r="V317" s="11">
        <v>1.6666666666666701</v>
      </c>
      <c r="W317" s="12">
        <v>1</v>
      </c>
      <c r="X317" s="10">
        <f t="shared" si="110"/>
        <v>0.59999999999999876</v>
      </c>
      <c r="Y317" s="11">
        <v>4</v>
      </c>
      <c r="Z317" s="12">
        <v>1</v>
      </c>
      <c r="AA317" s="10">
        <f t="shared" si="111"/>
        <v>0.25</v>
      </c>
      <c r="AB317" s="11">
        <v>2.8333333333333299</v>
      </c>
      <c r="AC317" s="12">
        <v>0</v>
      </c>
      <c r="AD317" s="10">
        <f t="shared" si="112"/>
        <v>0</v>
      </c>
      <c r="AE317" s="11">
        <v>1</v>
      </c>
      <c r="AF317" s="12">
        <v>0</v>
      </c>
      <c r="AG317" s="10">
        <f t="shared" si="113"/>
        <v>0</v>
      </c>
      <c r="AH317" s="11">
        <v>3</v>
      </c>
      <c r="AI317" s="12">
        <v>0</v>
      </c>
      <c r="AJ317" s="10">
        <f t="shared" si="114"/>
        <v>0</v>
      </c>
      <c r="AK317" s="11">
        <v>1</v>
      </c>
      <c r="AL317" s="12">
        <v>1</v>
      </c>
      <c r="AM317" s="10">
        <f t="shared" si="115"/>
        <v>1</v>
      </c>
      <c r="AN317" s="11">
        <v>18</v>
      </c>
      <c r="AO317" s="12">
        <v>59</v>
      </c>
      <c r="AP317" s="10">
        <f t="shared" si="116"/>
        <v>3.2777777777777777</v>
      </c>
      <c r="AQ317" s="11">
        <v>1</v>
      </c>
      <c r="AR317" s="12">
        <v>0</v>
      </c>
      <c r="AS317" s="10">
        <f t="shared" si="117"/>
        <v>0</v>
      </c>
      <c r="AT317" s="11">
        <v>7.1666666666666696</v>
      </c>
      <c r="AU317" s="12">
        <v>11</v>
      </c>
      <c r="AV317" s="10">
        <f t="shared" si="118"/>
        <v>1.534883720930232</v>
      </c>
      <c r="AW317" s="11">
        <v>15.1666666666667</v>
      </c>
      <c r="AX317" s="12">
        <v>8</v>
      </c>
      <c r="AY317" s="10">
        <f t="shared" si="119"/>
        <v>0.52747252747252626</v>
      </c>
      <c r="AZ317" s="11">
        <v>48.0833333333333</v>
      </c>
      <c r="BA317" s="12">
        <v>50</v>
      </c>
      <c r="BB317" s="10">
        <f t="shared" si="120"/>
        <v>1.0398613518197581</v>
      </c>
      <c r="BC317" s="11">
        <v>4.5833333333333304</v>
      </c>
      <c r="BD317" s="12">
        <v>15</v>
      </c>
      <c r="BE317" s="10">
        <f t="shared" si="121"/>
        <v>3.2727272727272747</v>
      </c>
      <c r="BF317" s="11">
        <v>0</v>
      </c>
      <c r="BG317" s="12">
        <v>0</v>
      </c>
      <c r="BH317" s="10">
        <f t="shared" si="122"/>
        <v>0</v>
      </c>
      <c r="BI317" s="11">
        <v>1.75</v>
      </c>
      <c r="BJ317" s="12">
        <v>2</v>
      </c>
      <c r="BK317" s="10">
        <f t="shared" si="123"/>
        <v>1.1428571428571428</v>
      </c>
      <c r="BL317" s="11">
        <f t="shared" si="124"/>
        <v>132.75</v>
      </c>
      <c r="BM317" s="11">
        <f t="shared" si="125"/>
        <v>154</v>
      </c>
      <c r="BN317" s="10">
        <f t="shared" si="126"/>
        <v>1.1600753295668549</v>
      </c>
      <c r="BO317" s="11">
        <f t="shared" si="127"/>
        <v>75</v>
      </c>
      <c r="BP317" s="11">
        <f t="shared" si="128"/>
        <v>84</v>
      </c>
      <c r="BQ317" s="10">
        <f t="shared" si="129"/>
        <v>1.1200000000000001</v>
      </c>
    </row>
    <row r="318" spans="1:69" x14ac:dyDescent="0.25">
      <c r="A318" s="14" t="s">
        <v>129</v>
      </c>
      <c r="B318" s="14" t="s">
        <v>32</v>
      </c>
      <c r="C318" s="13">
        <v>44561</v>
      </c>
      <c r="D318" s="11">
        <v>1</v>
      </c>
      <c r="E318" s="12">
        <v>0</v>
      </c>
      <c r="F318" s="10">
        <f t="shared" si="104"/>
        <v>0</v>
      </c>
      <c r="G318" s="11">
        <v>1.5</v>
      </c>
      <c r="H318" s="12">
        <v>2</v>
      </c>
      <c r="I318" s="10">
        <f t="shared" si="105"/>
        <v>1.3333333333333333</v>
      </c>
      <c r="J318" s="11">
        <v>0</v>
      </c>
      <c r="K318" s="12">
        <v>0</v>
      </c>
      <c r="L318" s="10">
        <f t="shared" si="106"/>
        <v>0</v>
      </c>
      <c r="M318" s="11">
        <v>1.6666666666666701</v>
      </c>
      <c r="N318" s="12">
        <v>2</v>
      </c>
      <c r="O318" s="10">
        <f t="shared" si="107"/>
        <v>1.1999999999999975</v>
      </c>
      <c r="P318" s="11">
        <v>4</v>
      </c>
      <c r="Q318" s="12">
        <v>3</v>
      </c>
      <c r="R318" s="10">
        <f t="shared" si="108"/>
        <v>0.75</v>
      </c>
      <c r="S318" s="11">
        <v>1</v>
      </c>
      <c r="T318" s="12">
        <v>1</v>
      </c>
      <c r="U318" s="10">
        <f t="shared" si="109"/>
        <v>1</v>
      </c>
      <c r="V318" s="11">
        <v>0.66666666666666696</v>
      </c>
      <c r="W318" s="12">
        <v>1</v>
      </c>
      <c r="X318" s="10">
        <f t="shared" si="110"/>
        <v>1.4999999999999993</v>
      </c>
      <c r="Y318" s="11">
        <v>0</v>
      </c>
      <c r="Z318" s="12">
        <v>0</v>
      </c>
      <c r="AA318" s="10">
        <f t="shared" si="111"/>
        <v>0</v>
      </c>
      <c r="AB318" s="11">
        <v>0</v>
      </c>
      <c r="AC318" s="12">
        <v>0</v>
      </c>
      <c r="AD318" s="10">
        <f t="shared" si="112"/>
        <v>0</v>
      </c>
      <c r="AE318" s="11">
        <v>0</v>
      </c>
      <c r="AF318" s="12">
        <v>0</v>
      </c>
      <c r="AG318" s="10">
        <f t="shared" si="113"/>
        <v>0</v>
      </c>
      <c r="AH318" s="11">
        <v>1</v>
      </c>
      <c r="AI318" s="12">
        <v>0</v>
      </c>
      <c r="AJ318" s="10">
        <f t="shared" si="114"/>
        <v>0</v>
      </c>
      <c r="AK318" s="11">
        <v>1.4166666666666701</v>
      </c>
      <c r="AL318" s="12">
        <v>1</v>
      </c>
      <c r="AM318" s="10">
        <f t="shared" si="115"/>
        <v>0.70588235294117474</v>
      </c>
      <c r="AN318" s="11">
        <v>8.0833333333333304</v>
      </c>
      <c r="AO318" s="12">
        <v>5</v>
      </c>
      <c r="AP318" s="10">
        <f t="shared" si="116"/>
        <v>0.61855670103092808</v>
      </c>
      <c r="AQ318" s="11">
        <v>0</v>
      </c>
      <c r="AR318" s="12">
        <v>0</v>
      </c>
      <c r="AS318" s="10">
        <f t="shared" si="117"/>
        <v>0</v>
      </c>
      <c r="AT318" s="11">
        <v>5.6666666666666696</v>
      </c>
      <c r="AU318" s="12">
        <v>3</v>
      </c>
      <c r="AV318" s="10">
        <f t="shared" si="118"/>
        <v>0.52941176470588203</v>
      </c>
      <c r="AW318" s="11">
        <v>4.5</v>
      </c>
      <c r="AX318" s="12">
        <v>2</v>
      </c>
      <c r="AY318" s="10">
        <f t="shared" si="119"/>
        <v>0.44444444444444442</v>
      </c>
      <c r="AZ318" s="11">
        <v>14.9166666666667</v>
      </c>
      <c r="BA318" s="12">
        <v>24</v>
      </c>
      <c r="BB318" s="10">
        <f t="shared" si="120"/>
        <v>1.60893854748603</v>
      </c>
      <c r="BC318" s="11">
        <v>1.5833333333333299</v>
      </c>
      <c r="BD318" s="12">
        <v>9</v>
      </c>
      <c r="BE318" s="10">
        <f t="shared" si="121"/>
        <v>5.6842105263158018</v>
      </c>
      <c r="BF318" s="11">
        <v>0</v>
      </c>
      <c r="BG318" s="12">
        <v>0</v>
      </c>
      <c r="BH318" s="10">
        <f t="shared" si="122"/>
        <v>0</v>
      </c>
      <c r="BI318" s="11">
        <v>0</v>
      </c>
      <c r="BJ318" s="12">
        <v>0</v>
      </c>
      <c r="BK318" s="10">
        <f t="shared" si="123"/>
        <v>0</v>
      </c>
      <c r="BL318" s="11">
        <f t="shared" si="124"/>
        <v>47.000000000000036</v>
      </c>
      <c r="BM318" s="11">
        <f t="shared" si="125"/>
        <v>53</v>
      </c>
      <c r="BN318" s="10">
        <f t="shared" si="126"/>
        <v>1.1276595744680842</v>
      </c>
      <c r="BO318" s="11">
        <f t="shared" si="127"/>
        <v>26.6666666666667</v>
      </c>
      <c r="BP318" s="11">
        <f t="shared" si="128"/>
        <v>38</v>
      </c>
      <c r="BQ318" s="10">
        <f t="shared" si="129"/>
        <v>1.4249999999999983</v>
      </c>
    </row>
    <row r="319" spans="1:69" x14ac:dyDescent="0.25">
      <c r="A319" s="14" t="s">
        <v>128</v>
      </c>
      <c r="B319" s="14"/>
      <c r="C319" s="13">
        <v>44377</v>
      </c>
      <c r="D319" s="11">
        <v>2</v>
      </c>
      <c r="E319" s="12">
        <v>0</v>
      </c>
      <c r="F319" s="10">
        <f t="shared" si="104"/>
        <v>0</v>
      </c>
      <c r="G319" s="11">
        <v>4.75</v>
      </c>
      <c r="H319" s="12">
        <v>1</v>
      </c>
      <c r="I319" s="10">
        <f t="shared" si="105"/>
        <v>0.21052631578947367</v>
      </c>
      <c r="J319" s="11">
        <v>2.8333333333333299</v>
      </c>
      <c r="K319" s="12">
        <v>0</v>
      </c>
      <c r="L319" s="10">
        <f t="shared" si="106"/>
        <v>0</v>
      </c>
      <c r="M319" s="11">
        <v>1.6666666666666701</v>
      </c>
      <c r="N319" s="12">
        <v>1</v>
      </c>
      <c r="O319" s="10">
        <f t="shared" si="107"/>
        <v>0.59999999999999876</v>
      </c>
      <c r="P319" s="11">
        <v>8.3333333333333304</v>
      </c>
      <c r="Q319" s="12">
        <v>6</v>
      </c>
      <c r="R319" s="10">
        <f t="shared" si="108"/>
        <v>0.72000000000000031</v>
      </c>
      <c r="S319" s="11">
        <v>4.6666666666666696</v>
      </c>
      <c r="T319" s="12">
        <v>4</v>
      </c>
      <c r="U319" s="10">
        <f t="shared" si="109"/>
        <v>0.85714285714285665</v>
      </c>
      <c r="V319" s="11">
        <v>1</v>
      </c>
      <c r="W319" s="12">
        <v>0</v>
      </c>
      <c r="X319" s="10">
        <f t="shared" si="110"/>
        <v>0</v>
      </c>
      <c r="Y319" s="11">
        <v>4.0833333333333304</v>
      </c>
      <c r="Z319" s="12">
        <v>2</v>
      </c>
      <c r="AA319" s="10">
        <f t="shared" si="111"/>
        <v>0.48979591836734732</v>
      </c>
      <c r="AB319" s="11">
        <v>1</v>
      </c>
      <c r="AC319" s="12">
        <v>1</v>
      </c>
      <c r="AD319" s="10">
        <f t="shared" si="112"/>
        <v>1</v>
      </c>
      <c r="AE319" s="11">
        <v>0</v>
      </c>
      <c r="AF319" s="12">
        <v>0</v>
      </c>
      <c r="AG319" s="10">
        <f t="shared" si="113"/>
        <v>0</v>
      </c>
      <c r="AH319" s="11">
        <v>4.4166666666666696</v>
      </c>
      <c r="AI319" s="12">
        <v>2</v>
      </c>
      <c r="AJ319" s="10">
        <f t="shared" si="114"/>
        <v>0.45283018867924496</v>
      </c>
      <c r="AK319" s="11">
        <v>4.4166666666666696</v>
      </c>
      <c r="AL319" s="12">
        <v>0</v>
      </c>
      <c r="AM319" s="10">
        <f t="shared" si="115"/>
        <v>0</v>
      </c>
      <c r="AN319" s="11">
        <v>18.5</v>
      </c>
      <c r="AO319" s="12">
        <v>27</v>
      </c>
      <c r="AP319" s="10">
        <f t="shared" si="116"/>
        <v>1.4594594594594594</v>
      </c>
      <c r="AQ319" s="11">
        <v>0</v>
      </c>
      <c r="AR319" s="12">
        <v>0</v>
      </c>
      <c r="AS319" s="10">
        <f t="shared" si="117"/>
        <v>0</v>
      </c>
      <c r="AT319" s="11">
        <v>6</v>
      </c>
      <c r="AU319" s="12">
        <v>6</v>
      </c>
      <c r="AV319" s="10">
        <f t="shared" si="118"/>
        <v>1</v>
      </c>
      <c r="AW319" s="11">
        <v>13.4166666666667</v>
      </c>
      <c r="AX319" s="12">
        <v>9</v>
      </c>
      <c r="AY319" s="10">
        <f t="shared" si="119"/>
        <v>0.67080745341614745</v>
      </c>
      <c r="AZ319" s="11">
        <v>45.5</v>
      </c>
      <c r="BA319" s="12">
        <v>25</v>
      </c>
      <c r="BB319" s="10">
        <f t="shared" si="120"/>
        <v>0.5494505494505495</v>
      </c>
      <c r="BC319" s="11">
        <v>0</v>
      </c>
      <c r="BD319" s="12">
        <v>0</v>
      </c>
      <c r="BE319" s="10">
        <f t="shared" si="121"/>
        <v>0</v>
      </c>
      <c r="BF319" s="11">
        <v>0</v>
      </c>
      <c r="BG319" s="12">
        <v>0</v>
      </c>
      <c r="BH319" s="10">
        <f t="shared" si="122"/>
        <v>0</v>
      </c>
      <c r="BI319" s="11">
        <v>1.25</v>
      </c>
      <c r="BJ319" s="12">
        <v>6</v>
      </c>
      <c r="BK319" s="10">
        <f t="shared" si="123"/>
        <v>4.8</v>
      </c>
      <c r="BL319" s="11">
        <f t="shared" si="124"/>
        <v>123.83333333333337</v>
      </c>
      <c r="BM319" s="11">
        <f t="shared" si="125"/>
        <v>90</v>
      </c>
      <c r="BN319" s="10">
        <f t="shared" si="126"/>
        <v>0.72678331090174941</v>
      </c>
      <c r="BO319" s="11">
        <f t="shared" si="127"/>
        <v>64.9166666666667</v>
      </c>
      <c r="BP319" s="11">
        <f t="shared" si="128"/>
        <v>40</v>
      </c>
      <c r="BQ319" s="10">
        <f t="shared" si="129"/>
        <v>0.61617458279845927</v>
      </c>
    </row>
    <row r="320" spans="1:69" x14ac:dyDescent="0.25">
      <c r="A320" s="14" t="s">
        <v>127</v>
      </c>
      <c r="B320" s="14"/>
      <c r="C320" s="13">
        <v>44469</v>
      </c>
      <c r="D320" s="11">
        <v>1</v>
      </c>
      <c r="E320" s="12">
        <v>0</v>
      </c>
      <c r="F320" s="10">
        <f t="shared" si="104"/>
        <v>0</v>
      </c>
      <c r="G320" s="11">
        <v>4.9166666666666696</v>
      </c>
      <c r="H320" s="12">
        <v>5</v>
      </c>
      <c r="I320" s="10">
        <f t="shared" si="105"/>
        <v>1.0169491525423722</v>
      </c>
      <c r="J320" s="11">
        <v>1</v>
      </c>
      <c r="K320" s="12">
        <v>0</v>
      </c>
      <c r="L320" s="10">
        <f t="shared" si="106"/>
        <v>0</v>
      </c>
      <c r="M320" s="11">
        <v>5.5833333333333304</v>
      </c>
      <c r="N320" s="12">
        <v>4</v>
      </c>
      <c r="O320" s="10">
        <f t="shared" si="107"/>
        <v>0.7164179104477616</v>
      </c>
      <c r="P320" s="11">
        <v>5.8333333333333304</v>
      </c>
      <c r="Q320" s="12">
        <v>6</v>
      </c>
      <c r="R320" s="10">
        <f t="shared" si="108"/>
        <v>1.0285714285714291</v>
      </c>
      <c r="S320" s="11">
        <v>2</v>
      </c>
      <c r="T320" s="12">
        <v>6</v>
      </c>
      <c r="U320" s="10">
        <f t="shared" si="109"/>
        <v>3</v>
      </c>
      <c r="V320" s="11">
        <v>1</v>
      </c>
      <c r="W320" s="12">
        <v>0</v>
      </c>
      <c r="X320" s="10">
        <f t="shared" si="110"/>
        <v>0</v>
      </c>
      <c r="Y320" s="11">
        <v>0</v>
      </c>
      <c r="Z320" s="12">
        <v>0</v>
      </c>
      <c r="AA320" s="10">
        <f t="shared" si="111"/>
        <v>0</v>
      </c>
      <c r="AB320" s="11">
        <v>1</v>
      </c>
      <c r="AC320" s="12">
        <v>0</v>
      </c>
      <c r="AD320" s="10">
        <f t="shared" si="112"/>
        <v>0</v>
      </c>
      <c r="AE320" s="11">
        <v>0</v>
      </c>
      <c r="AF320" s="12">
        <v>0</v>
      </c>
      <c r="AG320" s="10">
        <f t="shared" si="113"/>
        <v>0</v>
      </c>
      <c r="AH320" s="11">
        <v>4.6666666666666696</v>
      </c>
      <c r="AI320" s="12">
        <v>4</v>
      </c>
      <c r="AJ320" s="10">
        <f t="shared" si="114"/>
        <v>0.85714285714285665</v>
      </c>
      <c r="AK320" s="11">
        <v>2</v>
      </c>
      <c r="AL320" s="12">
        <v>0</v>
      </c>
      <c r="AM320" s="10">
        <f t="shared" si="115"/>
        <v>0</v>
      </c>
      <c r="AN320" s="11">
        <v>15.9166666666667</v>
      </c>
      <c r="AO320" s="12">
        <v>13</v>
      </c>
      <c r="AP320" s="10">
        <f t="shared" si="116"/>
        <v>0.81675392670156899</v>
      </c>
      <c r="AQ320" s="11">
        <v>0</v>
      </c>
      <c r="AR320" s="12">
        <v>0</v>
      </c>
      <c r="AS320" s="10">
        <f t="shared" si="117"/>
        <v>0</v>
      </c>
      <c r="AT320" s="11">
        <v>10.8333333333333</v>
      </c>
      <c r="AU320" s="12">
        <v>7</v>
      </c>
      <c r="AV320" s="10">
        <f t="shared" si="118"/>
        <v>0.64615384615384808</v>
      </c>
      <c r="AW320" s="11">
        <v>10.8333333333333</v>
      </c>
      <c r="AX320" s="12">
        <v>3</v>
      </c>
      <c r="AY320" s="10">
        <f t="shared" si="119"/>
        <v>0.27692307692307777</v>
      </c>
      <c r="AZ320" s="11">
        <v>47.1666666666667</v>
      </c>
      <c r="BA320" s="12">
        <v>33</v>
      </c>
      <c r="BB320" s="10">
        <f t="shared" si="120"/>
        <v>0.69964664310954017</v>
      </c>
      <c r="BC320" s="11">
        <v>0</v>
      </c>
      <c r="BD320" s="12">
        <v>0</v>
      </c>
      <c r="BE320" s="10">
        <f t="shared" si="121"/>
        <v>0</v>
      </c>
      <c r="BF320" s="11">
        <v>0</v>
      </c>
      <c r="BG320" s="12">
        <v>0</v>
      </c>
      <c r="BH320" s="10">
        <f t="shared" si="122"/>
        <v>0</v>
      </c>
      <c r="BI320" s="11">
        <v>0</v>
      </c>
      <c r="BJ320" s="12">
        <v>0</v>
      </c>
      <c r="BK320" s="10">
        <f t="shared" si="123"/>
        <v>0</v>
      </c>
      <c r="BL320" s="11">
        <f t="shared" si="124"/>
        <v>113.75</v>
      </c>
      <c r="BM320" s="11">
        <f t="shared" si="125"/>
        <v>81</v>
      </c>
      <c r="BN320" s="10">
        <f t="shared" si="126"/>
        <v>0.71208791208791211</v>
      </c>
      <c r="BO320" s="11">
        <f t="shared" si="127"/>
        <v>68.8333333333333</v>
      </c>
      <c r="BP320" s="11">
        <f t="shared" si="128"/>
        <v>43</v>
      </c>
      <c r="BQ320" s="10">
        <f t="shared" si="129"/>
        <v>0.62469733656174364</v>
      </c>
    </row>
    <row r="321" spans="1:69" x14ac:dyDescent="0.25">
      <c r="A321" s="14" t="s">
        <v>126</v>
      </c>
      <c r="B321" s="14" t="s">
        <v>90</v>
      </c>
      <c r="C321" s="13">
        <v>44561</v>
      </c>
      <c r="D321" s="11">
        <v>0.91666666666666696</v>
      </c>
      <c r="E321" s="12">
        <v>2</v>
      </c>
      <c r="F321" s="10">
        <f t="shared" si="104"/>
        <v>2.1818181818181812</v>
      </c>
      <c r="G321" s="11">
        <v>1</v>
      </c>
      <c r="H321" s="12">
        <v>0</v>
      </c>
      <c r="I321" s="10">
        <f t="shared" si="105"/>
        <v>0</v>
      </c>
      <c r="J321" s="11">
        <v>0</v>
      </c>
      <c r="K321" s="12">
        <v>0</v>
      </c>
      <c r="L321" s="10">
        <f t="shared" si="106"/>
        <v>0</v>
      </c>
      <c r="M321" s="11">
        <v>2</v>
      </c>
      <c r="N321" s="12">
        <v>0</v>
      </c>
      <c r="O321" s="10">
        <f t="shared" si="107"/>
        <v>0</v>
      </c>
      <c r="P321" s="11">
        <v>2.8333333333333299</v>
      </c>
      <c r="Q321" s="12">
        <v>1</v>
      </c>
      <c r="R321" s="10">
        <f t="shared" si="108"/>
        <v>0.35294117647058865</v>
      </c>
      <c r="S321" s="11">
        <v>0.91666666666666696</v>
      </c>
      <c r="T321" s="12">
        <v>1</v>
      </c>
      <c r="U321" s="10">
        <f t="shared" si="109"/>
        <v>1.0909090909090906</v>
      </c>
      <c r="V321" s="11">
        <v>1.25</v>
      </c>
      <c r="W321" s="12">
        <v>1</v>
      </c>
      <c r="X321" s="10">
        <f t="shared" si="110"/>
        <v>0.8</v>
      </c>
      <c r="Y321" s="11">
        <v>0.33333333333333298</v>
      </c>
      <c r="Z321" s="12">
        <v>0</v>
      </c>
      <c r="AA321" s="10">
        <f t="shared" si="111"/>
        <v>0</v>
      </c>
      <c r="AB321" s="11">
        <v>1</v>
      </c>
      <c r="AC321" s="12">
        <v>0</v>
      </c>
      <c r="AD321" s="10">
        <f t="shared" si="112"/>
        <v>0</v>
      </c>
      <c r="AE321" s="11">
        <v>0</v>
      </c>
      <c r="AF321" s="12">
        <v>0</v>
      </c>
      <c r="AG321" s="10">
        <f t="shared" si="113"/>
        <v>0</v>
      </c>
      <c r="AH321" s="11">
        <v>1</v>
      </c>
      <c r="AI321" s="12">
        <v>0</v>
      </c>
      <c r="AJ321" s="10">
        <f t="shared" si="114"/>
        <v>0</v>
      </c>
      <c r="AK321" s="11">
        <v>1.3333333333333299</v>
      </c>
      <c r="AL321" s="12">
        <v>3</v>
      </c>
      <c r="AM321" s="10">
        <f t="shared" si="115"/>
        <v>2.2500000000000058</v>
      </c>
      <c r="AN321" s="11">
        <v>6.75</v>
      </c>
      <c r="AO321" s="12">
        <v>5</v>
      </c>
      <c r="AP321" s="10">
        <f t="shared" si="116"/>
        <v>0.7407407407407407</v>
      </c>
      <c r="AQ321" s="11">
        <v>0</v>
      </c>
      <c r="AR321" s="12">
        <v>0</v>
      </c>
      <c r="AS321" s="10">
        <f t="shared" si="117"/>
        <v>0</v>
      </c>
      <c r="AT321" s="11">
        <v>1.8333333333333299</v>
      </c>
      <c r="AU321" s="12">
        <v>3</v>
      </c>
      <c r="AV321" s="10">
        <f t="shared" si="118"/>
        <v>1.6363636363636394</v>
      </c>
      <c r="AW321" s="11">
        <v>2.3333333333333299</v>
      </c>
      <c r="AX321" s="12">
        <v>1</v>
      </c>
      <c r="AY321" s="10">
        <f t="shared" si="119"/>
        <v>0.42857142857142921</v>
      </c>
      <c r="AZ321" s="11">
        <v>16.8333333333333</v>
      </c>
      <c r="BA321" s="12">
        <v>6</v>
      </c>
      <c r="BB321" s="10">
        <f t="shared" si="120"/>
        <v>0.35643564356435714</v>
      </c>
      <c r="BC321" s="11">
        <v>0</v>
      </c>
      <c r="BD321" s="12">
        <v>0</v>
      </c>
      <c r="BE321" s="10">
        <f t="shared" si="121"/>
        <v>0</v>
      </c>
      <c r="BF321" s="11">
        <v>0</v>
      </c>
      <c r="BG321" s="12">
        <v>0</v>
      </c>
      <c r="BH321" s="10">
        <f t="shared" si="122"/>
        <v>0</v>
      </c>
      <c r="BI321" s="11">
        <v>0</v>
      </c>
      <c r="BJ321" s="12">
        <v>0</v>
      </c>
      <c r="BK321" s="10">
        <f t="shared" si="123"/>
        <v>0</v>
      </c>
      <c r="BL321" s="11">
        <f t="shared" si="124"/>
        <v>40.333333333333286</v>
      </c>
      <c r="BM321" s="11">
        <f t="shared" si="125"/>
        <v>23</v>
      </c>
      <c r="BN321" s="10">
        <f t="shared" si="126"/>
        <v>0.57024793388429817</v>
      </c>
      <c r="BO321" s="11">
        <f t="shared" si="127"/>
        <v>20.999999999999961</v>
      </c>
      <c r="BP321" s="11">
        <f t="shared" si="128"/>
        <v>10</v>
      </c>
      <c r="BQ321" s="10">
        <f t="shared" si="129"/>
        <v>0.47619047619047705</v>
      </c>
    </row>
    <row r="322" spans="1:69" x14ac:dyDescent="0.25">
      <c r="A322" s="14" t="s">
        <v>125</v>
      </c>
      <c r="B322" s="14"/>
      <c r="C322" s="13">
        <v>44377</v>
      </c>
      <c r="D322" s="11">
        <v>1</v>
      </c>
      <c r="E322" s="12">
        <v>0</v>
      </c>
      <c r="F322" s="10">
        <f t="shared" ref="F322:F385" si="130">IF(D322=0,0,E322/D322)</f>
        <v>0</v>
      </c>
      <c r="G322" s="11">
        <v>1</v>
      </c>
      <c r="H322" s="12">
        <v>0</v>
      </c>
      <c r="I322" s="10">
        <f t="shared" ref="I322:I385" si="131">IF(G322=0,0,H322/G322)</f>
        <v>0</v>
      </c>
      <c r="J322" s="11">
        <v>0</v>
      </c>
      <c r="K322" s="12">
        <v>0</v>
      </c>
      <c r="L322" s="10">
        <f t="shared" ref="L322:L385" si="132">IF(J322=0,0,K322/J322)</f>
        <v>0</v>
      </c>
      <c r="M322" s="11">
        <v>1</v>
      </c>
      <c r="N322" s="12">
        <v>0</v>
      </c>
      <c r="O322" s="10">
        <f t="shared" ref="O322:O385" si="133">IF(M322=0,0,N322/M322)</f>
        <v>0</v>
      </c>
      <c r="P322" s="11">
        <v>2.75</v>
      </c>
      <c r="Q322" s="12">
        <v>0</v>
      </c>
      <c r="R322" s="10">
        <f t="shared" ref="R322:R385" si="134">IF(P322=0,0,Q322/P322)</f>
        <v>0</v>
      </c>
      <c r="S322" s="11">
        <v>1</v>
      </c>
      <c r="T322" s="12">
        <v>0</v>
      </c>
      <c r="U322" s="10">
        <f t="shared" ref="U322:U385" si="135">IF(S322=0,0,T322/S322)</f>
        <v>0</v>
      </c>
      <c r="V322" s="11">
        <v>0</v>
      </c>
      <c r="W322" s="12">
        <v>0</v>
      </c>
      <c r="X322" s="10">
        <f t="shared" ref="X322:X385" si="136">IF(V322=0,0,W322/V322)</f>
        <v>0</v>
      </c>
      <c r="Y322" s="11">
        <v>1</v>
      </c>
      <c r="Z322" s="12">
        <v>0</v>
      </c>
      <c r="AA322" s="10">
        <f t="shared" ref="AA322:AA385" si="137">IF(Y322=0,0,Z322/Y322)</f>
        <v>0</v>
      </c>
      <c r="AB322" s="11">
        <v>0</v>
      </c>
      <c r="AC322" s="12">
        <v>0</v>
      </c>
      <c r="AD322" s="10">
        <f t="shared" ref="AD322:AD385" si="138">IF(AB322=0,0,AC322/AB322)</f>
        <v>0</v>
      </c>
      <c r="AE322" s="11">
        <v>1</v>
      </c>
      <c r="AF322" s="12">
        <v>0</v>
      </c>
      <c r="AG322" s="10">
        <f t="shared" ref="AG322:AG385" si="139">IF(AE322=0,0,AF322/AE322)</f>
        <v>0</v>
      </c>
      <c r="AH322" s="11">
        <v>2</v>
      </c>
      <c r="AI322" s="12">
        <v>0</v>
      </c>
      <c r="AJ322" s="10">
        <f t="shared" ref="AJ322:AJ385" si="140">IF(AH322=0,0,AI322/AH322)</f>
        <v>0</v>
      </c>
      <c r="AK322" s="11">
        <v>1</v>
      </c>
      <c r="AL322" s="12">
        <v>0</v>
      </c>
      <c r="AM322" s="10">
        <f t="shared" ref="AM322:AM385" si="141">IF(AK322=0,0,AL322/AK322)</f>
        <v>0</v>
      </c>
      <c r="AN322" s="11">
        <v>8.4166666666666696</v>
      </c>
      <c r="AO322" s="12">
        <v>2</v>
      </c>
      <c r="AP322" s="10">
        <f t="shared" ref="AP322:AP385" si="142">IF(AN322=0,0,AO322/AN322)</f>
        <v>0.23762376237623753</v>
      </c>
      <c r="AQ322" s="11">
        <v>1</v>
      </c>
      <c r="AR322" s="12">
        <v>0</v>
      </c>
      <c r="AS322" s="10">
        <f t="shared" ref="AS322:AS385" si="143">IF(AQ322=0,0,AR322/AQ322)</f>
        <v>0</v>
      </c>
      <c r="AT322" s="11">
        <v>4.8333333333333304</v>
      </c>
      <c r="AU322" s="12">
        <v>1</v>
      </c>
      <c r="AV322" s="10">
        <f t="shared" ref="AV322:AV385" si="144">IF(AT322=0,0,AU322/AT322)</f>
        <v>0.20689655172413807</v>
      </c>
      <c r="AW322" s="11">
        <v>8</v>
      </c>
      <c r="AX322" s="12">
        <v>0</v>
      </c>
      <c r="AY322" s="10">
        <f t="shared" ref="AY322:AY385" si="145">IF(AW322=0,0,AX322/AW322)</f>
        <v>0</v>
      </c>
      <c r="AZ322" s="11">
        <v>22.9166666666667</v>
      </c>
      <c r="BA322" s="12">
        <v>9</v>
      </c>
      <c r="BB322" s="10">
        <f t="shared" ref="BB322:BB385" si="146">IF(AZ322=0,0,BA322/AZ322)</f>
        <v>0.39272727272727215</v>
      </c>
      <c r="BC322" s="11">
        <v>1</v>
      </c>
      <c r="BD322" s="12">
        <v>0</v>
      </c>
      <c r="BE322" s="10">
        <f t="shared" ref="BE322:BE385" si="147">IF(BC322=0,0,BD322/BC322)</f>
        <v>0</v>
      </c>
      <c r="BF322" s="11">
        <v>0</v>
      </c>
      <c r="BG322" s="12">
        <v>0</v>
      </c>
      <c r="BH322" s="10">
        <f t="shared" ref="BH322:BH385" si="148">IF(BF322=0,0,BG322/BF322)</f>
        <v>0</v>
      </c>
      <c r="BI322" s="11">
        <v>0</v>
      </c>
      <c r="BJ322" s="12">
        <v>0</v>
      </c>
      <c r="BK322" s="10">
        <f t="shared" ref="BK322:BK385" si="149">IF(BI322=0,0,BJ322/BI322)</f>
        <v>0</v>
      </c>
      <c r="BL322" s="11">
        <f t="shared" ref="BL322:BL385" si="150">D322++G322+J322+M322++P322+S322+V322+Y322+AB322+AE322+AH322+AK322+AN322+AQ322+AT322+AW322+AZ322+BC322+BF322+BI322</f>
        <v>57.9166666666667</v>
      </c>
      <c r="BM322" s="11">
        <f t="shared" ref="BM322:BM385" si="151">E322++H322+K322+N322++Q322+T322+W322+Z322+AC322+AF322+AI322+AL322+AO322+AR322+AU322+AX322+BA322+BD322+BG322+BJ322</f>
        <v>12</v>
      </c>
      <c r="BN322" s="10">
        <f t="shared" ref="BN322:BN385" si="152">IF(BL322=0,0,BM322/BL322)</f>
        <v>0.20719424460431643</v>
      </c>
      <c r="BO322" s="11">
        <f t="shared" ref="BO322:BO385" si="153">AT322+AW322+AZ322+BC322</f>
        <v>36.750000000000028</v>
      </c>
      <c r="BP322" s="11">
        <f t="shared" ref="BP322:BP385" si="154">AU322+AX322+BA322+BD322</f>
        <v>10</v>
      </c>
      <c r="BQ322" s="10">
        <f t="shared" ref="BQ322:BQ385" si="155">IF(BO322=0,0,BP322/BO322)</f>
        <v>0.27210884353741477</v>
      </c>
    </row>
    <row r="323" spans="1:69" x14ac:dyDescent="0.25">
      <c r="A323" s="14" t="s">
        <v>124</v>
      </c>
      <c r="B323" s="14" t="s">
        <v>29</v>
      </c>
      <c r="C323" s="13">
        <v>44561</v>
      </c>
      <c r="D323" s="11">
        <v>1</v>
      </c>
      <c r="E323" s="12">
        <v>0</v>
      </c>
      <c r="F323" s="10">
        <f t="shared" si="130"/>
        <v>0</v>
      </c>
      <c r="G323" s="11">
        <v>2.0833333333333299</v>
      </c>
      <c r="H323" s="12">
        <v>1</v>
      </c>
      <c r="I323" s="10">
        <f t="shared" si="131"/>
        <v>0.48000000000000076</v>
      </c>
      <c r="J323" s="11">
        <v>0</v>
      </c>
      <c r="K323" s="12">
        <v>0</v>
      </c>
      <c r="L323" s="10">
        <f t="shared" si="132"/>
        <v>0</v>
      </c>
      <c r="M323" s="11">
        <v>1</v>
      </c>
      <c r="N323" s="12">
        <v>0</v>
      </c>
      <c r="O323" s="10">
        <f t="shared" si="133"/>
        <v>0</v>
      </c>
      <c r="P323" s="11">
        <v>3.8333333333333299</v>
      </c>
      <c r="Q323" s="12">
        <v>4</v>
      </c>
      <c r="R323" s="10">
        <f t="shared" si="134"/>
        <v>1.0434782608695661</v>
      </c>
      <c r="S323" s="11">
        <v>1</v>
      </c>
      <c r="T323" s="12">
        <v>0</v>
      </c>
      <c r="U323" s="10">
        <f t="shared" si="135"/>
        <v>0</v>
      </c>
      <c r="V323" s="11">
        <v>1.3333333333333299</v>
      </c>
      <c r="W323" s="12">
        <v>1</v>
      </c>
      <c r="X323" s="10">
        <f t="shared" si="136"/>
        <v>0.75000000000000189</v>
      </c>
      <c r="Y323" s="11">
        <v>1.8333333333333299</v>
      </c>
      <c r="Z323" s="12">
        <v>1</v>
      </c>
      <c r="AA323" s="10">
        <f t="shared" si="137"/>
        <v>0.54545454545454641</v>
      </c>
      <c r="AB323" s="11">
        <v>0</v>
      </c>
      <c r="AC323" s="12">
        <v>0</v>
      </c>
      <c r="AD323" s="10">
        <f t="shared" si="138"/>
        <v>0</v>
      </c>
      <c r="AE323" s="11">
        <v>0</v>
      </c>
      <c r="AF323" s="12">
        <v>0</v>
      </c>
      <c r="AG323" s="10">
        <f t="shared" si="139"/>
        <v>0</v>
      </c>
      <c r="AH323" s="11">
        <v>1.8333333333333299</v>
      </c>
      <c r="AI323" s="12">
        <v>1</v>
      </c>
      <c r="AJ323" s="10">
        <f t="shared" si="140"/>
        <v>0.54545454545454641</v>
      </c>
      <c r="AK323" s="11">
        <v>1</v>
      </c>
      <c r="AL323" s="12">
        <v>0</v>
      </c>
      <c r="AM323" s="10">
        <f t="shared" si="141"/>
        <v>0</v>
      </c>
      <c r="AN323" s="11">
        <v>13.4166666666667</v>
      </c>
      <c r="AO323" s="12">
        <v>6</v>
      </c>
      <c r="AP323" s="10">
        <f t="shared" si="142"/>
        <v>0.44720496894409828</v>
      </c>
      <c r="AQ323" s="11">
        <v>0</v>
      </c>
      <c r="AR323" s="12">
        <v>0</v>
      </c>
      <c r="AS323" s="10">
        <f t="shared" si="143"/>
        <v>0</v>
      </c>
      <c r="AT323" s="11">
        <v>3.4166666666666701</v>
      </c>
      <c r="AU323" s="12">
        <v>0</v>
      </c>
      <c r="AV323" s="10">
        <f t="shared" si="144"/>
        <v>0</v>
      </c>
      <c r="AW323" s="11">
        <v>4.1666666666666696</v>
      </c>
      <c r="AX323" s="12">
        <v>2</v>
      </c>
      <c r="AY323" s="10">
        <f t="shared" si="145"/>
        <v>0.47999999999999965</v>
      </c>
      <c r="AZ323" s="11">
        <v>27.6666666666667</v>
      </c>
      <c r="BA323" s="12">
        <v>5</v>
      </c>
      <c r="BB323" s="10">
        <f t="shared" si="146"/>
        <v>0.18072289156626484</v>
      </c>
      <c r="BC323" s="11">
        <v>0.33333333333333298</v>
      </c>
      <c r="BD323" s="12">
        <v>0</v>
      </c>
      <c r="BE323" s="10">
        <f t="shared" si="147"/>
        <v>0</v>
      </c>
      <c r="BF323" s="11">
        <v>0.16666666666666699</v>
      </c>
      <c r="BG323" s="12">
        <v>1</v>
      </c>
      <c r="BH323" s="10">
        <f t="shared" si="148"/>
        <v>5.9999999999999885</v>
      </c>
      <c r="BI323" s="11">
        <v>2</v>
      </c>
      <c r="BJ323" s="12">
        <v>0</v>
      </c>
      <c r="BK323" s="10">
        <f t="shared" si="149"/>
        <v>0</v>
      </c>
      <c r="BL323" s="11">
        <f t="shared" si="150"/>
        <v>66.0833333333334</v>
      </c>
      <c r="BM323" s="11">
        <f t="shared" si="151"/>
        <v>22</v>
      </c>
      <c r="BN323" s="10">
        <f t="shared" si="152"/>
        <v>0.33291298865069324</v>
      </c>
      <c r="BO323" s="11">
        <f t="shared" si="153"/>
        <v>35.583333333333378</v>
      </c>
      <c r="BP323" s="11">
        <f t="shared" si="154"/>
        <v>7</v>
      </c>
      <c r="BQ323" s="10">
        <f t="shared" si="155"/>
        <v>0.19672131147540958</v>
      </c>
    </row>
    <row r="324" spans="1:69" x14ac:dyDescent="0.25">
      <c r="A324" s="14" t="s">
        <v>123</v>
      </c>
      <c r="B324" s="14"/>
      <c r="C324" s="13">
        <v>44530</v>
      </c>
      <c r="D324" s="11">
        <v>1</v>
      </c>
      <c r="E324" s="12">
        <v>0</v>
      </c>
      <c r="F324" s="10">
        <f t="shared" si="130"/>
        <v>0</v>
      </c>
      <c r="G324" s="11">
        <v>1.5</v>
      </c>
      <c r="H324" s="12">
        <v>1</v>
      </c>
      <c r="I324" s="10">
        <f t="shared" si="131"/>
        <v>0.66666666666666663</v>
      </c>
      <c r="J324" s="11">
        <v>0</v>
      </c>
      <c r="K324" s="12">
        <v>0</v>
      </c>
      <c r="L324" s="10">
        <f t="shared" si="132"/>
        <v>0</v>
      </c>
      <c r="M324" s="11">
        <v>1.1666666666666701</v>
      </c>
      <c r="N324" s="12">
        <v>1</v>
      </c>
      <c r="O324" s="10">
        <f t="shared" si="133"/>
        <v>0.85714285714285465</v>
      </c>
      <c r="P324" s="11">
        <v>4.9166666666666696</v>
      </c>
      <c r="Q324" s="12">
        <v>6</v>
      </c>
      <c r="R324" s="10">
        <f t="shared" si="134"/>
        <v>1.2203389830508466</v>
      </c>
      <c r="S324" s="11">
        <v>2</v>
      </c>
      <c r="T324" s="12">
        <v>0</v>
      </c>
      <c r="U324" s="10">
        <f t="shared" si="135"/>
        <v>0</v>
      </c>
      <c r="V324" s="11">
        <v>2</v>
      </c>
      <c r="W324" s="12">
        <v>0</v>
      </c>
      <c r="X324" s="10">
        <f t="shared" si="136"/>
        <v>0</v>
      </c>
      <c r="Y324" s="11">
        <v>0</v>
      </c>
      <c r="Z324" s="12">
        <v>0</v>
      </c>
      <c r="AA324" s="10">
        <f t="shared" si="137"/>
        <v>0</v>
      </c>
      <c r="AB324" s="11">
        <v>0</v>
      </c>
      <c r="AC324" s="12">
        <v>0</v>
      </c>
      <c r="AD324" s="10">
        <f t="shared" si="138"/>
        <v>0</v>
      </c>
      <c r="AE324" s="11">
        <v>0</v>
      </c>
      <c r="AF324" s="12">
        <v>0</v>
      </c>
      <c r="AG324" s="10">
        <f t="shared" si="139"/>
        <v>0</v>
      </c>
      <c r="AH324" s="11">
        <v>5.5</v>
      </c>
      <c r="AI324" s="12">
        <v>1</v>
      </c>
      <c r="AJ324" s="10">
        <f t="shared" si="140"/>
        <v>0.18181818181818182</v>
      </c>
      <c r="AK324" s="11">
        <v>1</v>
      </c>
      <c r="AL324" s="12">
        <v>0</v>
      </c>
      <c r="AM324" s="10">
        <f t="shared" si="141"/>
        <v>0</v>
      </c>
      <c r="AN324" s="11">
        <v>9.1666666666666696</v>
      </c>
      <c r="AO324" s="12">
        <v>5</v>
      </c>
      <c r="AP324" s="10">
        <f t="shared" si="142"/>
        <v>0.5454545454545453</v>
      </c>
      <c r="AQ324" s="11">
        <v>0</v>
      </c>
      <c r="AR324" s="12">
        <v>0</v>
      </c>
      <c r="AS324" s="10">
        <f t="shared" si="143"/>
        <v>0</v>
      </c>
      <c r="AT324" s="11">
        <v>5</v>
      </c>
      <c r="AU324" s="12">
        <v>0</v>
      </c>
      <c r="AV324" s="10">
        <f t="shared" si="144"/>
        <v>0</v>
      </c>
      <c r="AW324" s="11">
        <v>4</v>
      </c>
      <c r="AX324" s="12">
        <v>0</v>
      </c>
      <c r="AY324" s="10">
        <f t="shared" si="145"/>
        <v>0</v>
      </c>
      <c r="AZ324" s="11">
        <v>26.9166666666667</v>
      </c>
      <c r="BA324" s="12">
        <v>12</v>
      </c>
      <c r="BB324" s="10">
        <f t="shared" si="146"/>
        <v>0.44582043343653194</v>
      </c>
      <c r="BC324" s="11">
        <v>0</v>
      </c>
      <c r="BD324" s="12">
        <v>0</v>
      </c>
      <c r="BE324" s="10">
        <f t="shared" si="147"/>
        <v>0</v>
      </c>
      <c r="BF324" s="11">
        <v>0</v>
      </c>
      <c r="BG324" s="12">
        <v>0</v>
      </c>
      <c r="BH324" s="10">
        <f t="shared" si="148"/>
        <v>0</v>
      </c>
      <c r="BI324" s="11">
        <v>0</v>
      </c>
      <c r="BJ324" s="12">
        <v>0</v>
      </c>
      <c r="BK324" s="10">
        <f t="shared" si="149"/>
        <v>0</v>
      </c>
      <c r="BL324" s="11">
        <f t="shared" si="150"/>
        <v>64.166666666666714</v>
      </c>
      <c r="BM324" s="11">
        <f t="shared" si="151"/>
        <v>26</v>
      </c>
      <c r="BN324" s="10">
        <f t="shared" si="152"/>
        <v>0.40519480519480489</v>
      </c>
      <c r="BO324" s="11">
        <f t="shared" si="153"/>
        <v>35.9166666666667</v>
      </c>
      <c r="BP324" s="11">
        <f t="shared" si="154"/>
        <v>12</v>
      </c>
      <c r="BQ324" s="10">
        <f t="shared" si="155"/>
        <v>0.33410672853828277</v>
      </c>
    </row>
    <row r="325" spans="1:69" x14ac:dyDescent="0.25">
      <c r="A325" s="14" t="s">
        <v>122</v>
      </c>
      <c r="B325" s="14"/>
      <c r="C325" s="13">
        <v>44377</v>
      </c>
      <c r="D325" s="11">
        <v>1</v>
      </c>
      <c r="E325" s="12">
        <v>0</v>
      </c>
      <c r="F325" s="10">
        <f t="shared" si="130"/>
        <v>0</v>
      </c>
      <c r="G325" s="11">
        <v>2</v>
      </c>
      <c r="H325" s="12">
        <v>0</v>
      </c>
      <c r="I325" s="10">
        <f t="shared" si="131"/>
        <v>0</v>
      </c>
      <c r="J325" s="11">
        <v>0</v>
      </c>
      <c r="K325" s="12">
        <v>0</v>
      </c>
      <c r="L325" s="10">
        <f t="shared" si="132"/>
        <v>0</v>
      </c>
      <c r="M325" s="11">
        <v>1.25</v>
      </c>
      <c r="N325" s="12">
        <v>3</v>
      </c>
      <c r="O325" s="10">
        <f t="shared" si="133"/>
        <v>2.4</v>
      </c>
      <c r="P325" s="11">
        <v>4.8333333333333304</v>
      </c>
      <c r="Q325" s="12">
        <v>4</v>
      </c>
      <c r="R325" s="10">
        <f t="shared" si="134"/>
        <v>0.82758620689655227</v>
      </c>
      <c r="S325" s="11">
        <v>3.0833333333333299</v>
      </c>
      <c r="T325" s="12">
        <v>0</v>
      </c>
      <c r="U325" s="10">
        <f t="shared" si="135"/>
        <v>0</v>
      </c>
      <c r="V325" s="11">
        <v>1</v>
      </c>
      <c r="W325" s="12">
        <v>2</v>
      </c>
      <c r="X325" s="10">
        <f t="shared" si="136"/>
        <v>2</v>
      </c>
      <c r="Y325" s="11">
        <v>0.91666666666666696</v>
      </c>
      <c r="Z325" s="12">
        <v>1</v>
      </c>
      <c r="AA325" s="10">
        <f t="shared" si="137"/>
        <v>1.0909090909090906</v>
      </c>
      <c r="AB325" s="11">
        <v>0</v>
      </c>
      <c r="AC325" s="12">
        <v>0</v>
      </c>
      <c r="AD325" s="10">
        <f t="shared" si="138"/>
        <v>0</v>
      </c>
      <c r="AE325" s="11">
        <v>0</v>
      </c>
      <c r="AF325" s="12">
        <v>0</v>
      </c>
      <c r="AG325" s="10">
        <f t="shared" si="139"/>
        <v>0</v>
      </c>
      <c r="AH325" s="11">
        <v>5.6666666666666696</v>
      </c>
      <c r="AI325" s="12">
        <v>7</v>
      </c>
      <c r="AJ325" s="10">
        <f t="shared" si="140"/>
        <v>1.2352941176470582</v>
      </c>
      <c r="AK325" s="11">
        <v>1</v>
      </c>
      <c r="AL325" s="12">
        <v>0</v>
      </c>
      <c r="AM325" s="10">
        <f t="shared" si="141"/>
        <v>0</v>
      </c>
      <c r="AN325" s="11">
        <v>0</v>
      </c>
      <c r="AO325" s="12">
        <v>13</v>
      </c>
      <c r="AP325" s="10">
        <f t="shared" si="142"/>
        <v>0</v>
      </c>
      <c r="AQ325" s="11">
        <v>0</v>
      </c>
      <c r="AR325" s="12">
        <v>0</v>
      </c>
      <c r="AS325" s="10">
        <f t="shared" si="143"/>
        <v>0</v>
      </c>
      <c r="AT325" s="11">
        <v>3.1666666666666701</v>
      </c>
      <c r="AU325" s="12">
        <v>2</v>
      </c>
      <c r="AV325" s="10">
        <f t="shared" si="144"/>
        <v>0.63157894736842035</v>
      </c>
      <c r="AW325" s="11">
        <v>5.1666666666666696</v>
      </c>
      <c r="AX325" s="12">
        <v>0</v>
      </c>
      <c r="AY325" s="10">
        <f t="shared" si="145"/>
        <v>0</v>
      </c>
      <c r="AZ325" s="11">
        <v>19.1666666666667</v>
      </c>
      <c r="BA325" s="12">
        <v>21</v>
      </c>
      <c r="BB325" s="10">
        <f t="shared" si="146"/>
        <v>1.0956521739130416</v>
      </c>
      <c r="BC325" s="11">
        <v>9.8333333333333304</v>
      </c>
      <c r="BD325" s="12">
        <v>3</v>
      </c>
      <c r="BE325" s="10">
        <f t="shared" si="147"/>
        <v>0.30508474576271194</v>
      </c>
      <c r="BF325" s="11">
        <v>0</v>
      </c>
      <c r="BG325" s="12">
        <v>0</v>
      </c>
      <c r="BH325" s="10">
        <f t="shared" si="148"/>
        <v>0</v>
      </c>
      <c r="BI325" s="11">
        <v>1</v>
      </c>
      <c r="BJ325" s="12">
        <v>0</v>
      </c>
      <c r="BK325" s="10">
        <f t="shared" si="149"/>
        <v>0</v>
      </c>
      <c r="BL325" s="11">
        <f t="shared" si="150"/>
        <v>59.083333333333371</v>
      </c>
      <c r="BM325" s="11">
        <f t="shared" si="151"/>
        <v>56</v>
      </c>
      <c r="BN325" s="10">
        <f t="shared" si="152"/>
        <v>0.94781382228490774</v>
      </c>
      <c r="BO325" s="11">
        <f t="shared" si="153"/>
        <v>37.333333333333371</v>
      </c>
      <c r="BP325" s="11">
        <f t="shared" si="154"/>
        <v>26</v>
      </c>
      <c r="BQ325" s="10">
        <f t="shared" si="155"/>
        <v>0.69642857142857073</v>
      </c>
    </row>
    <row r="326" spans="1:69" x14ac:dyDescent="0.25">
      <c r="A326" s="14" t="s">
        <v>121</v>
      </c>
      <c r="B326" s="14"/>
      <c r="C326" s="13">
        <v>44561</v>
      </c>
      <c r="D326" s="11">
        <v>1</v>
      </c>
      <c r="E326" s="12">
        <v>0</v>
      </c>
      <c r="F326" s="10">
        <f t="shared" si="130"/>
        <v>0</v>
      </c>
      <c r="G326" s="11">
        <v>1</v>
      </c>
      <c r="H326" s="12">
        <v>0</v>
      </c>
      <c r="I326" s="10">
        <f t="shared" si="131"/>
        <v>0</v>
      </c>
      <c r="J326" s="11">
        <v>0</v>
      </c>
      <c r="K326" s="12">
        <v>0</v>
      </c>
      <c r="L326" s="10">
        <f t="shared" si="132"/>
        <v>0</v>
      </c>
      <c r="M326" s="11">
        <v>0.91666666666666696</v>
      </c>
      <c r="N326" s="12">
        <v>0</v>
      </c>
      <c r="O326" s="10">
        <f t="shared" si="133"/>
        <v>0</v>
      </c>
      <c r="P326" s="11">
        <v>2</v>
      </c>
      <c r="Q326" s="12">
        <v>0</v>
      </c>
      <c r="R326" s="10">
        <f t="shared" si="134"/>
        <v>0</v>
      </c>
      <c r="S326" s="11">
        <v>1</v>
      </c>
      <c r="T326" s="12">
        <v>0</v>
      </c>
      <c r="U326" s="10">
        <f t="shared" si="135"/>
        <v>0</v>
      </c>
      <c r="V326" s="11">
        <v>1</v>
      </c>
      <c r="W326" s="12">
        <v>0</v>
      </c>
      <c r="X326" s="10">
        <f t="shared" si="136"/>
        <v>0</v>
      </c>
      <c r="Y326" s="11">
        <v>1</v>
      </c>
      <c r="Z326" s="12">
        <v>0</v>
      </c>
      <c r="AA326" s="10">
        <f t="shared" si="137"/>
        <v>0</v>
      </c>
      <c r="AB326" s="11">
        <v>0</v>
      </c>
      <c r="AC326" s="12">
        <v>0</v>
      </c>
      <c r="AD326" s="10">
        <f t="shared" si="138"/>
        <v>0</v>
      </c>
      <c r="AE326" s="11">
        <v>0</v>
      </c>
      <c r="AF326" s="12">
        <v>0</v>
      </c>
      <c r="AG326" s="10">
        <f t="shared" si="139"/>
        <v>0</v>
      </c>
      <c r="AH326" s="11">
        <v>1</v>
      </c>
      <c r="AI326" s="12">
        <v>0</v>
      </c>
      <c r="AJ326" s="10">
        <f t="shared" si="140"/>
        <v>0</v>
      </c>
      <c r="AK326" s="11">
        <v>0</v>
      </c>
      <c r="AL326" s="12">
        <v>0</v>
      </c>
      <c r="AM326" s="10">
        <f t="shared" si="141"/>
        <v>0</v>
      </c>
      <c r="AN326" s="11">
        <v>11.75</v>
      </c>
      <c r="AO326" s="12">
        <v>7</v>
      </c>
      <c r="AP326" s="10">
        <f t="shared" si="142"/>
        <v>0.5957446808510638</v>
      </c>
      <c r="AQ326" s="11">
        <v>0</v>
      </c>
      <c r="AR326" s="12">
        <v>0</v>
      </c>
      <c r="AS326" s="10">
        <f t="shared" si="143"/>
        <v>0</v>
      </c>
      <c r="AT326" s="11">
        <v>5</v>
      </c>
      <c r="AU326" s="12">
        <v>1</v>
      </c>
      <c r="AV326" s="10">
        <f t="shared" si="144"/>
        <v>0.2</v>
      </c>
      <c r="AW326" s="11">
        <v>1.5</v>
      </c>
      <c r="AX326" s="12">
        <v>0</v>
      </c>
      <c r="AY326" s="10">
        <f t="shared" si="145"/>
        <v>0</v>
      </c>
      <c r="AZ326" s="11">
        <v>22.9166666666667</v>
      </c>
      <c r="BA326" s="12">
        <v>17</v>
      </c>
      <c r="BB326" s="10">
        <f t="shared" si="146"/>
        <v>0.74181818181818071</v>
      </c>
      <c r="BC326" s="11">
        <v>0</v>
      </c>
      <c r="BD326" s="12">
        <v>0</v>
      </c>
      <c r="BE326" s="10">
        <f t="shared" si="147"/>
        <v>0</v>
      </c>
      <c r="BF326" s="11">
        <v>0</v>
      </c>
      <c r="BG326" s="12">
        <v>0</v>
      </c>
      <c r="BH326" s="10">
        <f t="shared" si="148"/>
        <v>0</v>
      </c>
      <c r="BI326" s="11">
        <v>0</v>
      </c>
      <c r="BJ326" s="12">
        <v>0</v>
      </c>
      <c r="BK326" s="10">
        <f t="shared" si="149"/>
        <v>0</v>
      </c>
      <c r="BL326" s="11">
        <f t="shared" si="150"/>
        <v>50.083333333333371</v>
      </c>
      <c r="BM326" s="11">
        <f t="shared" si="151"/>
        <v>25</v>
      </c>
      <c r="BN326" s="10">
        <f t="shared" si="152"/>
        <v>0.49916805324459196</v>
      </c>
      <c r="BO326" s="11">
        <f t="shared" si="153"/>
        <v>29.4166666666667</v>
      </c>
      <c r="BP326" s="11">
        <f t="shared" si="154"/>
        <v>18</v>
      </c>
      <c r="BQ326" s="10">
        <f t="shared" si="155"/>
        <v>0.61189801699716639</v>
      </c>
    </row>
    <row r="327" spans="1:69" x14ac:dyDescent="0.25">
      <c r="A327" s="14" t="s">
        <v>120</v>
      </c>
      <c r="B327" s="14"/>
      <c r="C327" s="13">
        <v>44561</v>
      </c>
      <c r="D327" s="11">
        <v>0</v>
      </c>
      <c r="E327" s="12">
        <v>0</v>
      </c>
      <c r="F327" s="10">
        <f t="shared" si="130"/>
        <v>0</v>
      </c>
      <c r="G327" s="11">
        <v>0</v>
      </c>
      <c r="H327" s="12">
        <v>0</v>
      </c>
      <c r="I327" s="10">
        <f t="shared" si="131"/>
        <v>0</v>
      </c>
      <c r="J327" s="11">
        <v>0</v>
      </c>
      <c r="K327" s="12">
        <v>0</v>
      </c>
      <c r="L327" s="10">
        <f t="shared" si="132"/>
        <v>0</v>
      </c>
      <c r="M327" s="11">
        <v>0</v>
      </c>
      <c r="N327" s="12">
        <v>0</v>
      </c>
      <c r="O327" s="10">
        <f t="shared" si="133"/>
        <v>0</v>
      </c>
      <c r="P327" s="11">
        <v>5.0833333333333304</v>
      </c>
      <c r="Q327" s="12">
        <v>2</v>
      </c>
      <c r="R327" s="10">
        <f t="shared" si="134"/>
        <v>0.39344262295081989</v>
      </c>
      <c r="S327" s="11">
        <v>0</v>
      </c>
      <c r="T327" s="12">
        <v>0</v>
      </c>
      <c r="U327" s="10">
        <f t="shared" si="135"/>
        <v>0</v>
      </c>
      <c r="V327" s="11">
        <v>1</v>
      </c>
      <c r="W327" s="12">
        <v>0</v>
      </c>
      <c r="X327" s="10">
        <f t="shared" si="136"/>
        <v>0</v>
      </c>
      <c r="Y327" s="11">
        <v>0</v>
      </c>
      <c r="Z327" s="12">
        <v>0</v>
      </c>
      <c r="AA327" s="10">
        <f t="shared" si="137"/>
        <v>0</v>
      </c>
      <c r="AB327" s="11">
        <v>0</v>
      </c>
      <c r="AC327" s="12">
        <v>0</v>
      </c>
      <c r="AD327" s="10">
        <f t="shared" si="138"/>
        <v>0</v>
      </c>
      <c r="AE327" s="11">
        <v>0</v>
      </c>
      <c r="AF327" s="12">
        <v>0</v>
      </c>
      <c r="AG327" s="10">
        <f t="shared" si="139"/>
        <v>0</v>
      </c>
      <c r="AH327" s="11">
        <v>2</v>
      </c>
      <c r="AI327" s="12">
        <v>1</v>
      </c>
      <c r="AJ327" s="10">
        <f t="shared" si="140"/>
        <v>0.5</v>
      </c>
      <c r="AK327" s="11">
        <v>1</v>
      </c>
      <c r="AL327" s="12">
        <v>0</v>
      </c>
      <c r="AM327" s="10">
        <f t="shared" si="141"/>
        <v>0</v>
      </c>
      <c r="AN327" s="11">
        <v>0</v>
      </c>
      <c r="AO327" s="12">
        <v>0</v>
      </c>
      <c r="AP327" s="10">
        <f t="shared" si="142"/>
        <v>0</v>
      </c>
      <c r="AQ327" s="11">
        <v>0</v>
      </c>
      <c r="AR327" s="12">
        <v>0</v>
      </c>
      <c r="AS327" s="10">
        <f t="shared" si="143"/>
        <v>0</v>
      </c>
      <c r="AT327" s="11">
        <v>8.3333333333333304</v>
      </c>
      <c r="AU327" s="12">
        <v>2</v>
      </c>
      <c r="AV327" s="10">
        <f t="shared" si="144"/>
        <v>0.24000000000000007</v>
      </c>
      <c r="AW327" s="11">
        <v>7.4166666666666696</v>
      </c>
      <c r="AX327" s="12">
        <v>5</v>
      </c>
      <c r="AY327" s="10">
        <f t="shared" si="145"/>
        <v>0.67415730337078628</v>
      </c>
      <c r="AZ327" s="11">
        <v>32.6666666666667</v>
      </c>
      <c r="BA327" s="12">
        <v>21</v>
      </c>
      <c r="BB327" s="10">
        <f t="shared" si="146"/>
        <v>0.64285714285714224</v>
      </c>
      <c r="BC327" s="11">
        <v>0</v>
      </c>
      <c r="BD327" s="12">
        <v>0</v>
      </c>
      <c r="BE327" s="10">
        <f t="shared" si="147"/>
        <v>0</v>
      </c>
      <c r="BF327" s="11">
        <v>0</v>
      </c>
      <c r="BG327" s="12">
        <v>0</v>
      </c>
      <c r="BH327" s="10">
        <f t="shared" si="148"/>
        <v>0</v>
      </c>
      <c r="BI327" s="11">
        <v>0</v>
      </c>
      <c r="BJ327" s="12">
        <v>0</v>
      </c>
      <c r="BK327" s="10">
        <f t="shared" si="149"/>
        <v>0</v>
      </c>
      <c r="BL327" s="11">
        <f t="shared" si="150"/>
        <v>57.500000000000028</v>
      </c>
      <c r="BM327" s="11">
        <f t="shared" si="151"/>
        <v>31</v>
      </c>
      <c r="BN327" s="10">
        <f t="shared" si="152"/>
        <v>0.53913043478260847</v>
      </c>
      <c r="BO327" s="11">
        <f t="shared" si="153"/>
        <v>48.4166666666667</v>
      </c>
      <c r="BP327" s="11">
        <f t="shared" si="154"/>
        <v>28</v>
      </c>
      <c r="BQ327" s="10">
        <f t="shared" si="155"/>
        <v>0.57831325301204783</v>
      </c>
    </row>
    <row r="328" spans="1:69" x14ac:dyDescent="0.25">
      <c r="A328" s="14" t="s">
        <v>119</v>
      </c>
      <c r="B328" s="14" t="s">
        <v>46</v>
      </c>
      <c r="C328" s="13">
        <v>44500</v>
      </c>
      <c r="D328" s="11">
        <v>1</v>
      </c>
      <c r="E328" s="12">
        <v>0</v>
      </c>
      <c r="F328" s="10">
        <f t="shared" si="130"/>
        <v>0</v>
      </c>
      <c r="G328" s="11">
        <v>1</v>
      </c>
      <c r="H328" s="12">
        <v>1</v>
      </c>
      <c r="I328" s="10">
        <f t="shared" si="131"/>
        <v>1</v>
      </c>
      <c r="J328" s="11">
        <v>0</v>
      </c>
      <c r="K328" s="12">
        <v>0</v>
      </c>
      <c r="L328" s="10">
        <f t="shared" si="132"/>
        <v>0</v>
      </c>
      <c r="M328" s="11">
        <v>0.16666666666666699</v>
      </c>
      <c r="N328" s="12">
        <v>1</v>
      </c>
      <c r="O328" s="10">
        <f t="shared" si="133"/>
        <v>5.9999999999999885</v>
      </c>
      <c r="P328" s="11">
        <v>2.5</v>
      </c>
      <c r="Q328" s="12">
        <v>4</v>
      </c>
      <c r="R328" s="10">
        <f t="shared" si="134"/>
        <v>1.6</v>
      </c>
      <c r="S328" s="11">
        <v>1.6666666666666701</v>
      </c>
      <c r="T328" s="12">
        <v>1</v>
      </c>
      <c r="U328" s="10">
        <f t="shared" si="135"/>
        <v>0.59999999999999876</v>
      </c>
      <c r="V328" s="11">
        <v>1.6666666666666701</v>
      </c>
      <c r="W328" s="12">
        <v>2</v>
      </c>
      <c r="X328" s="10">
        <f t="shared" si="136"/>
        <v>1.1999999999999975</v>
      </c>
      <c r="Y328" s="11">
        <v>1.6666666666666701</v>
      </c>
      <c r="Z328" s="12">
        <v>1</v>
      </c>
      <c r="AA328" s="10">
        <f t="shared" si="137"/>
        <v>0.59999999999999876</v>
      </c>
      <c r="AB328" s="11">
        <v>0</v>
      </c>
      <c r="AC328" s="12">
        <v>0</v>
      </c>
      <c r="AD328" s="10">
        <f t="shared" si="138"/>
        <v>0</v>
      </c>
      <c r="AE328" s="11">
        <v>0</v>
      </c>
      <c r="AF328" s="12">
        <v>0</v>
      </c>
      <c r="AG328" s="10">
        <f t="shared" si="139"/>
        <v>0</v>
      </c>
      <c r="AH328" s="11">
        <v>2.0833333333333299</v>
      </c>
      <c r="AI328" s="12">
        <v>2</v>
      </c>
      <c r="AJ328" s="10">
        <f t="shared" si="140"/>
        <v>0.96000000000000152</v>
      </c>
      <c r="AK328" s="11">
        <v>0</v>
      </c>
      <c r="AL328" s="12">
        <v>0</v>
      </c>
      <c r="AM328" s="10">
        <f t="shared" si="141"/>
        <v>0</v>
      </c>
      <c r="AN328" s="11">
        <v>8.3333333333333304</v>
      </c>
      <c r="AO328" s="12">
        <v>7</v>
      </c>
      <c r="AP328" s="10">
        <f t="shared" si="142"/>
        <v>0.8400000000000003</v>
      </c>
      <c r="AQ328" s="11">
        <v>0</v>
      </c>
      <c r="AR328" s="12">
        <v>0</v>
      </c>
      <c r="AS328" s="10">
        <f t="shared" si="143"/>
        <v>0</v>
      </c>
      <c r="AT328" s="11">
        <v>6.5833333333333304</v>
      </c>
      <c r="AU328" s="12">
        <v>4</v>
      </c>
      <c r="AV328" s="10">
        <f t="shared" si="144"/>
        <v>0.607594936708861</v>
      </c>
      <c r="AW328" s="11">
        <v>1.75</v>
      </c>
      <c r="AX328" s="12">
        <v>4</v>
      </c>
      <c r="AY328" s="10">
        <f t="shared" si="145"/>
        <v>2.2857142857142856</v>
      </c>
      <c r="AZ328" s="11">
        <v>18.5833333333333</v>
      </c>
      <c r="BA328" s="12">
        <v>15</v>
      </c>
      <c r="BB328" s="10">
        <f t="shared" si="146"/>
        <v>0.80717488789237812</v>
      </c>
      <c r="BC328" s="11">
        <v>0</v>
      </c>
      <c r="BD328" s="12">
        <v>0</v>
      </c>
      <c r="BE328" s="10">
        <f t="shared" si="147"/>
        <v>0</v>
      </c>
      <c r="BF328" s="11">
        <v>0</v>
      </c>
      <c r="BG328" s="12">
        <v>0</v>
      </c>
      <c r="BH328" s="10">
        <f t="shared" si="148"/>
        <v>0</v>
      </c>
      <c r="BI328" s="11">
        <v>0</v>
      </c>
      <c r="BJ328" s="12">
        <v>0</v>
      </c>
      <c r="BK328" s="10">
        <f t="shared" si="149"/>
        <v>0</v>
      </c>
      <c r="BL328" s="11">
        <f t="shared" si="150"/>
        <v>46.999999999999964</v>
      </c>
      <c r="BM328" s="11">
        <f t="shared" si="151"/>
        <v>42</v>
      </c>
      <c r="BN328" s="10">
        <f t="shared" si="152"/>
        <v>0.89361702127659637</v>
      </c>
      <c r="BO328" s="11">
        <f t="shared" si="153"/>
        <v>26.916666666666629</v>
      </c>
      <c r="BP328" s="11">
        <f t="shared" si="154"/>
        <v>23</v>
      </c>
      <c r="BQ328" s="10">
        <f t="shared" si="155"/>
        <v>0.85448916408668851</v>
      </c>
    </row>
    <row r="329" spans="1:69" x14ac:dyDescent="0.25">
      <c r="A329" s="14" t="s">
        <v>118</v>
      </c>
      <c r="B329" s="14"/>
      <c r="C329" s="13">
        <v>44561</v>
      </c>
      <c r="D329" s="11">
        <v>1</v>
      </c>
      <c r="E329" s="12">
        <v>0</v>
      </c>
      <c r="F329" s="10">
        <f t="shared" si="130"/>
        <v>0</v>
      </c>
      <c r="G329" s="11">
        <v>3</v>
      </c>
      <c r="H329" s="12">
        <v>0</v>
      </c>
      <c r="I329" s="10">
        <f t="shared" si="131"/>
        <v>0</v>
      </c>
      <c r="J329" s="11">
        <v>0</v>
      </c>
      <c r="K329" s="12">
        <v>0</v>
      </c>
      <c r="L329" s="10">
        <f t="shared" si="132"/>
        <v>0</v>
      </c>
      <c r="M329" s="11">
        <v>1</v>
      </c>
      <c r="N329" s="12">
        <v>0</v>
      </c>
      <c r="O329" s="10">
        <f t="shared" si="133"/>
        <v>0</v>
      </c>
      <c r="P329" s="11">
        <v>12.1666666666667</v>
      </c>
      <c r="Q329" s="12">
        <v>2</v>
      </c>
      <c r="R329" s="10">
        <f t="shared" si="134"/>
        <v>0.16438356164383516</v>
      </c>
      <c r="S329" s="11">
        <v>7</v>
      </c>
      <c r="T329" s="12">
        <v>0</v>
      </c>
      <c r="U329" s="10">
        <f t="shared" si="135"/>
        <v>0</v>
      </c>
      <c r="V329" s="11">
        <v>1.8333333333333299</v>
      </c>
      <c r="W329" s="12">
        <v>1</v>
      </c>
      <c r="X329" s="10">
        <f t="shared" si="136"/>
        <v>0.54545454545454641</v>
      </c>
      <c r="Y329" s="11">
        <v>3.1666666666666701</v>
      </c>
      <c r="Z329" s="12">
        <v>0</v>
      </c>
      <c r="AA329" s="10">
        <f t="shared" si="137"/>
        <v>0</v>
      </c>
      <c r="AB329" s="11">
        <v>0.25</v>
      </c>
      <c r="AC329" s="12">
        <v>0</v>
      </c>
      <c r="AD329" s="10">
        <f t="shared" si="138"/>
        <v>0</v>
      </c>
      <c r="AE329" s="11">
        <v>0</v>
      </c>
      <c r="AF329" s="12">
        <v>0</v>
      </c>
      <c r="AG329" s="10">
        <f t="shared" si="139"/>
        <v>0</v>
      </c>
      <c r="AH329" s="11">
        <v>4.3333333333333304</v>
      </c>
      <c r="AI329" s="12">
        <v>0</v>
      </c>
      <c r="AJ329" s="10">
        <f t="shared" si="140"/>
        <v>0</v>
      </c>
      <c r="AK329" s="11">
        <v>2</v>
      </c>
      <c r="AL329" s="12">
        <v>0</v>
      </c>
      <c r="AM329" s="10">
        <f t="shared" si="141"/>
        <v>0</v>
      </c>
      <c r="AN329" s="11">
        <v>32.9166666666667</v>
      </c>
      <c r="AO329" s="12">
        <v>17</v>
      </c>
      <c r="AP329" s="10">
        <f t="shared" si="142"/>
        <v>0.51645569620253118</v>
      </c>
      <c r="AQ329" s="11">
        <v>0</v>
      </c>
      <c r="AR329" s="12">
        <v>0</v>
      </c>
      <c r="AS329" s="10">
        <f t="shared" si="143"/>
        <v>0</v>
      </c>
      <c r="AT329" s="11">
        <v>9.8333333333333304</v>
      </c>
      <c r="AU329" s="12">
        <v>0</v>
      </c>
      <c r="AV329" s="10">
        <f t="shared" si="144"/>
        <v>0</v>
      </c>
      <c r="AW329" s="11">
        <v>16.0833333333333</v>
      </c>
      <c r="AX329" s="12">
        <v>2</v>
      </c>
      <c r="AY329" s="10">
        <f t="shared" si="145"/>
        <v>0.12435233160621788</v>
      </c>
      <c r="AZ329" s="11">
        <v>61.25</v>
      </c>
      <c r="BA329" s="12">
        <v>15</v>
      </c>
      <c r="BB329" s="10">
        <f t="shared" si="146"/>
        <v>0.24489795918367346</v>
      </c>
      <c r="BC329" s="11">
        <v>0</v>
      </c>
      <c r="BD329" s="12">
        <v>0</v>
      </c>
      <c r="BE329" s="10">
        <f t="shared" si="147"/>
        <v>0</v>
      </c>
      <c r="BF329" s="11">
        <v>0</v>
      </c>
      <c r="BG329" s="12">
        <v>0</v>
      </c>
      <c r="BH329" s="10">
        <f t="shared" si="148"/>
        <v>0</v>
      </c>
      <c r="BI329" s="11">
        <v>0.58333333333333304</v>
      </c>
      <c r="BJ329" s="12">
        <v>0</v>
      </c>
      <c r="BK329" s="10">
        <f t="shared" si="149"/>
        <v>0</v>
      </c>
      <c r="BL329" s="11">
        <f t="shared" si="150"/>
        <v>156.41666666666671</v>
      </c>
      <c r="BM329" s="11">
        <f t="shared" si="151"/>
        <v>37</v>
      </c>
      <c r="BN329" s="10">
        <f t="shared" si="152"/>
        <v>0.23654768247202976</v>
      </c>
      <c r="BO329" s="11">
        <f t="shared" si="153"/>
        <v>87.166666666666629</v>
      </c>
      <c r="BP329" s="11">
        <f t="shared" si="154"/>
        <v>17</v>
      </c>
      <c r="BQ329" s="10">
        <f t="shared" si="155"/>
        <v>0.19502868068833659</v>
      </c>
    </row>
    <row r="330" spans="1:69" x14ac:dyDescent="0.25">
      <c r="A330" s="14" t="s">
        <v>117</v>
      </c>
      <c r="B330" s="14"/>
      <c r="C330" s="13">
        <v>44500</v>
      </c>
      <c r="D330" s="11">
        <v>1</v>
      </c>
      <c r="E330" s="12">
        <v>0</v>
      </c>
      <c r="F330" s="10">
        <f t="shared" si="130"/>
        <v>0</v>
      </c>
      <c r="G330" s="11">
        <v>4</v>
      </c>
      <c r="H330" s="12">
        <v>0</v>
      </c>
      <c r="I330" s="10">
        <f t="shared" si="131"/>
        <v>0</v>
      </c>
      <c r="J330" s="11">
        <v>2</v>
      </c>
      <c r="K330" s="12">
        <v>1</v>
      </c>
      <c r="L330" s="10">
        <f t="shared" si="132"/>
        <v>0.5</v>
      </c>
      <c r="M330" s="11">
        <v>2</v>
      </c>
      <c r="N330" s="12">
        <v>0</v>
      </c>
      <c r="O330" s="10">
        <f t="shared" si="133"/>
        <v>0</v>
      </c>
      <c r="P330" s="11">
        <v>5</v>
      </c>
      <c r="Q330" s="12">
        <v>1</v>
      </c>
      <c r="R330" s="10">
        <f t="shared" si="134"/>
        <v>0.2</v>
      </c>
      <c r="S330" s="11">
        <v>4</v>
      </c>
      <c r="T330" s="12">
        <v>0</v>
      </c>
      <c r="U330" s="10">
        <f t="shared" si="135"/>
        <v>0</v>
      </c>
      <c r="V330" s="11">
        <v>1</v>
      </c>
      <c r="W330" s="12">
        <v>0</v>
      </c>
      <c r="X330" s="10">
        <f t="shared" si="136"/>
        <v>0</v>
      </c>
      <c r="Y330" s="11">
        <v>2</v>
      </c>
      <c r="Z330" s="12">
        <v>0</v>
      </c>
      <c r="AA330" s="10">
        <f t="shared" si="137"/>
        <v>0</v>
      </c>
      <c r="AB330" s="11">
        <v>1</v>
      </c>
      <c r="AC330" s="12">
        <v>0</v>
      </c>
      <c r="AD330" s="10">
        <f t="shared" si="138"/>
        <v>0</v>
      </c>
      <c r="AE330" s="11">
        <v>0</v>
      </c>
      <c r="AF330" s="12">
        <v>0</v>
      </c>
      <c r="AG330" s="10">
        <f t="shared" si="139"/>
        <v>0</v>
      </c>
      <c r="AH330" s="11">
        <v>2</v>
      </c>
      <c r="AI330" s="12">
        <v>0</v>
      </c>
      <c r="AJ330" s="10">
        <f t="shared" si="140"/>
        <v>0</v>
      </c>
      <c r="AK330" s="11">
        <v>1</v>
      </c>
      <c r="AL330" s="12">
        <v>0</v>
      </c>
      <c r="AM330" s="10">
        <f t="shared" si="141"/>
        <v>0</v>
      </c>
      <c r="AN330" s="11">
        <v>18</v>
      </c>
      <c r="AO330" s="12">
        <v>6</v>
      </c>
      <c r="AP330" s="10">
        <f t="shared" si="142"/>
        <v>0.33333333333333331</v>
      </c>
      <c r="AQ330" s="11">
        <v>0</v>
      </c>
      <c r="AR330" s="12">
        <v>0</v>
      </c>
      <c r="AS330" s="10">
        <f t="shared" si="143"/>
        <v>0</v>
      </c>
      <c r="AT330" s="11">
        <v>6.5833333333333304</v>
      </c>
      <c r="AU330" s="12">
        <v>3</v>
      </c>
      <c r="AV330" s="10">
        <f t="shared" si="144"/>
        <v>0.45569620253164578</v>
      </c>
      <c r="AW330" s="11">
        <v>5.0833333333333304</v>
      </c>
      <c r="AX330" s="12">
        <v>4</v>
      </c>
      <c r="AY330" s="10">
        <f t="shared" si="145"/>
        <v>0.78688524590163977</v>
      </c>
      <c r="AZ330" s="11">
        <v>26.25</v>
      </c>
      <c r="BA330" s="12">
        <v>5</v>
      </c>
      <c r="BB330" s="10">
        <f t="shared" si="146"/>
        <v>0.19047619047619047</v>
      </c>
      <c r="BC330" s="11">
        <v>0</v>
      </c>
      <c r="BD330" s="12">
        <v>0</v>
      </c>
      <c r="BE330" s="10">
        <f t="shared" si="147"/>
        <v>0</v>
      </c>
      <c r="BF330" s="11">
        <v>1.0833333333333299</v>
      </c>
      <c r="BG330" s="12">
        <v>0</v>
      </c>
      <c r="BH330" s="10">
        <f t="shared" si="148"/>
        <v>0</v>
      </c>
      <c r="BI330" s="11">
        <v>31.75</v>
      </c>
      <c r="BJ330" s="12">
        <v>8</v>
      </c>
      <c r="BK330" s="10">
        <f t="shared" si="149"/>
        <v>0.25196850393700787</v>
      </c>
      <c r="BL330" s="11">
        <f t="shared" si="150"/>
        <v>113.74999999999999</v>
      </c>
      <c r="BM330" s="11">
        <f t="shared" si="151"/>
        <v>28</v>
      </c>
      <c r="BN330" s="10">
        <f t="shared" si="152"/>
        <v>0.2461538461538462</v>
      </c>
      <c r="BO330" s="11">
        <f t="shared" si="153"/>
        <v>37.916666666666657</v>
      </c>
      <c r="BP330" s="11">
        <f t="shared" si="154"/>
        <v>12</v>
      </c>
      <c r="BQ330" s="10">
        <f t="shared" si="155"/>
        <v>0.31648351648351658</v>
      </c>
    </row>
    <row r="331" spans="1:69" x14ac:dyDescent="0.25">
      <c r="A331" s="14" t="s">
        <v>116</v>
      </c>
      <c r="B331" s="14" t="s">
        <v>115</v>
      </c>
      <c r="C331" s="13">
        <v>44377</v>
      </c>
      <c r="D331" s="11">
        <v>1</v>
      </c>
      <c r="E331" s="12">
        <v>0</v>
      </c>
      <c r="F331" s="10">
        <f t="shared" si="130"/>
        <v>0</v>
      </c>
      <c r="G331" s="11">
        <v>3</v>
      </c>
      <c r="H331" s="12">
        <v>1</v>
      </c>
      <c r="I331" s="10">
        <f t="shared" si="131"/>
        <v>0.33333333333333331</v>
      </c>
      <c r="J331" s="11">
        <v>0</v>
      </c>
      <c r="K331" s="12">
        <v>0</v>
      </c>
      <c r="L331" s="10">
        <f t="shared" si="132"/>
        <v>0</v>
      </c>
      <c r="M331" s="11">
        <v>2.5</v>
      </c>
      <c r="N331" s="12">
        <v>5</v>
      </c>
      <c r="O331" s="10">
        <f t="shared" si="133"/>
        <v>2</v>
      </c>
      <c r="P331" s="11">
        <v>4.0833333333333304</v>
      </c>
      <c r="Q331" s="12">
        <v>2</v>
      </c>
      <c r="R331" s="10">
        <f t="shared" si="134"/>
        <v>0.48979591836734732</v>
      </c>
      <c r="S331" s="11">
        <v>6.8333333333333304</v>
      </c>
      <c r="T331" s="12">
        <v>2</v>
      </c>
      <c r="U331" s="10">
        <f t="shared" si="135"/>
        <v>0.29268292682926844</v>
      </c>
      <c r="V331" s="11">
        <v>0</v>
      </c>
      <c r="W331" s="12">
        <v>0</v>
      </c>
      <c r="X331" s="10">
        <f t="shared" si="136"/>
        <v>0</v>
      </c>
      <c r="Y331" s="11">
        <v>1.4166666666666701</v>
      </c>
      <c r="Z331" s="12">
        <v>0</v>
      </c>
      <c r="AA331" s="10">
        <f t="shared" si="137"/>
        <v>0</v>
      </c>
      <c r="AB331" s="11">
        <v>1</v>
      </c>
      <c r="AC331" s="12">
        <v>0</v>
      </c>
      <c r="AD331" s="10">
        <f t="shared" si="138"/>
        <v>0</v>
      </c>
      <c r="AE331" s="11">
        <v>0</v>
      </c>
      <c r="AF331" s="12">
        <v>0</v>
      </c>
      <c r="AG331" s="10">
        <f t="shared" si="139"/>
        <v>0</v>
      </c>
      <c r="AH331" s="11">
        <v>0</v>
      </c>
      <c r="AI331" s="12">
        <v>0</v>
      </c>
      <c r="AJ331" s="10">
        <f t="shared" si="140"/>
        <v>0</v>
      </c>
      <c r="AK331" s="11">
        <v>0</v>
      </c>
      <c r="AL331" s="12">
        <v>0</v>
      </c>
      <c r="AM331" s="10">
        <f t="shared" si="141"/>
        <v>0</v>
      </c>
      <c r="AN331" s="11">
        <v>14.4166666666667</v>
      </c>
      <c r="AO331" s="12">
        <v>12</v>
      </c>
      <c r="AP331" s="10">
        <f t="shared" si="142"/>
        <v>0.83236994219652993</v>
      </c>
      <c r="AQ331" s="11">
        <v>0</v>
      </c>
      <c r="AR331" s="12">
        <v>0</v>
      </c>
      <c r="AS331" s="10">
        <f t="shared" si="143"/>
        <v>0</v>
      </c>
      <c r="AT331" s="11">
        <v>8</v>
      </c>
      <c r="AU331" s="12">
        <v>4</v>
      </c>
      <c r="AV331" s="10">
        <f t="shared" si="144"/>
        <v>0.5</v>
      </c>
      <c r="AW331" s="11">
        <v>7.5833333333333304</v>
      </c>
      <c r="AX331" s="12">
        <v>2</v>
      </c>
      <c r="AY331" s="10">
        <f t="shared" si="145"/>
        <v>0.26373626373626385</v>
      </c>
      <c r="AZ331" s="11">
        <v>34.4166666666667</v>
      </c>
      <c r="BA331" s="12">
        <v>18</v>
      </c>
      <c r="BB331" s="10">
        <f t="shared" si="146"/>
        <v>0.52300242130750552</v>
      </c>
      <c r="BC331" s="11">
        <v>0</v>
      </c>
      <c r="BD331" s="12">
        <v>0</v>
      </c>
      <c r="BE331" s="10">
        <f t="shared" si="147"/>
        <v>0</v>
      </c>
      <c r="BF331" s="11">
        <v>0</v>
      </c>
      <c r="BG331" s="12">
        <v>0</v>
      </c>
      <c r="BH331" s="10">
        <f t="shared" si="148"/>
        <v>0</v>
      </c>
      <c r="BI331" s="11">
        <v>0</v>
      </c>
      <c r="BJ331" s="12">
        <v>0</v>
      </c>
      <c r="BK331" s="10">
        <f t="shared" si="149"/>
        <v>0</v>
      </c>
      <c r="BL331" s="11">
        <f t="shared" si="150"/>
        <v>84.250000000000057</v>
      </c>
      <c r="BM331" s="11">
        <f t="shared" si="151"/>
        <v>46</v>
      </c>
      <c r="BN331" s="10">
        <f t="shared" si="152"/>
        <v>0.54599406528189875</v>
      </c>
      <c r="BO331" s="11">
        <f t="shared" si="153"/>
        <v>50.000000000000028</v>
      </c>
      <c r="BP331" s="11">
        <f t="shared" si="154"/>
        <v>24</v>
      </c>
      <c r="BQ331" s="10">
        <f t="shared" si="155"/>
        <v>0.4799999999999997</v>
      </c>
    </row>
    <row r="332" spans="1:69" x14ac:dyDescent="0.25">
      <c r="A332" s="14" t="s">
        <v>114</v>
      </c>
      <c r="B332" s="14" t="s">
        <v>114</v>
      </c>
      <c r="C332" s="13">
        <v>44561</v>
      </c>
      <c r="D332" s="11">
        <v>1</v>
      </c>
      <c r="E332" s="12">
        <v>0</v>
      </c>
      <c r="F332" s="10">
        <f t="shared" si="130"/>
        <v>0</v>
      </c>
      <c r="G332" s="11">
        <v>1</v>
      </c>
      <c r="H332" s="12">
        <v>0</v>
      </c>
      <c r="I332" s="10">
        <f t="shared" si="131"/>
        <v>0</v>
      </c>
      <c r="J332" s="11">
        <v>0</v>
      </c>
      <c r="K332" s="12">
        <v>0</v>
      </c>
      <c r="L332" s="10">
        <f t="shared" si="132"/>
        <v>0</v>
      </c>
      <c r="M332" s="11">
        <v>1.5</v>
      </c>
      <c r="N332" s="12">
        <v>1</v>
      </c>
      <c r="O332" s="10">
        <f t="shared" si="133"/>
        <v>0.66666666666666663</v>
      </c>
      <c r="P332" s="11">
        <v>3.0833333333333299</v>
      </c>
      <c r="Q332" s="12">
        <v>2</v>
      </c>
      <c r="R332" s="10">
        <f t="shared" si="134"/>
        <v>0.64864864864864935</v>
      </c>
      <c r="S332" s="11">
        <v>1</v>
      </c>
      <c r="T332" s="12">
        <v>0</v>
      </c>
      <c r="U332" s="10">
        <f t="shared" si="135"/>
        <v>0</v>
      </c>
      <c r="V332" s="11">
        <v>1</v>
      </c>
      <c r="W332" s="12">
        <v>0</v>
      </c>
      <c r="X332" s="10">
        <f t="shared" si="136"/>
        <v>0</v>
      </c>
      <c r="Y332" s="11">
        <v>1</v>
      </c>
      <c r="Z332" s="12">
        <v>0</v>
      </c>
      <c r="AA332" s="10">
        <f t="shared" si="137"/>
        <v>0</v>
      </c>
      <c r="AB332" s="11">
        <v>0.83333333333333304</v>
      </c>
      <c r="AC332" s="12">
        <v>1</v>
      </c>
      <c r="AD332" s="10">
        <f t="shared" si="138"/>
        <v>1.2000000000000004</v>
      </c>
      <c r="AE332" s="11">
        <v>0</v>
      </c>
      <c r="AF332" s="12">
        <v>0</v>
      </c>
      <c r="AG332" s="10">
        <f t="shared" si="139"/>
        <v>0</v>
      </c>
      <c r="AH332" s="11">
        <v>1</v>
      </c>
      <c r="AI332" s="12">
        <v>0</v>
      </c>
      <c r="AJ332" s="10">
        <f t="shared" si="140"/>
        <v>0</v>
      </c>
      <c r="AK332" s="11">
        <v>1</v>
      </c>
      <c r="AL332" s="12">
        <v>0</v>
      </c>
      <c r="AM332" s="10">
        <f t="shared" si="141"/>
        <v>0</v>
      </c>
      <c r="AN332" s="11">
        <v>11.8333333333333</v>
      </c>
      <c r="AO332" s="12">
        <v>6</v>
      </c>
      <c r="AP332" s="10">
        <f t="shared" si="142"/>
        <v>0.50704225352112819</v>
      </c>
      <c r="AQ332" s="11">
        <v>0</v>
      </c>
      <c r="AR332" s="12">
        <v>0</v>
      </c>
      <c r="AS332" s="10">
        <f t="shared" si="143"/>
        <v>0</v>
      </c>
      <c r="AT332" s="11">
        <v>3.25</v>
      </c>
      <c r="AU332" s="12">
        <v>0</v>
      </c>
      <c r="AV332" s="10">
        <f t="shared" si="144"/>
        <v>0</v>
      </c>
      <c r="AW332" s="11">
        <v>5.0833333333333304</v>
      </c>
      <c r="AX332" s="12">
        <v>4</v>
      </c>
      <c r="AY332" s="10">
        <f t="shared" si="145"/>
        <v>0.78688524590163977</v>
      </c>
      <c r="AZ332" s="11">
        <v>22.0833333333333</v>
      </c>
      <c r="BA332" s="12">
        <v>12</v>
      </c>
      <c r="BB332" s="10">
        <f t="shared" si="146"/>
        <v>0.54339622641509511</v>
      </c>
      <c r="BC332" s="11">
        <v>0</v>
      </c>
      <c r="BD332" s="12">
        <v>0</v>
      </c>
      <c r="BE332" s="10">
        <f t="shared" si="147"/>
        <v>0</v>
      </c>
      <c r="BF332" s="11">
        <v>7.5</v>
      </c>
      <c r="BG332" s="12">
        <v>4</v>
      </c>
      <c r="BH332" s="10">
        <f t="shared" si="148"/>
        <v>0.53333333333333333</v>
      </c>
      <c r="BI332" s="11">
        <v>0</v>
      </c>
      <c r="BJ332" s="12">
        <v>0</v>
      </c>
      <c r="BK332" s="10">
        <f t="shared" si="149"/>
        <v>0</v>
      </c>
      <c r="BL332" s="11">
        <f t="shared" si="150"/>
        <v>62.166666666666593</v>
      </c>
      <c r="BM332" s="11">
        <f t="shared" si="151"/>
        <v>30</v>
      </c>
      <c r="BN332" s="10">
        <f t="shared" si="152"/>
        <v>0.4825737265415555</v>
      </c>
      <c r="BO332" s="11">
        <f t="shared" si="153"/>
        <v>30.416666666666629</v>
      </c>
      <c r="BP332" s="11">
        <f t="shared" si="154"/>
        <v>16</v>
      </c>
      <c r="BQ332" s="10">
        <f t="shared" si="155"/>
        <v>0.52602739726027459</v>
      </c>
    </row>
    <row r="333" spans="1:69" x14ac:dyDescent="0.25">
      <c r="A333" s="14" t="s">
        <v>113</v>
      </c>
      <c r="B333" s="14" t="s">
        <v>112</v>
      </c>
      <c r="C333" s="13">
        <v>44561</v>
      </c>
      <c r="D333" s="11">
        <v>1</v>
      </c>
      <c r="E333" s="12">
        <v>0</v>
      </c>
      <c r="F333" s="10">
        <f t="shared" si="130"/>
        <v>0</v>
      </c>
      <c r="G333" s="11">
        <v>1</v>
      </c>
      <c r="H333" s="12">
        <v>0</v>
      </c>
      <c r="I333" s="10">
        <f t="shared" si="131"/>
        <v>0</v>
      </c>
      <c r="J333" s="11">
        <v>0</v>
      </c>
      <c r="K333" s="12">
        <v>0</v>
      </c>
      <c r="L333" s="10">
        <f t="shared" si="132"/>
        <v>0</v>
      </c>
      <c r="M333" s="11">
        <v>0</v>
      </c>
      <c r="N333" s="12">
        <v>0</v>
      </c>
      <c r="O333" s="10">
        <f t="shared" si="133"/>
        <v>0</v>
      </c>
      <c r="P333" s="11">
        <v>2</v>
      </c>
      <c r="Q333" s="12">
        <v>6</v>
      </c>
      <c r="R333" s="10">
        <f t="shared" si="134"/>
        <v>3</v>
      </c>
      <c r="S333" s="11">
        <v>1</v>
      </c>
      <c r="T333" s="12">
        <v>0</v>
      </c>
      <c r="U333" s="10">
        <f t="shared" si="135"/>
        <v>0</v>
      </c>
      <c r="V333" s="11">
        <v>1</v>
      </c>
      <c r="W333" s="12">
        <v>0</v>
      </c>
      <c r="X333" s="10">
        <f t="shared" si="136"/>
        <v>0</v>
      </c>
      <c r="Y333" s="11">
        <v>0</v>
      </c>
      <c r="Z333" s="12">
        <v>0</v>
      </c>
      <c r="AA333" s="10">
        <f t="shared" si="137"/>
        <v>0</v>
      </c>
      <c r="AB333" s="11">
        <v>0.66666666666666696</v>
      </c>
      <c r="AC333" s="12">
        <v>1</v>
      </c>
      <c r="AD333" s="10">
        <f t="shared" si="138"/>
        <v>1.4999999999999993</v>
      </c>
      <c r="AE333" s="11">
        <v>0</v>
      </c>
      <c r="AF333" s="12">
        <v>0</v>
      </c>
      <c r="AG333" s="10">
        <f t="shared" si="139"/>
        <v>0</v>
      </c>
      <c r="AH333" s="11">
        <v>2.75</v>
      </c>
      <c r="AI333" s="12">
        <v>3</v>
      </c>
      <c r="AJ333" s="10">
        <f t="shared" si="140"/>
        <v>1.0909090909090908</v>
      </c>
      <c r="AK333" s="11">
        <v>0.91666666666666696</v>
      </c>
      <c r="AL333" s="12">
        <v>0</v>
      </c>
      <c r="AM333" s="10">
        <f t="shared" si="141"/>
        <v>0</v>
      </c>
      <c r="AN333" s="11">
        <v>8.75</v>
      </c>
      <c r="AO333" s="12">
        <v>9</v>
      </c>
      <c r="AP333" s="10">
        <f t="shared" si="142"/>
        <v>1.0285714285714285</v>
      </c>
      <c r="AQ333" s="11">
        <v>0</v>
      </c>
      <c r="AR333" s="12">
        <v>0</v>
      </c>
      <c r="AS333" s="10">
        <f t="shared" si="143"/>
        <v>0</v>
      </c>
      <c r="AT333" s="11">
        <v>5.3333333333333304</v>
      </c>
      <c r="AU333" s="12">
        <v>1</v>
      </c>
      <c r="AV333" s="10">
        <f t="shared" si="144"/>
        <v>0.18750000000000011</v>
      </c>
      <c r="AW333" s="11">
        <v>4.6666666666666696</v>
      </c>
      <c r="AX333" s="12">
        <v>2</v>
      </c>
      <c r="AY333" s="10">
        <f t="shared" si="145"/>
        <v>0.42857142857142833</v>
      </c>
      <c r="AZ333" s="11">
        <v>24.8333333333333</v>
      </c>
      <c r="BA333" s="12">
        <v>10</v>
      </c>
      <c r="BB333" s="10">
        <f t="shared" si="146"/>
        <v>0.40268456375838979</v>
      </c>
      <c r="BC333" s="11">
        <v>0</v>
      </c>
      <c r="BD333" s="12">
        <v>0</v>
      </c>
      <c r="BE333" s="10">
        <f t="shared" si="147"/>
        <v>0</v>
      </c>
      <c r="BF333" s="11">
        <v>0</v>
      </c>
      <c r="BG333" s="12">
        <v>0</v>
      </c>
      <c r="BH333" s="10">
        <f t="shared" si="148"/>
        <v>0</v>
      </c>
      <c r="BI333" s="11">
        <v>7.9166666666666696</v>
      </c>
      <c r="BJ333" s="12">
        <v>8</v>
      </c>
      <c r="BK333" s="10">
        <f t="shared" si="149"/>
        <v>1.0105263157894733</v>
      </c>
      <c r="BL333" s="11">
        <f t="shared" si="150"/>
        <v>61.833333333333307</v>
      </c>
      <c r="BM333" s="11">
        <f t="shared" si="151"/>
        <v>40</v>
      </c>
      <c r="BN333" s="10">
        <f t="shared" si="152"/>
        <v>0.64690026954177926</v>
      </c>
      <c r="BO333" s="11">
        <f t="shared" si="153"/>
        <v>34.8333333333333</v>
      </c>
      <c r="BP333" s="11">
        <f t="shared" si="154"/>
        <v>13</v>
      </c>
      <c r="BQ333" s="10">
        <f t="shared" si="155"/>
        <v>0.3732057416267946</v>
      </c>
    </row>
    <row r="334" spans="1:69" x14ac:dyDescent="0.25">
      <c r="A334" s="14" t="s">
        <v>111</v>
      </c>
      <c r="B334" s="14" t="s">
        <v>32</v>
      </c>
      <c r="C334" s="13">
        <v>44561</v>
      </c>
      <c r="D334" s="11">
        <v>0.5</v>
      </c>
      <c r="E334" s="12">
        <v>0</v>
      </c>
      <c r="F334" s="10">
        <f t="shared" si="130"/>
        <v>0</v>
      </c>
      <c r="G334" s="11">
        <v>1</v>
      </c>
      <c r="H334" s="12">
        <v>0</v>
      </c>
      <c r="I334" s="10">
        <f t="shared" si="131"/>
        <v>0</v>
      </c>
      <c r="J334" s="11">
        <v>0</v>
      </c>
      <c r="K334" s="12">
        <v>0</v>
      </c>
      <c r="L334" s="10">
        <f t="shared" si="132"/>
        <v>0</v>
      </c>
      <c r="M334" s="11">
        <v>1</v>
      </c>
      <c r="N334" s="12">
        <v>0</v>
      </c>
      <c r="O334" s="10">
        <f t="shared" si="133"/>
        <v>0</v>
      </c>
      <c r="P334" s="11">
        <v>4</v>
      </c>
      <c r="Q334" s="12">
        <v>0</v>
      </c>
      <c r="R334" s="10">
        <f t="shared" si="134"/>
        <v>0</v>
      </c>
      <c r="S334" s="11">
        <v>1</v>
      </c>
      <c r="T334" s="12">
        <v>0</v>
      </c>
      <c r="U334" s="10">
        <f t="shared" si="135"/>
        <v>0</v>
      </c>
      <c r="V334" s="11">
        <v>1</v>
      </c>
      <c r="W334" s="12">
        <v>0</v>
      </c>
      <c r="X334" s="10">
        <f t="shared" si="136"/>
        <v>0</v>
      </c>
      <c r="Y334" s="11">
        <v>0</v>
      </c>
      <c r="Z334" s="12">
        <v>0</v>
      </c>
      <c r="AA334" s="10">
        <f t="shared" si="137"/>
        <v>0</v>
      </c>
      <c r="AB334" s="11">
        <v>0</v>
      </c>
      <c r="AC334" s="12">
        <v>0</v>
      </c>
      <c r="AD334" s="10">
        <f t="shared" si="138"/>
        <v>0</v>
      </c>
      <c r="AE334" s="11">
        <v>0</v>
      </c>
      <c r="AF334" s="12">
        <v>0</v>
      </c>
      <c r="AG334" s="10">
        <f t="shared" si="139"/>
        <v>0</v>
      </c>
      <c r="AH334" s="11">
        <v>1</v>
      </c>
      <c r="AI334" s="12">
        <v>0</v>
      </c>
      <c r="AJ334" s="10">
        <f t="shared" si="140"/>
        <v>0</v>
      </c>
      <c r="AK334" s="11">
        <v>1.3333333333333299</v>
      </c>
      <c r="AL334" s="12">
        <v>1</v>
      </c>
      <c r="AM334" s="10">
        <f t="shared" si="141"/>
        <v>0.75000000000000189</v>
      </c>
      <c r="AN334" s="11">
        <v>7.6666666666666696</v>
      </c>
      <c r="AO334" s="12">
        <v>8</v>
      </c>
      <c r="AP334" s="10">
        <f t="shared" si="142"/>
        <v>1.0434782608695647</v>
      </c>
      <c r="AQ334" s="11">
        <v>0</v>
      </c>
      <c r="AR334" s="12">
        <v>0</v>
      </c>
      <c r="AS334" s="10">
        <f t="shared" si="143"/>
        <v>0</v>
      </c>
      <c r="AT334" s="11">
        <v>7.0833333333333304</v>
      </c>
      <c r="AU334" s="12">
        <v>1</v>
      </c>
      <c r="AV334" s="10">
        <f t="shared" si="144"/>
        <v>0.14117647058823535</v>
      </c>
      <c r="AW334" s="11">
        <v>1.5</v>
      </c>
      <c r="AX334" s="12">
        <v>2</v>
      </c>
      <c r="AY334" s="10">
        <f t="shared" si="145"/>
        <v>1.3333333333333333</v>
      </c>
      <c r="AZ334" s="11">
        <v>23.3333333333333</v>
      </c>
      <c r="BA334" s="12">
        <v>16</v>
      </c>
      <c r="BB334" s="10">
        <f t="shared" si="146"/>
        <v>0.68571428571428672</v>
      </c>
      <c r="BC334" s="11">
        <v>0.16666666666666699</v>
      </c>
      <c r="BD334" s="12">
        <v>1</v>
      </c>
      <c r="BE334" s="10">
        <f t="shared" si="147"/>
        <v>5.9999999999999885</v>
      </c>
      <c r="BF334" s="11">
        <v>0</v>
      </c>
      <c r="BG334" s="12">
        <v>0</v>
      </c>
      <c r="BH334" s="10">
        <f t="shared" si="148"/>
        <v>0</v>
      </c>
      <c r="BI334" s="11">
        <v>0</v>
      </c>
      <c r="BJ334" s="12">
        <v>0</v>
      </c>
      <c r="BK334" s="10">
        <f t="shared" si="149"/>
        <v>0</v>
      </c>
      <c r="BL334" s="11">
        <f t="shared" si="150"/>
        <v>50.583333333333293</v>
      </c>
      <c r="BM334" s="11">
        <f t="shared" si="151"/>
        <v>29</v>
      </c>
      <c r="BN334" s="10">
        <f t="shared" si="152"/>
        <v>0.57331136738056054</v>
      </c>
      <c r="BO334" s="11">
        <f t="shared" si="153"/>
        <v>32.083333333333293</v>
      </c>
      <c r="BP334" s="11">
        <f t="shared" si="154"/>
        <v>20</v>
      </c>
      <c r="BQ334" s="10">
        <f t="shared" si="155"/>
        <v>0.62337662337662414</v>
      </c>
    </row>
    <row r="335" spans="1:69" x14ac:dyDescent="0.25">
      <c r="A335" s="14" t="s">
        <v>110</v>
      </c>
      <c r="B335" s="14"/>
      <c r="C335" s="13">
        <v>44561</v>
      </c>
      <c r="D335" s="11">
        <v>0.75</v>
      </c>
      <c r="E335" s="12">
        <v>2</v>
      </c>
      <c r="F335" s="10">
        <f t="shared" si="130"/>
        <v>2.6666666666666665</v>
      </c>
      <c r="G335" s="11">
        <v>0.41666666666666702</v>
      </c>
      <c r="H335" s="12">
        <v>2</v>
      </c>
      <c r="I335" s="10">
        <f t="shared" si="131"/>
        <v>4.7999999999999963</v>
      </c>
      <c r="J335" s="11">
        <v>0</v>
      </c>
      <c r="K335" s="12">
        <v>0</v>
      </c>
      <c r="L335" s="10">
        <f t="shared" si="132"/>
        <v>0</v>
      </c>
      <c r="M335" s="11">
        <v>1.25</v>
      </c>
      <c r="N335" s="12">
        <v>0</v>
      </c>
      <c r="O335" s="10">
        <f t="shared" si="133"/>
        <v>0</v>
      </c>
      <c r="P335" s="11">
        <v>3.3333333333333299</v>
      </c>
      <c r="Q335" s="12">
        <v>1</v>
      </c>
      <c r="R335" s="10">
        <f t="shared" si="134"/>
        <v>0.30000000000000032</v>
      </c>
      <c r="S335" s="11">
        <v>0.58333333333333304</v>
      </c>
      <c r="T335" s="12">
        <v>1</v>
      </c>
      <c r="U335" s="10">
        <f t="shared" si="135"/>
        <v>1.7142857142857151</v>
      </c>
      <c r="V335" s="11">
        <v>0.75</v>
      </c>
      <c r="W335" s="12">
        <v>3</v>
      </c>
      <c r="X335" s="10">
        <f t="shared" si="136"/>
        <v>4</v>
      </c>
      <c r="Y335" s="11">
        <v>1.4166666666666701</v>
      </c>
      <c r="Z335" s="12">
        <v>5</v>
      </c>
      <c r="AA335" s="10">
        <f t="shared" si="137"/>
        <v>3.5294117647058738</v>
      </c>
      <c r="AB335" s="11">
        <v>0.16666666666666699</v>
      </c>
      <c r="AC335" s="12">
        <v>0</v>
      </c>
      <c r="AD335" s="10">
        <f t="shared" si="138"/>
        <v>0</v>
      </c>
      <c r="AE335" s="11">
        <v>0</v>
      </c>
      <c r="AF335" s="12">
        <v>0</v>
      </c>
      <c r="AG335" s="10">
        <f t="shared" si="139"/>
        <v>0</v>
      </c>
      <c r="AH335" s="11">
        <v>1.75</v>
      </c>
      <c r="AI335" s="12">
        <v>0</v>
      </c>
      <c r="AJ335" s="10">
        <f t="shared" si="140"/>
        <v>0</v>
      </c>
      <c r="AK335" s="11">
        <v>0.66666666666666696</v>
      </c>
      <c r="AL335" s="12">
        <v>1</v>
      </c>
      <c r="AM335" s="10">
        <f t="shared" si="141"/>
        <v>1.4999999999999993</v>
      </c>
      <c r="AN335" s="11">
        <v>5.75</v>
      </c>
      <c r="AO335" s="12">
        <v>13</v>
      </c>
      <c r="AP335" s="10">
        <f t="shared" si="142"/>
        <v>2.2608695652173911</v>
      </c>
      <c r="AQ335" s="11">
        <v>0</v>
      </c>
      <c r="AR335" s="12">
        <v>0</v>
      </c>
      <c r="AS335" s="10">
        <f t="shared" si="143"/>
        <v>0</v>
      </c>
      <c r="AT335" s="11">
        <v>1.75</v>
      </c>
      <c r="AU335" s="12">
        <v>2</v>
      </c>
      <c r="AV335" s="10">
        <f t="shared" si="144"/>
        <v>1.1428571428571428</v>
      </c>
      <c r="AW335" s="11">
        <v>4.5833333333333304</v>
      </c>
      <c r="AX335" s="12">
        <v>7</v>
      </c>
      <c r="AY335" s="10">
        <f t="shared" si="145"/>
        <v>1.5272727272727282</v>
      </c>
      <c r="AZ335" s="11">
        <v>10.9166666666667</v>
      </c>
      <c r="BA335" s="12">
        <v>25</v>
      </c>
      <c r="BB335" s="10">
        <f t="shared" si="146"/>
        <v>2.2900763358778558</v>
      </c>
      <c r="BC335" s="11">
        <v>0</v>
      </c>
      <c r="BD335" s="12">
        <v>0</v>
      </c>
      <c r="BE335" s="10">
        <f t="shared" si="147"/>
        <v>0</v>
      </c>
      <c r="BF335" s="11">
        <v>0</v>
      </c>
      <c r="BG335" s="12">
        <v>0</v>
      </c>
      <c r="BH335" s="10">
        <f t="shared" si="148"/>
        <v>0</v>
      </c>
      <c r="BI335" s="11">
        <v>1</v>
      </c>
      <c r="BJ335" s="12">
        <v>2</v>
      </c>
      <c r="BK335" s="10">
        <f t="shared" si="149"/>
        <v>2</v>
      </c>
      <c r="BL335" s="11">
        <f t="shared" si="150"/>
        <v>35.083333333333364</v>
      </c>
      <c r="BM335" s="11">
        <f t="shared" si="151"/>
        <v>64</v>
      </c>
      <c r="BN335" s="10">
        <f t="shared" si="152"/>
        <v>1.8242280285035612</v>
      </c>
      <c r="BO335" s="11">
        <f t="shared" si="153"/>
        <v>17.250000000000028</v>
      </c>
      <c r="BP335" s="11">
        <f t="shared" si="154"/>
        <v>34</v>
      </c>
      <c r="BQ335" s="10">
        <f t="shared" si="155"/>
        <v>1.97101449275362</v>
      </c>
    </row>
    <row r="336" spans="1:69" x14ac:dyDescent="0.25">
      <c r="A336" s="14" t="s">
        <v>109</v>
      </c>
      <c r="B336" s="14" t="s">
        <v>27</v>
      </c>
      <c r="C336" s="13">
        <v>44377</v>
      </c>
      <c r="D336" s="11">
        <v>1.5</v>
      </c>
      <c r="E336" s="12">
        <v>1</v>
      </c>
      <c r="F336" s="10">
        <f t="shared" si="130"/>
        <v>0.66666666666666663</v>
      </c>
      <c r="G336" s="11">
        <v>1.4166666666666701</v>
      </c>
      <c r="H336" s="12">
        <v>1</v>
      </c>
      <c r="I336" s="10">
        <f t="shared" si="131"/>
        <v>0.70588235294117474</v>
      </c>
      <c r="J336" s="11">
        <v>0</v>
      </c>
      <c r="K336" s="12">
        <v>0</v>
      </c>
      <c r="L336" s="10">
        <f t="shared" si="132"/>
        <v>0</v>
      </c>
      <c r="M336" s="11">
        <v>0</v>
      </c>
      <c r="N336" s="12">
        <v>0</v>
      </c>
      <c r="O336" s="10">
        <f t="shared" si="133"/>
        <v>0</v>
      </c>
      <c r="P336" s="11">
        <v>7.8333333333333304</v>
      </c>
      <c r="Q336" s="12">
        <v>1</v>
      </c>
      <c r="R336" s="10">
        <f t="shared" si="134"/>
        <v>0.12765957446808515</v>
      </c>
      <c r="S336" s="11">
        <v>3</v>
      </c>
      <c r="T336" s="12">
        <v>0</v>
      </c>
      <c r="U336" s="10">
        <f t="shared" si="135"/>
        <v>0</v>
      </c>
      <c r="V336" s="11">
        <v>0.16666666666666699</v>
      </c>
      <c r="W336" s="12">
        <v>0</v>
      </c>
      <c r="X336" s="10">
        <f t="shared" si="136"/>
        <v>0</v>
      </c>
      <c r="Y336" s="11">
        <v>0.16666666666666699</v>
      </c>
      <c r="Z336" s="12">
        <v>0</v>
      </c>
      <c r="AA336" s="10">
        <f t="shared" si="137"/>
        <v>0</v>
      </c>
      <c r="AB336" s="11">
        <v>0</v>
      </c>
      <c r="AC336" s="12">
        <v>0</v>
      </c>
      <c r="AD336" s="10">
        <f t="shared" si="138"/>
        <v>0</v>
      </c>
      <c r="AE336" s="11">
        <v>0</v>
      </c>
      <c r="AF336" s="12">
        <v>0</v>
      </c>
      <c r="AG336" s="10">
        <f t="shared" si="139"/>
        <v>0</v>
      </c>
      <c r="AH336" s="11">
        <v>2</v>
      </c>
      <c r="AI336" s="12">
        <v>0</v>
      </c>
      <c r="AJ336" s="10">
        <f t="shared" si="140"/>
        <v>0</v>
      </c>
      <c r="AK336" s="11">
        <v>1</v>
      </c>
      <c r="AL336" s="12">
        <v>0</v>
      </c>
      <c r="AM336" s="10">
        <f t="shared" si="141"/>
        <v>0</v>
      </c>
      <c r="AN336" s="11">
        <v>21.1666666666667</v>
      </c>
      <c r="AO336" s="12">
        <v>14</v>
      </c>
      <c r="AP336" s="10">
        <f t="shared" si="142"/>
        <v>0.66141732283464461</v>
      </c>
      <c r="AQ336" s="11">
        <v>0</v>
      </c>
      <c r="AR336" s="12">
        <v>0</v>
      </c>
      <c r="AS336" s="10">
        <f t="shared" si="143"/>
        <v>0</v>
      </c>
      <c r="AT336" s="11">
        <v>7.4166666666666696</v>
      </c>
      <c r="AU336" s="12">
        <v>6</v>
      </c>
      <c r="AV336" s="10">
        <f t="shared" si="144"/>
        <v>0.80898876404494346</v>
      </c>
      <c r="AW336" s="11">
        <v>5.25</v>
      </c>
      <c r="AX336" s="12">
        <v>4</v>
      </c>
      <c r="AY336" s="10">
        <f t="shared" si="145"/>
        <v>0.76190476190476186</v>
      </c>
      <c r="AZ336" s="11">
        <v>25.75</v>
      </c>
      <c r="BA336" s="12">
        <v>14</v>
      </c>
      <c r="BB336" s="10">
        <f t="shared" si="146"/>
        <v>0.5436893203883495</v>
      </c>
      <c r="BC336" s="11">
        <v>0</v>
      </c>
      <c r="BD336" s="12">
        <v>0</v>
      </c>
      <c r="BE336" s="10">
        <f t="shared" si="147"/>
        <v>0</v>
      </c>
      <c r="BF336" s="11">
        <v>0</v>
      </c>
      <c r="BG336" s="12">
        <v>0</v>
      </c>
      <c r="BH336" s="10">
        <f t="shared" si="148"/>
        <v>0</v>
      </c>
      <c r="BI336" s="11">
        <v>0</v>
      </c>
      <c r="BJ336" s="12">
        <v>0</v>
      </c>
      <c r="BK336" s="10">
        <f t="shared" si="149"/>
        <v>0</v>
      </c>
      <c r="BL336" s="11">
        <f t="shared" si="150"/>
        <v>76.666666666666714</v>
      </c>
      <c r="BM336" s="11">
        <f t="shared" si="151"/>
        <v>41</v>
      </c>
      <c r="BN336" s="10">
        <f t="shared" si="152"/>
        <v>0.53478260869565186</v>
      </c>
      <c r="BO336" s="11">
        <f t="shared" si="153"/>
        <v>38.416666666666671</v>
      </c>
      <c r="BP336" s="11">
        <f t="shared" si="154"/>
        <v>24</v>
      </c>
      <c r="BQ336" s="10">
        <f t="shared" si="155"/>
        <v>0.6247288503253795</v>
      </c>
    </row>
    <row r="337" spans="1:69" x14ac:dyDescent="0.25">
      <c r="A337" s="14" t="s">
        <v>108</v>
      </c>
      <c r="B337" s="14"/>
      <c r="C337" s="13">
        <v>44377</v>
      </c>
      <c r="D337" s="11">
        <v>0</v>
      </c>
      <c r="E337" s="12">
        <v>0</v>
      </c>
      <c r="F337" s="10">
        <f t="shared" si="130"/>
        <v>0</v>
      </c>
      <c r="G337" s="11">
        <v>2</v>
      </c>
      <c r="H337" s="12">
        <v>0</v>
      </c>
      <c r="I337" s="10">
        <f t="shared" si="131"/>
        <v>0</v>
      </c>
      <c r="J337" s="11">
        <v>0</v>
      </c>
      <c r="K337" s="12">
        <v>0</v>
      </c>
      <c r="L337" s="10">
        <f t="shared" si="132"/>
        <v>0</v>
      </c>
      <c r="M337" s="11">
        <v>0</v>
      </c>
      <c r="N337" s="12">
        <v>0</v>
      </c>
      <c r="O337" s="10">
        <f t="shared" si="133"/>
        <v>0</v>
      </c>
      <c r="P337" s="11">
        <v>0</v>
      </c>
      <c r="Q337" s="12">
        <v>0</v>
      </c>
      <c r="R337" s="10">
        <f t="shared" si="134"/>
        <v>0</v>
      </c>
      <c r="S337" s="11">
        <v>0</v>
      </c>
      <c r="T337" s="12">
        <v>0</v>
      </c>
      <c r="U337" s="10">
        <f t="shared" si="135"/>
        <v>0</v>
      </c>
      <c r="V337" s="11">
        <v>2</v>
      </c>
      <c r="W337" s="12">
        <v>0</v>
      </c>
      <c r="X337" s="10">
        <f t="shared" si="136"/>
        <v>0</v>
      </c>
      <c r="Y337" s="11">
        <v>1.0833333333333299</v>
      </c>
      <c r="Z337" s="12">
        <v>0</v>
      </c>
      <c r="AA337" s="10">
        <f t="shared" si="137"/>
        <v>0</v>
      </c>
      <c r="AB337" s="11">
        <v>0</v>
      </c>
      <c r="AC337" s="12">
        <v>0</v>
      </c>
      <c r="AD337" s="10">
        <f t="shared" si="138"/>
        <v>0</v>
      </c>
      <c r="AE337" s="11">
        <v>0</v>
      </c>
      <c r="AF337" s="12">
        <v>0</v>
      </c>
      <c r="AG337" s="10">
        <f t="shared" si="139"/>
        <v>0</v>
      </c>
      <c r="AH337" s="11">
        <v>7</v>
      </c>
      <c r="AI337" s="12">
        <v>0</v>
      </c>
      <c r="AJ337" s="10">
        <f t="shared" si="140"/>
        <v>0</v>
      </c>
      <c r="AK337" s="11">
        <v>11.5</v>
      </c>
      <c r="AL337" s="12">
        <v>2</v>
      </c>
      <c r="AM337" s="10">
        <f t="shared" si="141"/>
        <v>0.17391304347826086</v>
      </c>
      <c r="AN337" s="11">
        <v>0</v>
      </c>
      <c r="AO337" s="12">
        <v>0</v>
      </c>
      <c r="AP337" s="10">
        <f t="shared" si="142"/>
        <v>0</v>
      </c>
      <c r="AQ337" s="11">
        <v>0</v>
      </c>
      <c r="AR337" s="12">
        <v>0</v>
      </c>
      <c r="AS337" s="10">
        <f t="shared" si="143"/>
        <v>0</v>
      </c>
      <c r="AT337" s="11">
        <v>9.4166666666666696</v>
      </c>
      <c r="AU337" s="12">
        <v>4</v>
      </c>
      <c r="AV337" s="10">
        <f t="shared" si="144"/>
        <v>0.42477876106194679</v>
      </c>
      <c r="AW337" s="11">
        <v>6</v>
      </c>
      <c r="AX337" s="12">
        <v>2</v>
      </c>
      <c r="AY337" s="10">
        <f t="shared" si="145"/>
        <v>0.33333333333333331</v>
      </c>
      <c r="AZ337" s="11">
        <v>45.5</v>
      </c>
      <c r="BA337" s="12">
        <v>23</v>
      </c>
      <c r="BB337" s="10">
        <f t="shared" si="146"/>
        <v>0.50549450549450547</v>
      </c>
      <c r="BC337" s="11">
        <v>0.83333333333333304</v>
      </c>
      <c r="BD337" s="12">
        <v>1</v>
      </c>
      <c r="BE337" s="10">
        <f t="shared" si="147"/>
        <v>1.2000000000000004</v>
      </c>
      <c r="BF337" s="11">
        <v>2.0833333333333299</v>
      </c>
      <c r="BG337" s="12">
        <v>0</v>
      </c>
      <c r="BH337" s="10">
        <f t="shared" si="148"/>
        <v>0</v>
      </c>
      <c r="BI337" s="11">
        <v>3.5</v>
      </c>
      <c r="BJ337" s="12">
        <v>2</v>
      </c>
      <c r="BK337" s="10">
        <f t="shared" si="149"/>
        <v>0.5714285714285714</v>
      </c>
      <c r="BL337" s="11">
        <f t="shared" si="150"/>
        <v>90.916666666666657</v>
      </c>
      <c r="BM337" s="11">
        <f t="shared" si="151"/>
        <v>34</v>
      </c>
      <c r="BN337" s="10">
        <f t="shared" si="152"/>
        <v>0.37396883593033919</v>
      </c>
      <c r="BO337" s="11">
        <f t="shared" si="153"/>
        <v>61.750000000000007</v>
      </c>
      <c r="BP337" s="11">
        <f t="shared" si="154"/>
        <v>30</v>
      </c>
      <c r="BQ337" s="10">
        <f t="shared" si="155"/>
        <v>0.48582995951416996</v>
      </c>
    </row>
    <row r="338" spans="1:69" x14ac:dyDescent="0.25">
      <c r="A338" s="14" t="s">
        <v>107</v>
      </c>
      <c r="B338" s="14"/>
      <c r="C338" s="13">
        <v>44561</v>
      </c>
      <c r="D338" s="11">
        <v>1</v>
      </c>
      <c r="E338" s="12">
        <v>0</v>
      </c>
      <c r="F338" s="10">
        <f t="shared" si="130"/>
        <v>0</v>
      </c>
      <c r="G338" s="11">
        <v>1.75</v>
      </c>
      <c r="H338" s="12">
        <v>2</v>
      </c>
      <c r="I338" s="10">
        <f t="shared" si="131"/>
        <v>1.1428571428571428</v>
      </c>
      <c r="J338" s="11">
        <v>0</v>
      </c>
      <c r="K338" s="12">
        <v>0</v>
      </c>
      <c r="L338" s="10">
        <f t="shared" si="132"/>
        <v>0</v>
      </c>
      <c r="M338" s="11">
        <v>1</v>
      </c>
      <c r="N338" s="12">
        <v>0</v>
      </c>
      <c r="O338" s="10">
        <f t="shared" si="133"/>
        <v>0</v>
      </c>
      <c r="P338" s="11">
        <v>6</v>
      </c>
      <c r="Q338" s="12">
        <v>2</v>
      </c>
      <c r="R338" s="10">
        <f t="shared" si="134"/>
        <v>0.33333333333333331</v>
      </c>
      <c r="S338" s="11">
        <v>3</v>
      </c>
      <c r="T338" s="12">
        <v>0</v>
      </c>
      <c r="U338" s="10">
        <f t="shared" si="135"/>
        <v>0</v>
      </c>
      <c r="V338" s="11">
        <v>1</v>
      </c>
      <c r="W338" s="12">
        <v>0</v>
      </c>
      <c r="X338" s="10">
        <f t="shared" si="136"/>
        <v>0</v>
      </c>
      <c r="Y338" s="11">
        <v>1.0833333333333299</v>
      </c>
      <c r="Z338" s="12">
        <v>0</v>
      </c>
      <c r="AA338" s="10">
        <f t="shared" si="137"/>
        <v>0</v>
      </c>
      <c r="AB338" s="11">
        <v>0</v>
      </c>
      <c r="AC338" s="12">
        <v>0</v>
      </c>
      <c r="AD338" s="10">
        <f t="shared" si="138"/>
        <v>0</v>
      </c>
      <c r="AE338" s="11">
        <v>0</v>
      </c>
      <c r="AF338" s="12">
        <v>0</v>
      </c>
      <c r="AG338" s="10">
        <f t="shared" si="139"/>
        <v>0</v>
      </c>
      <c r="AH338" s="11">
        <v>2</v>
      </c>
      <c r="AI338" s="12">
        <v>0</v>
      </c>
      <c r="AJ338" s="10">
        <f t="shared" si="140"/>
        <v>0</v>
      </c>
      <c r="AK338" s="11">
        <v>1</v>
      </c>
      <c r="AL338" s="12">
        <v>0</v>
      </c>
      <c r="AM338" s="10">
        <f t="shared" si="141"/>
        <v>0</v>
      </c>
      <c r="AN338" s="11">
        <v>16.5</v>
      </c>
      <c r="AO338" s="12">
        <v>6</v>
      </c>
      <c r="AP338" s="10">
        <f t="shared" si="142"/>
        <v>0.36363636363636365</v>
      </c>
      <c r="AQ338" s="11">
        <v>0</v>
      </c>
      <c r="AR338" s="12">
        <v>0</v>
      </c>
      <c r="AS338" s="10">
        <f t="shared" si="143"/>
        <v>0</v>
      </c>
      <c r="AT338" s="11">
        <v>10.9166666666667</v>
      </c>
      <c r="AU338" s="12">
        <v>7</v>
      </c>
      <c r="AV338" s="10">
        <f t="shared" si="144"/>
        <v>0.6412213740457996</v>
      </c>
      <c r="AW338" s="11">
        <v>7.6666666666666696</v>
      </c>
      <c r="AX338" s="12">
        <v>3</v>
      </c>
      <c r="AY338" s="10">
        <f t="shared" si="145"/>
        <v>0.39130434782608681</v>
      </c>
      <c r="AZ338" s="11">
        <v>32.5</v>
      </c>
      <c r="BA338" s="12">
        <v>23</v>
      </c>
      <c r="BB338" s="10">
        <f t="shared" si="146"/>
        <v>0.70769230769230773</v>
      </c>
      <c r="BC338" s="11">
        <v>0.83333333333333304</v>
      </c>
      <c r="BD338" s="12">
        <v>0</v>
      </c>
      <c r="BE338" s="10">
        <f t="shared" si="147"/>
        <v>0</v>
      </c>
      <c r="BF338" s="11">
        <v>0</v>
      </c>
      <c r="BG338" s="12">
        <v>0</v>
      </c>
      <c r="BH338" s="10">
        <f t="shared" si="148"/>
        <v>0</v>
      </c>
      <c r="BI338" s="11">
        <v>0</v>
      </c>
      <c r="BJ338" s="12">
        <v>0</v>
      </c>
      <c r="BK338" s="10">
        <f t="shared" si="149"/>
        <v>0</v>
      </c>
      <c r="BL338" s="11">
        <f t="shared" si="150"/>
        <v>86.250000000000028</v>
      </c>
      <c r="BM338" s="11">
        <f t="shared" si="151"/>
        <v>43</v>
      </c>
      <c r="BN338" s="10">
        <f t="shared" si="152"/>
        <v>0.49855072463768102</v>
      </c>
      <c r="BO338" s="11">
        <f t="shared" si="153"/>
        <v>51.916666666666707</v>
      </c>
      <c r="BP338" s="11">
        <f t="shared" si="154"/>
        <v>33</v>
      </c>
      <c r="BQ338" s="10">
        <f t="shared" si="155"/>
        <v>0.63563402889245535</v>
      </c>
    </row>
    <row r="339" spans="1:69" x14ac:dyDescent="0.25">
      <c r="A339" s="14" t="s">
        <v>106</v>
      </c>
      <c r="B339" s="14"/>
      <c r="C339" s="13">
        <v>44561</v>
      </c>
      <c r="D339" s="11">
        <v>1</v>
      </c>
      <c r="E339" s="12">
        <v>0</v>
      </c>
      <c r="F339" s="10">
        <f t="shared" si="130"/>
        <v>0</v>
      </c>
      <c r="G339" s="11">
        <v>2</v>
      </c>
      <c r="H339" s="12">
        <v>0</v>
      </c>
      <c r="I339" s="10">
        <f t="shared" si="131"/>
        <v>0</v>
      </c>
      <c r="J339" s="11">
        <v>0</v>
      </c>
      <c r="K339" s="12">
        <v>0</v>
      </c>
      <c r="L339" s="10">
        <f t="shared" si="132"/>
        <v>0</v>
      </c>
      <c r="M339" s="11">
        <v>0</v>
      </c>
      <c r="N339" s="12">
        <v>0</v>
      </c>
      <c r="O339" s="10">
        <f t="shared" si="133"/>
        <v>0</v>
      </c>
      <c r="P339" s="11">
        <v>3.8333333333333299</v>
      </c>
      <c r="Q339" s="12">
        <v>9</v>
      </c>
      <c r="R339" s="10">
        <f t="shared" si="134"/>
        <v>2.3478260869565237</v>
      </c>
      <c r="S339" s="11">
        <v>1.8333333333333299</v>
      </c>
      <c r="T339" s="12">
        <v>1</v>
      </c>
      <c r="U339" s="10">
        <f t="shared" si="135"/>
        <v>0.54545454545454641</v>
      </c>
      <c r="V339" s="11">
        <v>1.4166666666666701</v>
      </c>
      <c r="W339" s="12">
        <v>1</v>
      </c>
      <c r="X339" s="10">
        <f t="shared" si="136"/>
        <v>0.70588235294117474</v>
      </c>
      <c r="Y339" s="11">
        <v>1</v>
      </c>
      <c r="Z339" s="12">
        <v>0</v>
      </c>
      <c r="AA339" s="10">
        <f t="shared" si="137"/>
        <v>0</v>
      </c>
      <c r="AB339" s="11">
        <v>0</v>
      </c>
      <c r="AC339" s="12">
        <v>0</v>
      </c>
      <c r="AD339" s="10">
        <f t="shared" si="138"/>
        <v>0</v>
      </c>
      <c r="AE339" s="11">
        <v>0</v>
      </c>
      <c r="AF339" s="12">
        <v>0</v>
      </c>
      <c r="AG339" s="10">
        <f t="shared" si="139"/>
        <v>0</v>
      </c>
      <c r="AH339" s="11">
        <v>4.3333333333333304</v>
      </c>
      <c r="AI339" s="12">
        <v>9</v>
      </c>
      <c r="AJ339" s="10">
        <f t="shared" si="140"/>
        <v>2.0769230769230784</v>
      </c>
      <c r="AK339" s="11">
        <v>1.3333333333333299</v>
      </c>
      <c r="AL339" s="12">
        <v>1</v>
      </c>
      <c r="AM339" s="10">
        <f t="shared" si="141"/>
        <v>0.75000000000000189</v>
      </c>
      <c r="AN339" s="11">
        <v>8.1666666666666696</v>
      </c>
      <c r="AO339" s="12">
        <v>10</v>
      </c>
      <c r="AP339" s="10">
        <f t="shared" si="142"/>
        <v>1.2244897959183669</v>
      </c>
      <c r="AQ339" s="11">
        <v>0</v>
      </c>
      <c r="AR339" s="12">
        <v>0</v>
      </c>
      <c r="AS339" s="10">
        <f t="shared" si="143"/>
        <v>0</v>
      </c>
      <c r="AT339" s="11">
        <v>4.6666666666666696</v>
      </c>
      <c r="AU339" s="12">
        <v>7</v>
      </c>
      <c r="AV339" s="10">
        <f t="shared" si="144"/>
        <v>1.4999999999999991</v>
      </c>
      <c r="AW339" s="11">
        <v>8.9166666666666696</v>
      </c>
      <c r="AX339" s="12">
        <v>2</v>
      </c>
      <c r="AY339" s="10">
        <f t="shared" si="145"/>
        <v>0.22429906542056066</v>
      </c>
      <c r="AZ339" s="11">
        <v>18</v>
      </c>
      <c r="BA339" s="12">
        <v>8</v>
      </c>
      <c r="BB339" s="10">
        <f t="shared" si="146"/>
        <v>0.44444444444444442</v>
      </c>
      <c r="BC339" s="11">
        <v>3.4166666666666701</v>
      </c>
      <c r="BD339" s="12">
        <v>8</v>
      </c>
      <c r="BE339" s="10">
        <f t="shared" si="147"/>
        <v>2.341463414634144</v>
      </c>
      <c r="BF339" s="11">
        <v>0</v>
      </c>
      <c r="BG339" s="12">
        <v>0</v>
      </c>
      <c r="BH339" s="10">
        <f t="shared" si="148"/>
        <v>0</v>
      </c>
      <c r="BI339" s="11">
        <v>0</v>
      </c>
      <c r="BJ339" s="12">
        <v>0</v>
      </c>
      <c r="BK339" s="10">
        <f t="shared" si="149"/>
        <v>0</v>
      </c>
      <c r="BL339" s="11">
        <f t="shared" si="150"/>
        <v>59.916666666666671</v>
      </c>
      <c r="BM339" s="11">
        <f t="shared" si="151"/>
        <v>56</v>
      </c>
      <c r="BN339" s="10">
        <f t="shared" si="152"/>
        <v>0.93463143254520165</v>
      </c>
      <c r="BO339" s="11">
        <f t="shared" si="153"/>
        <v>35.000000000000007</v>
      </c>
      <c r="BP339" s="11">
        <f t="shared" si="154"/>
        <v>25</v>
      </c>
      <c r="BQ339" s="10">
        <f t="shared" si="155"/>
        <v>0.71428571428571419</v>
      </c>
    </row>
    <row r="340" spans="1:69" x14ac:dyDescent="0.25">
      <c r="A340" s="14" t="s">
        <v>105</v>
      </c>
      <c r="B340" s="14" t="s">
        <v>32</v>
      </c>
      <c r="C340" s="13">
        <v>44561</v>
      </c>
      <c r="D340" s="11">
        <v>1</v>
      </c>
      <c r="E340" s="12">
        <v>0</v>
      </c>
      <c r="F340" s="10">
        <f t="shared" si="130"/>
        <v>0</v>
      </c>
      <c r="G340" s="11">
        <v>2.3333333333333299</v>
      </c>
      <c r="H340" s="12">
        <v>0</v>
      </c>
      <c r="I340" s="10">
        <f t="shared" si="131"/>
        <v>0</v>
      </c>
      <c r="J340" s="11">
        <v>0</v>
      </c>
      <c r="K340" s="12">
        <v>0</v>
      </c>
      <c r="L340" s="10">
        <f t="shared" si="132"/>
        <v>0</v>
      </c>
      <c r="M340" s="11">
        <v>2.9166666666666701</v>
      </c>
      <c r="N340" s="12">
        <v>2</v>
      </c>
      <c r="O340" s="10">
        <f t="shared" si="133"/>
        <v>0.68571428571428494</v>
      </c>
      <c r="P340" s="11">
        <v>6.6666666666666696</v>
      </c>
      <c r="Q340" s="12">
        <v>12</v>
      </c>
      <c r="R340" s="10">
        <f t="shared" si="134"/>
        <v>1.7999999999999992</v>
      </c>
      <c r="S340" s="11">
        <v>1</v>
      </c>
      <c r="T340" s="12">
        <v>0</v>
      </c>
      <c r="U340" s="10">
        <f t="shared" si="135"/>
        <v>0</v>
      </c>
      <c r="V340" s="11">
        <v>1</v>
      </c>
      <c r="W340" s="12">
        <v>0</v>
      </c>
      <c r="X340" s="10">
        <f t="shared" si="136"/>
        <v>0</v>
      </c>
      <c r="Y340" s="11">
        <v>0</v>
      </c>
      <c r="Z340" s="12">
        <v>0</v>
      </c>
      <c r="AA340" s="10">
        <f t="shared" si="137"/>
        <v>0</v>
      </c>
      <c r="AB340" s="11">
        <v>0</v>
      </c>
      <c r="AC340" s="12">
        <v>0</v>
      </c>
      <c r="AD340" s="10">
        <f t="shared" si="138"/>
        <v>0</v>
      </c>
      <c r="AE340" s="11">
        <v>0</v>
      </c>
      <c r="AF340" s="12">
        <v>0</v>
      </c>
      <c r="AG340" s="10">
        <f t="shared" si="139"/>
        <v>0</v>
      </c>
      <c r="AH340" s="11">
        <v>3.3333333333333299</v>
      </c>
      <c r="AI340" s="12">
        <v>5</v>
      </c>
      <c r="AJ340" s="10">
        <f t="shared" si="140"/>
        <v>1.5000000000000016</v>
      </c>
      <c r="AK340" s="11">
        <v>1</v>
      </c>
      <c r="AL340" s="12">
        <v>0</v>
      </c>
      <c r="AM340" s="10">
        <f t="shared" si="141"/>
        <v>0</v>
      </c>
      <c r="AN340" s="11">
        <v>11</v>
      </c>
      <c r="AO340" s="12">
        <v>19</v>
      </c>
      <c r="AP340" s="10">
        <f t="shared" si="142"/>
        <v>1.7272727272727273</v>
      </c>
      <c r="AQ340" s="11">
        <v>0</v>
      </c>
      <c r="AR340" s="12">
        <v>0</v>
      </c>
      <c r="AS340" s="10">
        <f t="shared" si="143"/>
        <v>0</v>
      </c>
      <c r="AT340" s="11">
        <v>4.25</v>
      </c>
      <c r="AU340" s="12">
        <v>1</v>
      </c>
      <c r="AV340" s="10">
        <f t="shared" si="144"/>
        <v>0.23529411764705882</v>
      </c>
      <c r="AW340" s="11">
        <v>9.6666666666666696</v>
      </c>
      <c r="AX340" s="12">
        <v>3</v>
      </c>
      <c r="AY340" s="10">
        <f t="shared" si="145"/>
        <v>0.3103448275862068</v>
      </c>
      <c r="AZ340" s="11">
        <v>43.25</v>
      </c>
      <c r="BA340" s="12">
        <v>34</v>
      </c>
      <c r="BB340" s="10">
        <f t="shared" si="146"/>
        <v>0.78612716763005785</v>
      </c>
      <c r="BC340" s="11">
        <v>1.1666666666666701</v>
      </c>
      <c r="BD340" s="12">
        <v>10</v>
      </c>
      <c r="BE340" s="10">
        <f t="shared" si="147"/>
        <v>8.5714285714285463</v>
      </c>
      <c r="BF340" s="11">
        <v>0</v>
      </c>
      <c r="BG340" s="12">
        <v>0</v>
      </c>
      <c r="BH340" s="10">
        <f t="shared" si="148"/>
        <v>0</v>
      </c>
      <c r="BI340" s="11">
        <v>0</v>
      </c>
      <c r="BJ340" s="12">
        <v>0</v>
      </c>
      <c r="BK340" s="10">
        <f t="shared" si="149"/>
        <v>0</v>
      </c>
      <c r="BL340" s="11">
        <f t="shared" si="150"/>
        <v>88.583333333333343</v>
      </c>
      <c r="BM340" s="11">
        <f t="shared" si="151"/>
        <v>86</v>
      </c>
      <c r="BN340" s="10">
        <f t="shared" si="152"/>
        <v>0.97083725305738466</v>
      </c>
      <c r="BO340" s="11">
        <f t="shared" si="153"/>
        <v>58.333333333333343</v>
      </c>
      <c r="BP340" s="11">
        <f t="shared" si="154"/>
        <v>48</v>
      </c>
      <c r="BQ340" s="10">
        <f t="shared" si="155"/>
        <v>0.82285714285714273</v>
      </c>
    </row>
    <row r="341" spans="1:69" x14ac:dyDescent="0.25">
      <c r="A341" s="14" t="s">
        <v>104</v>
      </c>
      <c r="B341" s="14" t="s">
        <v>29</v>
      </c>
      <c r="C341" s="13">
        <v>44561</v>
      </c>
      <c r="D341" s="11">
        <v>1</v>
      </c>
      <c r="E341" s="12">
        <v>0</v>
      </c>
      <c r="F341" s="10">
        <f t="shared" si="130"/>
        <v>0</v>
      </c>
      <c r="G341" s="11">
        <v>3.6666666666666701</v>
      </c>
      <c r="H341" s="12">
        <v>1</v>
      </c>
      <c r="I341" s="10">
        <f t="shared" si="131"/>
        <v>0.27272727272727249</v>
      </c>
      <c r="J341" s="11">
        <v>0</v>
      </c>
      <c r="K341" s="12">
        <v>0</v>
      </c>
      <c r="L341" s="10">
        <f t="shared" si="132"/>
        <v>0</v>
      </c>
      <c r="M341" s="11">
        <v>1</v>
      </c>
      <c r="N341" s="12">
        <v>0</v>
      </c>
      <c r="O341" s="10">
        <f t="shared" si="133"/>
        <v>0</v>
      </c>
      <c r="P341" s="11">
        <v>4.5833333333333304</v>
      </c>
      <c r="Q341" s="12">
        <v>8</v>
      </c>
      <c r="R341" s="10">
        <f t="shared" si="134"/>
        <v>1.7454545454545465</v>
      </c>
      <c r="S341" s="11">
        <v>3</v>
      </c>
      <c r="T341" s="12">
        <v>0</v>
      </c>
      <c r="U341" s="10">
        <f t="shared" si="135"/>
        <v>0</v>
      </c>
      <c r="V341" s="11">
        <v>1</v>
      </c>
      <c r="W341" s="12">
        <v>0</v>
      </c>
      <c r="X341" s="10">
        <f t="shared" si="136"/>
        <v>0</v>
      </c>
      <c r="Y341" s="11">
        <v>1.3333333333333299</v>
      </c>
      <c r="Z341" s="12">
        <v>0</v>
      </c>
      <c r="AA341" s="10">
        <f t="shared" si="137"/>
        <v>0</v>
      </c>
      <c r="AB341" s="11">
        <v>0</v>
      </c>
      <c r="AC341" s="12">
        <v>0</v>
      </c>
      <c r="AD341" s="10">
        <f t="shared" si="138"/>
        <v>0</v>
      </c>
      <c r="AE341" s="11">
        <v>0</v>
      </c>
      <c r="AF341" s="12">
        <v>0</v>
      </c>
      <c r="AG341" s="10">
        <f t="shared" si="139"/>
        <v>0</v>
      </c>
      <c r="AH341" s="11">
        <v>4</v>
      </c>
      <c r="AI341" s="12">
        <v>0</v>
      </c>
      <c r="AJ341" s="10">
        <f t="shared" si="140"/>
        <v>0</v>
      </c>
      <c r="AK341" s="11">
        <v>1</v>
      </c>
      <c r="AL341" s="12">
        <v>0</v>
      </c>
      <c r="AM341" s="10">
        <f t="shared" si="141"/>
        <v>0</v>
      </c>
      <c r="AN341" s="11">
        <v>20.75</v>
      </c>
      <c r="AO341" s="12">
        <v>12</v>
      </c>
      <c r="AP341" s="10">
        <f t="shared" si="142"/>
        <v>0.57831325301204817</v>
      </c>
      <c r="AQ341" s="11">
        <v>0</v>
      </c>
      <c r="AR341" s="12">
        <v>0</v>
      </c>
      <c r="AS341" s="10">
        <f t="shared" si="143"/>
        <v>0</v>
      </c>
      <c r="AT341" s="11">
        <v>7.9166666666666696</v>
      </c>
      <c r="AU341" s="12">
        <v>7</v>
      </c>
      <c r="AV341" s="10">
        <f t="shared" si="144"/>
        <v>0.88421052631578911</v>
      </c>
      <c r="AW341" s="11">
        <v>3.5</v>
      </c>
      <c r="AX341" s="12">
        <v>3</v>
      </c>
      <c r="AY341" s="10">
        <f t="shared" si="145"/>
        <v>0.8571428571428571</v>
      </c>
      <c r="AZ341" s="11">
        <v>41.5</v>
      </c>
      <c r="BA341" s="12">
        <v>21</v>
      </c>
      <c r="BB341" s="10">
        <f t="shared" si="146"/>
        <v>0.50602409638554213</v>
      </c>
      <c r="BC341" s="11">
        <v>0</v>
      </c>
      <c r="BD341" s="12">
        <v>0</v>
      </c>
      <c r="BE341" s="10">
        <f t="shared" si="147"/>
        <v>0</v>
      </c>
      <c r="BF341" s="11">
        <v>6.9166666666666696</v>
      </c>
      <c r="BG341" s="12">
        <v>6</v>
      </c>
      <c r="BH341" s="10">
        <f t="shared" si="148"/>
        <v>0.86746987951807186</v>
      </c>
      <c r="BI341" s="11">
        <v>4.25</v>
      </c>
      <c r="BJ341" s="12">
        <v>2</v>
      </c>
      <c r="BK341" s="10">
        <f t="shared" si="149"/>
        <v>0.47058823529411764</v>
      </c>
      <c r="BL341" s="11">
        <f t="shared" si="150"/>
        <v>105.41666666666667</v>
      </c>
      <c r="BM341" s="11">
        <f t="shared" si="151"/>
        <v>60</v>
      </c>
      <c r="BN341" s="10">
        <f t="shared" si="152"/>
        <v>0.56916996047430823</v>
      </c>
      <c r="BO341" s="11">
        <f t="shared" si="153"/>
        <v>52.916666666666671</v>
      </c>
      <c r="BP341" s="11">
        <f t="shared" si="154"/>
        <v>31</v>
      </c>
      <c r="BQ341" s="10">
        <f t="shared" si="155"/>
        <v>0.58582677165354324</v>
      </c>
    </row>
    <row r="342" spans="1:69" x14ac:dyDescent="0.25">
      <c r="A342" s="14" t="s">
        <v>103</v>
      </c>
      <c r="B342" s="14" t="s">
        <v>32</v>
      </c>
      <c r="C342" s="13">
        <v>44561</v>
      </c>
      <c r="D342" s="11">
        <v>0</v>
      </c>
      <c r="E342" s="12">
        <v>0</v>
      </c>
      <c r="F342" s="10">
        <f t="shared" si="130"/>
        <v>0</v>
      </c>
      <c r="G342" s="11">
        <v>1.9166666666666701</v>
      </c>
      <c r="H342" s="12">
        <v>0</v>
      </c>
      <c r="I342" s="10">
        <f t="shared" si="131"/>
        <v>0</v>
      </c>
      <c r="J342" s="11">
        <v>0</v>
      </c>
      <c r="K342" s="12">
        <v>0</v>
      </c>
      <c r="L342" s="10">
        <f t="shared" si="132"/>
        <v>0</v>
      </c>
      <c r="M342" s="11">
        <v>1</v>
      </c>
      <c r="N342" s="12">
        <v>0</v>
      </c>
      <c r="O342" s="10">
        <f t="shared" si="133"/>
        <v>0</v>
      </c>
      <c r="P342" s="11">
        <v>5.0833333333333304</v>
      </c>
      <c r="Q342" s="12">
        <v>0</v>
      </c>
      <c r="R342" s="10">
        <f t="shared" si="134"/>
        <v>0</v>
      </c>
      <c r="S342" s="11">
        <v>2</v>
      </c>
      <c r="T342" s="12">
        <v>0</v>
      </c>
      <c r="U342" s="10">
        <f t="shared" si="135"/>
        <v>0</v>
      </c>
      <c r="V342" s="11">
        <v>1</v>
      </c>
      <c r="W342" s="12">
        <v>0</v>
      </c>
      <c r="X342" s="10">
        <f t="shared" si="136"/>
        <v>0</v>
      </c>
      <c r="Y342" s="11">
        <v>0</v>
      </c>
      <c r="Z342" s="12">
        <v>0</v>
      </c>
      <c r="AA342" s="10">
        <f t="shared" si="137"/>
        <v>0</v>
      </c>
      <c r="AB342" s="11">
        <v>0</v>
      </c>
      <c r="AC342" s="12">
        <v>0</v>
      </c>
      <c r="AD342" s="10">
        <f t="shared" si="138"/>
        <v>0</v>
      </c>
      <c r="AE342" s="11">
        <v>0</v>
      </c>
      <c r="AF342" s="12">
        <v>0</v>
      </c>
      <c r="AG342" s="10">
        <f t="shared" si="139"/>
        <v>0</v>
      </c>
      <c r="AH342" s="11">
        <v>2</v>
      </c>
      <c r="AI342" s="12">
        <v>1</v>
      </c>
      <c r="AJ342" s="10">
        <f t="shared" si="140"/>
        <v>0.5</v>
      </c>
      <c r="AK342" s="11">
        <v>1.0833333333333299</v>
      </c>
      <c r="AL342" s="12">
        <v>1</v>
      </c>
      <c r="AM342" s="10">
        <f t="shared" si="141"/>
        <v>0.92307692307692601</v>
      </c>
      <c r="AN342" s="11">
        <v>12.75</v>
      </c>
      <c r="AO342" s="12">
        <v>9</v>
      </c>
      <c r="AP342" s="10">
        <f t="shared" si="142"/>
        <v>0.70588235294117652</v>
      </c>
      <c r="AQ342" s="11">
        <v>0</v>
      </c>
      <c r="AR342" s="12">
        <v>0</v>
      </c>
      <c r="AS342" s="10">
        <f t="shared" si="143"/>
        <v>0</v>
      </c>
      <c r="AT342" s="11">
        <v>7.25</v>
      </c>
      <c r="AU342" s="12">
        <v>0</v>
      </c>
      <c r="AV342" s="10">
        <f t="shared" si="144"/>
        <v>0</v>
      </c>
      <c r="AW342" s="11">
        <v>10.5833333333333</v>
      </c>
      <c r="AX342" s="12">
        <v>4</v>
      </c>
      <c r="AY342" s="10">
        <f t="shared" si="145"/>
        <v>0.37795275590551297</v>
      </c>
      <c r="AZ342" s="11">
        <v>40.75</v>
      </c>
      <c r="BA342" s="12">
        <v>26</v>
      </c>
      <c r="BB342" s="10">
        <f t="shared" si="146"/>
        <v>0.6380368098159509</v>
      </c>
      <c r="BC342" s="11">
        <v>1.5</v>
      </c>
      <c r="BD342" s="12">
        <v>1</v>
      </c>
      <c r="BE342" s="10">
        <f t="shared" si="147"/>
        <v>0.66666666666666663</v>
      </c>
      <c r="BF342" s="11">
        <v>0</v>
      </c>
      <c r="BG342" s="12">
        <v>0</v>
      </c>
      <c r="BH342" s="10">
        <f t="shared" si="148"/>
        <v>0</v>
      </c>
      <c r="BI342" s="11">
        <v>0</v>
      </c>
      <c r="BJ342" s="12">
        <v>0</v>
      </c>
      <c r="BK342" s="10">
        <f t="shared" si="149"/>
        <v>0</v>
      </c>
      <c r="BL342" s="11">
        <f t="shared" si="150"/>
        <v>86.916666666666629</v>
      </c>
      <c r="BM342" s="11">
        <f t="shared" si="151"/>
        <v>42</v>
      </c>
      <c r="BN342" s="10">
        <f t="shared" si="152"/>
        <v>0.4832214765100673</v>
      </c>
      <c r="BO342" s="11">
        <f t="shared" si="153"/>
        <v>60.0833333333333</v>
      </c>
      <c r="BP342" s="11">
        <f t="shared" si="154"/>
        <v>31</v>
      </c>
      <c r="BQ342" s="10">
        <f t="shared" si="155"/>
        <v>0.51595006934812793</v>
      </c>
    </row>
    <row r="343" spans="1:69" x14ac:dyDescent="0.25">
      <c r="A343" s="14" t="s">
        <v>102</v>
      </c>
      <c r="B343" s="14"/>
      <c r="C343" s="13">
        <v>44469</v>
      </c>
      <c r="D343" s="11">
        <v>2</v>
      </c>
      <c r="E343" s="12">
        <v>0</v>
      </c>
      <c r="F343" s="10">
        <f t="shared" si="130"/>
        <v>0</v>
      </c>
      <c r="G343" s="11">
        <v>4.9166666666666696</v>
      </c>
      <c r="H343" s="12">
        <v>2</v>
      </c>
      <c r="I343" s="10">
        <f t="shared" si="131"/>
        <v>0.4067796610169489</v>
      </c>
      <c r="J343" s="11">
        <v>0</v>
      </c>
      <c r="K343" s="12">
        <v>0</v>
      </c>
      <c r="L343" s="10">
        <f t="shared" si="132"/>
        <v>0</v>
      </c>
      <c r="M343" s="11">
        <v>0</v>
      </c>
      <c r="N343" s="12">
        <v>0</v>
      </c>
      <c r="O343" s="10">
        <f t="shared" si="133"/>
        <v>0</v>
      </c>
      <c r="P343" s="11">
        <v>8.3333333333333304</v>
      </c>
      <c r="Q343" s="12">
        <v>9</v>
      </c>
      <c r="R343" s="10">
        <f t="shared" si="134"/>
        <v>1.0800000000000003</v>
      </c>
      <c r="S343" s="11">
        <v>3.5833333333333299</v>
      </c>
      <c r="T343" s="12">
        <v>1</v>
      </c>
      <c r="U343" s="10">
        <f t="shared" si="135"/>
        <v>0.27906976744186074</v>
      </c>
      <c r="V343" s="11">
        <v>1</v>
      </c>
      <c r="W343" s="12">
        <v>0</v>
      </c>
      <c r="X343" s="10">
        <f t="shared" si="136"/>
        <v>0</v>
      </c>
      <c r="Y343" s="11">
        <v>1</v>
      </c>
      <c r="Z343" s="12">
        <v>0</v>
      </c>
      <c r="AA343" s="10">
        <f t="shared" si="137"/>
        <v>0</v>
      </c>
      <c r="AB343" s="11">
        <v>0</v>
      </c>
      <c r="AC343" s="12">
        <v>0</v>
      </c>
      <c r="AD343" s="10">
        <f t="shared" si="138"/>
        <v>0</v>
      </c>
      <c r="AE343" s="11">
        <v>0</v>
      </c>
      <c r="AF343" s="12">
        <v>0</v>
      </c>
      <c r="AG343" s="10">
        <f t="shared" si="139"/>
        <v>0</v>
      </c>
      <c r="AH343" s="11">
        <v>2</v>
      </c>
      <c r="AI343" s="12">
        <v>0</v>
      </c>
      <c r="AJ343" s="10">
        <f t="shared" si="140"/>
        <v>0</v>
      </c>
      <c r="AK343" s="11">
        <v>8.3333333333333301E-2</v>
      </c>
      <c r="AL343" s="12">
        <v>0</v>
      </c>
      <c r="AM343" s="10">
        <f t="shared" si="141"/>
        <v>0</v>
      </c>
      <c r="AN343" s="11">
        <v>18.5833333333333</v>
      </c>
      <c r="AO343" s="12">
        <v>15</v>
      </c>
      <c r="AP343" s="10">
        <f t="shared" si="142"/>
        <v>0.80717488789237812</v>
      </c>
      <c r="AQ343" s="11">
        <v>0</v>
      </c>
      <c r="AR343" s="12">
        <v>0</v>
      </c>
      <c r="AS343" s="10">
        <f t="shared" si="143"/>
        <v>0</v>
      </c>
      <c r="AT343" s="11">
        <v>14.0833333333333</v>
      </c>
      <c r="AU343" s="12">
        <v>5</v>
      </c>
      <c r="AV343" s="10">
        <f t="shared" si="144"/>
        <v>0.35502958579881738</v>
      </c>
      <c r="AW343" s="11">
        <v>7.6666666666666696</v>
      </c>
      <c r="AX343" s="12">
        <v>4</v>
      </c>
      <c r="AY343" s="10">
        <f t="shared" si="145"/>
        <v>0.52173913043478237</v>
      </c>
      <c r="AZ343" s="11">
        <v>49.6666666666667</v>
      </c>
      <c r="BA343" s="12">
        <v>31</v>
      </c>
      <c r="BB343" s="10">
        <f t="shared" si="146"/>
        <v>0.6241610738255029</v>
      </c>
      <c r="BC343" s="11">
        <v>3.8333333333333299</v>
      </c>
      <c r="BD343" s="12">
        <v>5</v>
      </c>
      <c r="BE343" s="10">
        <f t="shared" si="147"/>
        <v>1.3043478260869577</v>
      </c>
      <c r="BF343" s="11">
        <v>0</v>
      </c>
      <c r="BG343" s="12">
        <v>0</v>
      </c>
      <c r="BH343" s="10">
        <f t="shared" si="148"/>
        <v>0</v>
      </c>
      <c r="BI343" s="11">
        <v>0.16666666666666699</v>
      </c>
      <c r="BJ343" s="12">
        <v>1</v>
      </c>
      <c r="BK343" s="10">
        <f t="shared" si="149"/>
        <v>5.9999999999999885</v>
      </c>
      <c r="BL343" s="11">
        <f t="shared" si="150"/>
        <v>116.91666666666663</v>
      </c>
      <c r="BM343" s="11">
        <f t="shared" si="151"/>
        <v>73</v>
      </c>
      <c r="BN343" s="10">
        <f t="shared" si="152"/>
        <v>0.62437633642195312</v>
      </c>
      <c r="BO343" s="11">
        <f t="shared" si="153"/>
        <v>75.25</v>
      </c>
      <c r="BP343" s="11">
        <f t="shared" si="154"/>
        <v>45</v>
      </c>
      <c r="BQ343" s="10">
        <f t="shared" si="155"/>
        <v>0.59800664451827246</v>
      </c>
    </row>
    <row r="344" spans="1:69" x14ac:dyDescent="0.25">
      <c r="A344" s="14" t="s">
        <v>101</v>
      </c>
      <c r="B344" s="14"/>
      <c r="C344" s="13">
        <v>44377</v>
      </c>
      <c r="D344" s="11">
        <v>1</v>
      </c>
      <c r="E344" s="12">
        <v>0</v>
      </c>
      <c r="F344" s="10">
        <f t="shared" si="130"/>
        <v>0</v>
      </c>
      <c r="G344" s="11">
        <v>2</v>
      </c>
      <c r="H344" s="12">
        <v>0</v>
      </c>
      <c r="I344" s="10">
        <f t="shared" si="131"/>
        <v>0</v>
      </c>
      <c r="J344" s="11">
        <v>0</v>
      </c>
      <c r="K344" s="12">
        <v>0</v>
      </c>
      <c r="L344" s="10">
        <f t="shared" si="132"/>
        <v>0</v>
      </c>
      <c r="M344" s="11">
        <v>1.0833333333333299</v>
      </c>
      <c r="N344" s="12">
        <v>1</v>
      </c>
      <c r="O344" s="10">
        <f t="shared" si="133"/>
        <v>0.92307692307692601</v>
      </c>
      <c r="P344" s="11">
        <v>6</v>
      </c>
      <c r="Q344" s="12">
        <v>2</v>
      </c>
      <c r="R344" s="10">
        <f t="shared" si="134"/>
        <v>0.33333333333333331</v>
      </c>
      <c r="S344" s="11">
        <v>2</v>
      </c>
      <c r="T344" s="12">
        <v>0</v>
      </c>
      <c r="U344" s="10">
        <f t="shared" si="135"/>
        <v>0</v>
      </c>
      <c r="V344" s="11">
        <v>1</v>
      </c>
      <c r="W344" s="12">
        <v>0</v>
      </c>
      <c r="X344" s="10">
        <f t="shared" si="136"/>
        <v>0</v>
      </c>
      <c r="Y344" s="11">
        <v>0</v>
      </c>
      <c r="Z344" s="12">
        <v>0</v>
      </c>
      <c r="AA344" s="10">
        <f t="shared" si="137"/>
        <v>0</v>
      </c>
      <c r="AB344" s="11">
        <v>1</v>
      </c>
      <c r="AC344" s="12">
        <v>0</v>
      </c>
      <c r="AD344" s="10">
        <f t="shared" si="138"/>
        <v>0</v>
      </c>
      <c r="AE344" s="11">
        <v>0</v>
      </c>
      <c r="AF344" s="12">
        <v>0</v>
      </c>
      <c r="AG344" s="10">
        <f t="shared" si="139"/>
        <v>0</v>
      </c>
      <c r="AH344" s="11">
        <v>3.8333333333333299</v>
      </c>
      <c r="AI344" s="12">
        <v>1</v>
      </c>
      <c r="AJ344" s="10">
        <f t="shared" si="140"/>
        <v>0.26086956521739152</v>
      </c>
      <c r="AK344" s="11">
        <v>1</v>
      </c>
      <c r="AL344" s="12">
        <v>0</v>
      </c>
      <c r="AM344" s="10">
        <f t="shared" si="141"/>
        <v>0</v>
      </c>
      <c r="AN344" s="11">
        <v>14</v>
      </c>
      <c r="AO344" s="12">
        <v>0</v>
      </c>
      <c r="AP344" s="10">
        <f t="shared" si="142"/>
        <v>0</v>
      </c>
      <c r="AQ344" s="11">
        <v>0</v>
      </c>
      <c r="AR344" s="12">
        <v>0</v>
      </c>
      <c r="AS344" s="10">
        <f t="shared" si="143"/>
        <v>0</v>
      </c>
      <c r="AT344" s="11">
        <v>14</v>
      </c>
      <c r="AU344" s="12">
        <v>2</v>
      </c>
      <c r="AV344" s="10">
        <f t="shared" si="144"/>
        <v>0.14285714285714285</v>
      </c>
      <c r="AW344" s="11">
        <v>6.8333333333333304</v>
      </c>
      <c r="AX344" s="12">
        <v>1</v>
      </c>
      <c r="AY344" s="10">
        <f t="shared" si="145"/>
        <v>0.14634146341463422</v>
      </c>
      <c r="AZ344" s="11">
        <v>51.8333333333333</v>
      </c>
      <c r="BA344" s="12">
        <v>25</v>
      </c>
      <c r="BB344" s="10">
        <f t="shared" si="146"/>
        <v>0.48231511254019321</v>
      </c>
      <c r="BC344" s="11">
        <v>0</v>
      </c>
      <c r="BD344" s="12">
        <v>0</v>
      </c>
      <c r="BE344" s="10">
        <f t="shared" si="147"/>
        <v>0</v>
      </c>
      <c r="BF344" s="11">
        <v>0</v>
      </c>
      <c r="BG344" s="12">
        <v>0</v>
      </c>
      <c r="BH344" s="10">
        <f t="shared" si="148"/>
        <v>0</v>
      </c>
      <c r="BI344" s="11">
        <v>5.4166666666666696</v>
      </c>
      <c r="BJ344" s="12">
        <v>0</v>
      </c>
      <c r="BK344" s="10">
        <f t="shared" si="149"/>
        <v>0</v>
      </c>
      <c r="BL344" s="11">
        <f t="shared" si="150"/>
        <v>110.99999999999996</v>
      </c>
      <c r="BM344" s="11">
        <f t="shared" si="151"/>
        <v>32</v>
      </c>
      <c r="BN344" s="10">
        <f t="shared" si="152"/>
        <v>0.2882882882882884</v>
      </c>
      <c r="BO344" s="11">
        <f t="shared" si="153"/>
        <v>72.666666666666629</v>
      </c>
      <c r="BP344" s="11">
        <f t="shared" si="154"/>
        <v>28</v>
      </c>
      <c r="BQ344" s="10">
        <f t="shared" si="155"/>
        <v>0.38532110091743138</v>
      </c>
    </row>
    <row r="345" spans="1:69" x14ac:dyDescent="0.25">
      <c r="A345" s="14" t="s">
        <v>100</v>
      </c>
      <c r="B345" s="14"/>
      <c r="C345" s="13">
        <v>44561</v>
      </c>
      <c r="D345" s="11">
        <v>1</v>
      </c>
      <c r="E345" s="12">
        <v>0</v>
      </c>
      <c r="F345" s="10">
        <f t="shared" si="130"/>
        <v>0</v>
      </c>
      <c r="G345" s="11">
        <v>5.5</v>
      </c>
      <c r="H345" s="12">
        <v>1</v>
      </c>
      <c r="I345" s="10">
        <f t="shared" si="131"/>
        <v>0.18181818181818182</v>
      </c>
      <c r="J345" s="11">
        <v>0</v>
      </c>
      <c r="K345" s="12">
        <v>0</v>
      </c>
      <c r="L345" s="10">
        <f t="shared" si="132"/>
        <v>0</v>
      </c>
      <c r="M345" s="11">
        <v>3.4166666666666701</v>
      </c>
      <c r="N345" s="12">
        <v>1</v>
      </c>
      <c r="O345" s="10">
        <f t="shared" si="133"/>
        <v>0.292682926829268</v>
      </c>
      <c r="P345" s="11">
        <v>3.5</v>
      </c>
      <c r="Q345" s="12">
        <v>4</v>
      </c>
      <c r="R345" s="10">
        <f t="shared" si="134"/>
        <v>1.1428571428571428</v>
      </c>
      <c r="S345" s="11">
        <v>9.5833333333333304</v>
      </c>
      <c r="T345" s="12">
        <v>1</v>
      </c>
      <c r="U345" s="10">
        <f t="shared" si="135"/>
        <v>0.10434782608695656</v>
      </c>
      <c r="V345" s="11">
        <v>2</v>
      </c>
      <c r="W345" s="12">
        <v>0</v>
      </c>
      <c r="X345" s="10">
        <f t="shared" si="136"/>
        <v>0</v>
      </c>
      <c r="Y345" s="11">
        <v>2</v>
      </c>
      <c r="Z345" s="12">
        <v>0</v>
      </c>
      <c r="AA345" s="10">
        <f t="shared" si="137"/>
        <v>0</v>
      </c>
      <c r="AB345" s="11">
        <v>0</v>
      </c>
      <c r="AC345" s="12">
        <v>0</v>
      </c>
      <c r="AD345" s="10">
        <f t="shared" si="138"/>
        <v>0</v>
      </c>
      <c r="AE345" s="11">
        <v>0</v>
      </c>
      <c r="AF345" s="12">
        <v>0</v>
      </c>
      <c r="AG345" s="10">
        <f t="shared" si="139"/>
        <v>0</v>
      </c>
      <c r="AH345" s="11">
        <v>2</v>
      </c>
      <c r="AI345" s="12">
        <v>0</v>
      </c>
      <c r="AJ345" s="10">
        <f t="shared" si="140"/>
        <v>0</v>
      </c>
      <c r="AK345" s="11">
        <v>0</v>
      </c>
      <c r="AL345" s="12">
        <v>0</v>
      </c>
      <c r="AM345" s="10">
        <f t="shared" si="141"/>
        <v>0</v>
      </c>
      <c r="AN345" s="11">
        <v>18.5</v>
      </c>
      <c r="AO345" s="12">
        <v>4</v>
      </c>
      <c r="AP345" s="10">
        <f t="shared" si="142"/>
        <v>0.21621621621621623</v>
      </c>
      <c r="AQ345" s="11">
        <v>0</v>
      </c>
      <c r="AR345" s="12">
        <v>0</v>
      </c>
      <c r="AS345" s="10">
        <f t="shared" si="143"/>
        <v>0</v>
      </c>
      <c r="AT345" s="11">
        <v>21.8333333333333</v>
      </c>
      <c r="AU345" s="12">
        <v>7</v>
      </c>
      <c r="AV345" s="10">
        <f t="shared" si="144"/>
        <v>0.32061068702290124</v>
      </c>
      <c r="AW345" s="11">
        <v>7.5</v>
      </c>
      <c r="AX345" s="12">
        <v>3</v>
      </c>
      <c r="AY345" s="10">
        <f t="shared" si="145"/>
        <v>0.4</v>
      </c>
      <c r="AZ345" s="11">
        <v>55.4166666666667</v>
      </c>
      <c r="BA345" s="12">
        <v>19</v>
      </c>
      <c r="BB345" s="10">
        <f t="shared" si="146"/>
        <v>0.34285714285714264</v>
      </c>
      <c r="BC345" s="11">
        <v>2.3333333333333299</v>
      </c>
      <c r="BD345" s="12">
        <v>6</v>
      </c>
      <c r="BE345" s="10">
        <f t="shared" si="147"/>
        <v>2.5714285714285752</v>
      </c>
      <c r="BF345" s="11">
        <v>0</v>
      </c>
      <c r="BG345" s="12">
        <v>0</v>
      </c>
      <c r="BH345" s="10">
        <f t="shared" si="148"/>
        <v>0</v>
      </c>
      <c r="BI345" s="11">
        <v>1</v>
      </c>
      <c r="BJ345" s="12">
        <v>0</v>
      </c>
      <c r="BK345" s="10">
        <f t="shared" si="149"/>
        <v>0</v>
      </c>
      <c r="BL345" s="11">
        <f t="shared" si="150"/>
        <v>135.58333333333334</v>
      </c>
      <c r="BM345" s="11">
        <f t="shared" si="151"/>
        <v>46</v>
      </c>
      <c r="BN345" s="10">
        <f t="shared" si="152"/>
        <v>0.33927473878303627</v>
      </c>
      <c r="BO345" s="11">
        <f t="shared" si="153"/>
        <v>87.083333333333329</v>
      </c>
      <c r="BP345" s="11">
        <f t="shared" si="154"/>
        <v>35</v>
      </c>
      <c r="BQ345" s="10">
        <f t="shared" si="155"/>
        <v>0.40191387559808617</v>
      </c>
    </row>
    <row r="346" spans="1:69" x14ac:dyDescent="0.25">
      <c r="A346" s="14" t="s">
        <v>99</v>
      </c>
      <c r="B346" s="14"/>
      <c r="C346" s="13">
        <v>44561</v>
      </c>
      <c r="D346" s="11">
        <v>1</v>
      </c>
      <c r="E346" s="12">
        <v>0</v>
      </c>
      <c r="F346" s="10">
        <f t="shared" si="130"/>
        <v>0</v>
      </c>
      <c r="G346" s="11">
        <v>6.5833333333333304</v>
      </c>
      <c r="H346" s="12">
        <v>2</v>
      </c>
      <c r="I346" s="10">
        <f t="shared" si="131"/>
        <v>0.3037974683544305</v>
      </c>
      <c r="J346" s="11">
        <v>0</v>
      </c>
      <c r="K346" s="12">
        <v>0</v>
      </c>
      <c r="L346" s="10">
        <f t="shared" si="132"/>
        <v>0</v>
      </c>
      <c r="M346" s="11">
        <v>3.6666666666666701</v>
      </c>
      <c r="N346" s="12">
        <v>2</v>
      </c>
      <c r="O346" s="10">
        <f t="shared" si="133"/>
        <v>0.54545454545454497</v>
      </c>
      <c r="P346" s="11">
        <v>4.75</v>
      </c>
      <c r="Q346" s="12">
        <v>2</v>
      </c>
      <c r="R346" s="10">
        <f t="shared" si="134"/>
        <v>0.42105263157894735</v>
      </c>
      <c r="S346" s="11">
        <v>5</v>
      </c>
      <c r="T346" s="12">
        <v>1</v>
      </c>
      <c r="U346" s="10">
        <f t="shared" si="135"/>
        <v>0.2</v>
      </c>
      <c r="V346" s="11">
        <v>1</v>
      </c>
      <c r="W346" s="12">
        <v>0</v>
      </c>
      <c r="X346" s="10">
        <f t="shared" si="136"/>
        <v>0</v>
      </c>
      <c r="Y346" s="11">
        <v>0</v>
      </c>
      <c r="Z346" s="12">
        <v>0</v>
      </c>
      <c r="AA346" s="10">
        <f t="shared" si="137"/>
        <v>0</v>
      </c>
      <c r="AB346" s="11">
        <v>1</v>
      </c>
      <c r="AC346" s="12">
        <v>0</v>
      </c>
      <c r="AD346" s="10">
        <f t="shared" si="138"/>
        <v>0</v>
      </c>
      <c r="AE346" s="11">
        <v>0</v>
      </c>
      <c r="AF346" s="12">
        <v>0</v>
      </c>
      <c r="AG346" s="10">
        <f t="shared" si="139"/>
        <v>0</v>
      </c>
      <c r="AH346" s="11">
        <v>2</v>
      </c>
      <c r="AI346" s="12">
        <v>0</v>
      </c>
      <c r="AJ346" s="10">
        <f t="shared" si="140"/>
        <v>0</v>
      </c>
      <c r="AK346" s="11">
        <v>1</v>
      </c>
      <c r="AL346" s="12">
        <v>0</v>
      </c>
      <c r="AM346" s="10">
        <f t="shared" si="141"/>
        <v>0</v>
      </c>
      <c r="AN346" s="11">
        <v>19.6666666666667</v>
      </c>
      <c r="AO346" s="12">
        <v>8</v>
      </c>
      <c r="AP346" s="10">
        <f t="shared" si="142"/>
        <v>0.40677966101694846</v>
      </c>
      <c r="AQ346" s="11">
        <v>0</v>
      </c>
      <c r="AR346" s="12">
        <v>0</v>
      </c>
      <c r="AS346" s="10">
        <f t="shared" si="143"/>
        <v>0</v>
      </c>
      <c r="AT346" s="11">
        <v>10.8333333333333</v>
      </c>
      <c r="AU346" s="12">
        <v>3</v>
      </c>
      <c r="AV346" s="10">
        <f t="shared" si="144"/>
        <v>0.27692307692307777</v>
      </c>
      <c r="AW346" s="11">
        <v>8.5</v>
      </c>
      <c r="AX346" s="12">
        <v>2</v>
      </c>
      <c r="AY346" s="10">
        <f t="shared" si="145"/>
        <v>0.23529411764705882</v>
      </c>
      <c r="AZ346" s="11">
        <v>51.0833333333333</v>
      </c>
      <c r="BA346" s="12">
        <v>24</v>
      </c>
      <c r="BB346" s="10">
        <f t="shared" si="146"/>
        <v>0.4698205546492662</v>
      </c>
      <c r="BC346" s="11">
        <v>0</v>
      </c>
      <c r="BD346" s="12">
        <v>0</v>
      </c>
      <c r="BE346" s="10">
        <f t="shared" si="147"/>
        <v>0</v>
      </c>
      <c r="BF346" s="11">
        <v>0</v>
      </c>
      <c r="BG346" s="12">
        <v>0</v>
      </c>
      <c r="BH346" s="10">
        <f t="shared" si="148"/>
        <v>0</v>
      </c>
      <c r="BI346" s="11">
        <v>1.1666666666666701</v>
      </c>
      <c r="BJ346" s="12">
        <v>0</v>
      </c>
      <c r="BK346" s="10">
        <f t="shared" si="149"/>
        <v>0</v>
      </c>
      <c r="BL346" s="11">
        <f t="shared" si="150"/>
        <v>117.24999999999997</v>
      </c>
      <c r="BM346" s="11">
        <f t="shared" si="151"/>
        <v>44</v>
      </c>
      <c r="BN346" s="10">
        <f t="shared" si="152"/>
        <v>0.37526652452025594</v>
      </c>
      <c r="BO346" s="11">
        <f t="shared" si="153"/>
        <v>70.4166666666666</v>
      </c>
      <c r="BP346" s="11">
        <f t="shared" si="154"/>
        <v>29</v>
      </c>
      <c r="BQ346" s="10">
        <f t="shared" si="155"/>
        <v>0.41183431952662758</v>
      </c>
    </row>
    <row r="347" spans="1:69" x14ac:dyDescent="0.25">
      <c r="A347" s="14" t="s">
        <v>98</v>
      </c>
      <c r="B347" s="14"/>
      <c r="C347" s="13">
        <v>44561</v>
      </c>
      <c r="D347" s="11">
        <v>1</v>
      </c>
      <c r="E347" s="12">
        <v>0</v>
      </c>
      <c r="F347" s="10">
        <f t="shared" si="130"/>
        <v>0</v>
      </c>
      <c r="G347" s="11">
        <v>1</v>
      </c>
      <c r="H347" s="12">
        <v>0</v>
      </c>
      <c r="I347" s="10">
        <f t="shared" si="131"/>
        <v>0</v>
      </c>
      <c r="J347" s="11">
        <v>0</v>
      </c>
      <c r="K347" s="12">
        <v>0</v>
      </c>
      <c r="L347" s="10">
        <f t="shared" si="132"/>
        <v>0</v>
      </c>
      <c r="M347" s="11">
        <v>1</v>
      </c>
      <c r="N347" s="12">
        <v>0</v>
      </c>
      <c r="O347" s="10">
        <f t="shared" si="133"/>
        <v>0</v>
      </c>
      <c r="P347" s="11">
        <v>3.0833333333333299</v>
      </c>
      <c r="Q347" s="12">
        <v>3</v>
      </c>
      <c r="R347" s="10">
        <f t="shared" si="134"/>
        <v>0.97297297297297403</v>
      </c>
      <c r="S347" s="11">
        <v>1</v>
      </c>
      <c r="T347" s="12">
        <v>0</v>
      </c>
      <c r="U347" s="10">
        <f t="shared" si="135"/>
        <v>0</v>
      </c>
      <c r="V347" s="11">
        <v>1</v>
      </c>
      <c r="W347" s="12">
        <v>0</v>
      </c>
      <c r="X347" s="10">
        <f t="shared" si="136"/>
        <v>0</v>
      </c>
      <c r="Y347" s="11">
        <v>0</v>
      </c>
      <c r="Z347" s="12">
        <v>0</v>
      </c>
      <c r="AA347" s="10">
        <f t="shared" si="137"/>
        <v>0</v>
      </c>
      <c r="AB347" s="11">
        <v>0</v>
      </c>
      <c r="AC347" s="12">
        <v>0</v>
      </c>
      <c r="AD347" s="10">
        <f t="shared" si="138"/>
        <v>0</v>
      </c>
      <c r="AE347" s="11">
        <v>1</v>
      </c>
      <c r="AF347" s="12">
        <v>0</v>
      </c>
      <c r="AG347" s="10">
        <f t="shared" si="139"/>
        <v>0</v>
      </c>
      <c r="AH347" s="11">
        <v>1</v>
      </c>
      <c r="AI347" s="12">
        <v>0</v>
      </c>
      <c r="AJ347" s="10">
        <f t="shared" si="140"/>
        <v>0</v>
      </c>
      <c r="AK347" s="11">
        <v>1</v>
      </c>
      <c r="AL347" s="12">
        <v>1</v>
      </c>
      <c r="AM347" s="10">
        <f t="shared" si="141"/>
        <v>1</v>
      </c>
      <c r="AN347" s="11">
        <v>8.5</v>
      </c>
      <c r="AO347" s="12">
        <v>3</v>
      </c>
      <c r="AP347" s="10">
        <f t="shared" si="142"/>
        <v>0.35294117647058826</v>
      </c>
      <c r="AQ347" s="11">
        <v>0</v>
      </c>
      <c r="AR347" s="12">
        <v>0</v>
      </c>
      <c r="AS347" s="10">
        <f t="shared" si="143"/>
        <v>0</v>
      </c>
      <c r="AT347" s="11">
        <v>3.1666666666666701</v>
      </c>
      <c r="AU347" s="12">
        <v>5</v>
      </c>
      <c r="AV347" s="10">
        <f t="shared" si="144"/>
        <v>1.5789473684210509</v>
      </c>
      <c r="AW347" s="11">
        <v>4.3333333333333304</v>
      </c>
      <c r="AX347" s="12">
        <v>1</v>
      </c>
      <c r="AY347" s="10">
        <f t="shared" si="145"/>
        <v>0.23076923076923092</v>
      </c>
      <c r="AZ347" s="11">
        <v>13.0833333333333</v>
      </c>
      <c r="BA347" s="12">
        <v>16</v>
      </c>
      <c r="BB347" s="10">
        <f t="shared" si="146"/>
        <v>1.2229299363057355</v>
      </c>
      <c r="BC347" s="11">
        <v>0</v>
      </c>
      <c r="BD347" s="12">
        <v>0</v>
      </c>
      <c r="BE347" s="10">
        <f t="shared" si="147"/>
        <v>0</v>
      </c>
      <c r="BF347" s="11">
        <v>0</v>
      </c>
      <c r="BG347" s="12">
        <v>0</v>
      </c>
      <c r="BH347" s="10">
        <f t="shared" si="148"/>
        <v>0</v>
      </c>
      <c r="BI347" s="11">
        <v>0</v>
      </c>
      <c r="BJ347" s="12">
        <v>0</v>
      </c>
      <c r="BK347" s="10">
        <f t="shared" si="149"/>
        <v>0</v>
      </c>
      <c r="BL347" s="11">
        <f t="shared" si="150"/>
        <v>40.166666666666629</v>
      </c>
      <c r="BM347" s="11">
        <f t="shared" si="151"/>
        <v>29</v>
      </c>
      <c r="BN347" s="10">
        <f t="shared" si="152"/>
        <v>0.72199170124481393</v>
      </c>
      <c r="BO347" s="11">
        <f t="shared" si="153"/>
        <v>20.5833333333333</v>
      </c>
      <c r="BP347" s="11">
        <f t="shared" si="154"/>
        <v>22</v>
      </c>
      <c r="BQ347" s="10">
        <f t="shared" si="155"/>
        <v>1.0688259109311757</v>
      </c>
    </row>
    <row r="348" spans="1:69" x14ac:dyDescent="0.25">
      <c r="A348" s="14" t="s">
        <v>97</v>
      </c>
      <c r="B348" s="14" t="s">
        <v>32</v>
      </c>
      <c r="C348" s="13">
        <v>44561</v>
      </c>
      <c r="D348" s="11">
        <v>1</v>
      </c>
      <c r="E348" s="12">
        <v>0</v>
      </c>
      <c r="F348" s="10">
        <f t="shared" si="130"/>
        <v>0</v>
      </c>
      <c r="G348" s="11">
        <v>0.83333333333333304</v>
      </c>
      <c r="H348" s="12">
        <v>1</v>
      </c>
      <c r="I348" s="10">
        <f t="shared" si="131"/>
        <v>1.2000000000000004</v>
      </c>
      <c r="J348" s="11">
        <v>0</v>
      </c>
      <c r="K348" s="12">
        <v>0</v>
      </c>
      <c r="L348" s="10">
        <f t="shared" si="132"/>
        <v>0</v>
      </c>
      <c r="M348" s="11">
        <v>0</v>
      </c>
      <c r="N348" s="12">
        <v>0</v>
      </c>
      <c r="O348" s="10">
        <f t="shared" si="133"/>
        <v>0</v>
      </c>
      <c r="P348" s="11">
        <v>2.75</v>
      </c>
      <c r="Q348" s="12">
        <v>3</v>
      </c>
      <c r="R348" s="10">
        <f t="shared" si="134"/>
        <v>1.0909090909090908</v>
      </c>
      <c r="S348" s="11">
        <v>1</v>
      </c>
      <c r="T348" s="12">
        <v>0</v>
      </c>
      <c r="U348" s="10">
        <f t="shared" si="135"/>
        <v>0</v>
      </c>
      <c r="V348" s="11">
        <v>1.1666666666666701</v>
      </c>
      <c r="W348" s="12">
        <v>1</v>
      </c>
      <c r="X348" s="10">
        <f t="shared" si="136"/>
        <v>0.85714285714285465</v>
      </c>
      <c r="Y348" s="11">
        <v>0</v>
      </c>
      <c r="Z348" s="12">
        <v>0</v>
      </c>
      <c r="AA348" s="10">
        <f t="shared" si="137"/>
        <v>0</v>
      </c>
      <c r="AB348" s="11">
        <v>0</v>
      </c>
      <c r="AC348" s="12">
        <v>0</v>
      </c>
      <c r="AD348" s="10">
        <f t="shared" si="138"/>
        <v>0</v>
      </c>
      <c r="AE348" s="11">
        <v>0</v>
      </c>
      <c r="AF348" s="12">
        <v>0</v>
      </c>
      <c r="AG348" s="10">
        <f t="shared" si="139"/>
        <v>0</v>
      </c>
      <c r="AH348" s="11">
        <v>0</v>
      </c>
      <c r="AI348" s="12">
        <v>0</v>
      </c>
      <c r="AJ348" s="10">
        <f t="shared" si="140"/>
        <v>0</v>
      </c>
      <c r="AK348" s="11">
        <v>0</v>
      </c>
      <c r="AL348" s="12">
        <v>0</v>
      </c>
      <c r="AM348" s="10">
        <f t="shared" si="141"/>
        <v>0</v>
      </c>
      <c r="AN348" s="11">
        <v>6.5833333333333304</v>
      </c>
      <c r="AO348" s="12">
        <v>3</v>
      </c>
      <c r="AP348" s="10">
        <f t="shared" si="142"/>
        <v>0.45569620253164578</v>
      </c>
      <c r="AQ348" s="11">
        <v>0</v>
      </c>
      <c r="AR348" s="12">
        <v>0</v>
      </c>
      <c r="AS348" s="10">
        <f t="shared" si="143"/>
        <v>0</v>
      </c>
      <c r="AT348" s="11">
        <v>3.9166666666666701</v>
      </c>
      <c r="AU348" s="12">
        <v>3</v>
      </c>
      <c r="AV348" s="10">
        <f t="shared" si="144"/>
        <v>0.76595744680850997</v>
      </c>
      <c r="AW348" s="11">
        <v>1.4166666666666701</v>
      </c>
      <c r="AX348" s="12">
        <v>0</v>
      </c>
      <c r="AY348" s="10">
        <f t="shared" si="145"/>
        <v>0</v>
      </c>
      <c r="AZ348" s="11">
        <v>13.5</v>
      </c>
      <c r="BA348" s="12">
        <v>13</v>
      </c>
      <c r="BB348" s="10">
        <f t="shared" si="146"/>
        <v>0.96296296296296291</v>
      </c>
      <c r="BC348" s="11">
        <v>1.5833333333333299</v>
      </c>
      <c r="BD348" s="12">
        <v>0</v>
      </c>
      <c r="BE348" s="10">
        <f t="shared" si="147"/>
        <v>0</v>
      </c>
      <c r="BF348" s="11">
        <v>0</v>
      </c>
      <c r="BG348" s="12">
        <v>0</v>
      </c>
      <c r="BH348" s="10">
        <f t="shared" si="148"/>
        <v>0</v>
      </c>
      <c r="BI348" s="11">
        <v>0</v>
      </c>
      <c r="BJ348" s="12">
        <v>0</v>
      </c>
      <c r="BK348" s="10">
        <f t="shared" si="149"/>
        <v>0</v>
      </c>
      <c r="BL348" s="11">
        <f t="shared" si="150"/>
        <v>33.75</v>
      </c>
      <c r="BM348" s="11">
        <f t="shared" si="151"/>
        <v>24</v>
      </c>
      <c r="BN348" s="10">
        <f t="shared" si="152"/>
        <v>0.71111111111111114</v>
      </c>
      <c r="BO348" s="11">
        <f t="shared" si="153"/>
        <v>20.416666666666668</v>
      </c>
      <c r="BP348" s="11">
        <f t="shared" si="154"/>
        <v>16</v>
      </c>
      <c r="BQ348" s="10">
        <f t="shared" si="155"/>
        <v>0.78367346938775506</v>
      </c>
    </row>
    <row r="349" spans="1:69" x14ac:dyDescent="0.25">
      <c r="A349" s="14" t="s">
        <v>96</v>
      </c>
      <c r="B349" s="14"/>
      <c r="C349" s="13">
        <v>44377</v>
      </c>
      <c r="D349" s="11">
        <v>1</v>
      </c>
      <c r="E349" s="12">
        <v>0</v>
      </c>
      <c r="F349" s="10">
        <f t="shared" si="130"/>
        <v>0</v>
      </c>
      <c r="G349" s="11">
        <v>1</v>
      </c>
      <c r="H349" s="12">
        <v>0</v>
      </c>
      <c r="I349" s="10">
        <f t="shared" si="131"/>
        <v>0</v>
      </c>
      <c r="J349" s="11">
        <v>0</v>
      </c>
      <c r="K349" s="12">
        <v>0</v>
      </c>
      <c r="L349" s="10">
        <f t="shared" si="132"/>
        <v>0</v>
      </c>
      <c r="M349" s="11">
        <v>10.1666666666667</v>
      </c>
      <c r="N349" s="12">
        <v>4</v>
      </c>
      <c r="O349" s="10">
        <f t="shared" si="133"/>
        <v>0.39344262295081839</v>
      </c>
      <c r="P349" s="11">
        <v>16.25</v>
      </c>
      <c r="Q349" s="12">
        <v>10</v>
      </c>
      <c r="R349" s="10">
        <f t="shared" si="134"/>
        <v>0.61538461538461542</v>
      </c>
      <c r="S349" s="11">
        <v>6</v>
      </c>
      <c r="T349" s="12">
        <v>0</v>
      </c>
      <c r="U349" s="10">
        <f t="shared" si="135"/>
        <v>0</v>
      </c>
      <c r="V349" s="11">
        <v>1</v>
      </c>
      <c r="W349" s="12">
        <v>0</v>
      </c>
      <c r="X349" s="10">
        <f t="shared" si="136"/>
        <v>0</v>
      </c>
      <c r="Y349" s="11">
        <v>9.8333333333333304</v>
      </c>
      <c r="Z349" s="12">
        <v>1</v>
      </c>
      <c r="AA349" s="10">
        <f t="shared" si="137"/>
        <v>0.10169491525423732</v>
      </c>
      <c r="AB349" s="11">
        <v>2</v>
      </c>
      <c r="AC349" s="12">
        <v>0</v>
      </c>
      <c r="AD349" s="10">
        <f t="shared" si="138"/>
        <v>0</v>
      </c>
      <c r="AE349" s="11">
        <v>0</v>
      </c>
      <c r="AF349" s="12">
        <v>0</v>
      </c>
      <c r="AG349" s="10">
        <f t="shared" si="139"/>
        <v>0</v>
      </c>
      <c r="AH349" s="11">
        <v>10.6666666666667</v>
      </c>
      <c r="AI349" s="12">
        <v>2</v>
      </c>
      <c r="AJ349" s="10">
        <f t="shared" si="140"/>
        <v>0.18749999999999942</v>
      </c>
      <c r="AK349" s="11">
        <v>7.0833333333333304</v>
      </c>
      <c r="AL349" s="12">
        <v>3</v>
      </c>
      <c r="AM349" s="10">
        <f t="shared" si="141"/>
        <v>0.42352941176470604</v>
      </c>
      <c r="AN349" s="11">
        <v>55.5833333333333</v>
      </c>
      <c r="AO349" s="12">
        <v>54</v>
      </c>
      <c r="AP349" s="10">
        <f t="shared" si="142"/>
        <v>0.97151424287856125</v>
      </c>
      <c r="AQ349" s="11">
        <v>0</v>
      </c>
      <c r="AR349" s="12">
        <v>0</v>
      </c>
      <c r="AS349" s="10">
        <f t="shared" si="143"/>
        <v>0</v>
      </c>
      <c r="AT349" s="11">
        <v>38.8333333333333</v>
      </c>
      <c r="AU349" s="12">
        <v>11</v>
      </c>
      <c r="AV349" s="10">
        <f t="shared" si="144"/>
        <v>0.28326180257510752</v>
      </c>
      <c r="AW349" s="11">
        <v>18.0833333333333</v>
      </c>
      <c r="AX349" s="12">
        <v>6</v>
      </c>
      <c r="AY349" s="10">
        <f t="shared" si="145"/>
        <v>0.33179723502304209</v>
      </c>
      <c r="AZ349" s="11">
        <v>149.666666666667</v>
      </c>
      <c r="BA349" s="12">
        <v>75</v>
      </c>
      <c r="BB349" s="10">
        <f t="shared" si="146"/>
        <v>0.50111358574610132</v>
      </c>
      <c r="BC349" s="11">
        <v>4.5</v>
      </c>
      <c r="BD349" s="12">
        <v>11</v>
      </c>
      <c r="BE349" s="10">
        <f t="shared" si="147"/>
        <v>2.4444444444444446</v>
      </c>
      <c r="BF349" s="11">
        <v>0</v>
      </c>
      <c r="BG349" s="12">
        <v>0</v>
      </c>
      <c r="BH349" s="10">
        <f t="shared" si="148"/>
        <v>0</v>
      </c>
      <c r="BI349" s="11">
        <v>0</v>
      </c>
      <c r="BJ349" s="12">
        <v>0</v>
      </c>
      <c r="BK349" s="10">
        <f t="shared" si="149"/>
        <v>0</v>
      </c>
      <c r="BL349" s="11">
        <f t="shared" si="150"/>
        <v>331.66666666666697</v>
      </c>
      <c r="BM349" s="11">
        <f t="shared" si="151"/>
        <v>177</v>
      </c>
      <c r="BN349" s="10">
        <f t="shared" si="152"/>
        <v>0.53366834170854227</v>
      </c>
      <c r="BO349" s="11">
        <f t="shared" si="153"/>
        <v>211.0833333333336</v>
      </c>
      <c r="BP349" s="11">
        <f t="shared" si="154"/>
        <v>103</v>
      </c>
      <c r="BQ349" s="10">
        <f t="shared" si="155"/>
        <v>0.48795894196604755</v>
      </c>
    </row>
    <row r="350" spans="1:69" x14ac:dyDescent="0.25">
      <c r="A350" s="14" t="s">
        <v>95</v>
      </c>
      <c r="B350" s="14"/>
      <c r="C350" s="13">
        <v>44377</v>
      </c>
      <c r="D350" s="11">
        <v>1</v>
      </c>
      <c r="E350" s="12">
        <v>0</v>
      </c>
      <c r="F350" s="10">
        <f t="shared" si="130"/>
        <v>0</v>
      </c>
      <c r="G350" s="11">
        <v>2</v>
      </c>
      <c r="H350" s="12">
        <v>0</v>
      </c>
      <c r="I350" s="10">
        <f t="shared" si="131"/>
        <v>0</v>
      </c>
      <c r="J350" s="11">
        <v>0</v>
      </c>
      <c r="K350" s="12">
        <v>0</v>
      </c>
      <c r="L350" s="10">
        <f t="shared" si="132"/>
        <v>0</v>
      </c>
      <c r="M350" s="11">
        <v>0</v>
      </c>
      <c r="N350" s="12">
        <v>0</v>
      </c>
      <c r="O350" s="10">
        <f t="shared" si="133"/>
        <v>0</v>
      </c>
      <c r="P350" s="11">
        <v>0</v>
      </c>
      <c r="Q350" s="12">
        <v>0</v>
      </c>
      <c r="R350" s="10">
        <f t="shared" si="134"/>
        <v>0</v>
      </c>
      <c r="S350" s="11">
        <v>0</v>
      </c>
      <c r="T350" s="12">
        <v>0</v>
      </c>
      <c r="U350" s="10">
        <f t="shared" si="135"/>
        <v>0</v>
      </c>
      <c r="V350" s="11">
        <v>0.66666666666666696</v>
      </c>
      <c r="W350" s="12">
        <v>0</v>
      </c>
      <c r="X350" s="10">
        <f t="shared" si="136"/>
        <v>0</v>
      </c>
      <c r="Y350" s="11">
        <v>0</v>
      </c>
      <c r="Z350" s="12">
        <v>0</v>
      </c>
      <c r="AA350" s="10">
        <f t="shared" si="137"/>
        <v>0</v>
      </c>
      <c r="AB350" s="11">
        <v>0</v>
      </c>
      <c r="AC350" s="12">
        <v>0</v>
      </c>
      <c r="AD350" s="10">
        <f t="shared" si="138"/>
        <v>0</v>
      </c>
      <c r="AE350" s="11">
        <v>0</v>
      </c>
      <c r="AF350" s="12">
        <v>0</v>
      </c>
      <c r="AG350" s="10">
        <f t="shared" si="139"/>
        <v>0</v>
      </c>
      <c r="AH350" s="11">
        <v>1</v>
      </c>
      <c r="AI350" s="12">
        <v>0</v>
      </c>
      <c r="AJ350" s="10">
        <f t="shared" si="140"/>
        <v>0</v>
      </c>
      <c r="AK350" s="11">
        <v>0.83333333333333304</v>
      </c>
      <c r="AL350" s="12">
        <v>0</v>
      </c>
      <c r="AM350" s="10">
        <f t="shared" si="141"/>
        <v>0</v>
      </c>
      <c r="AN350" s="11">
        <v>0</v>
      </c>
      <c r="AO350" s="12">
        <v>0</v>
      </c>
      <c r="AP350" s="10">
        <f t="shared" si="142"/>
        <v>0</v>
      </c>
      <c r="AQ350" s="11">
        <v>0</v>
      </c>
      <c r="AR350" s="12">
        <v>0</v>
      </c>
      <c r="AS350" s="10">
        <f t="shared" si="143"/>
        <v>0</v>
      </c>
      <c r="AT350" s="11">
        <v>8.25</v>
      </c>
      <c r="AU350" s="12">
        <v>1</v>
      </c>
      <c r="AV350" s="10">
        <f t="shared" si="144"/>
        <v>0.12121212121212122</v>
      </c>
      <c r="AW350" s="11">
        <v>6</v>
      </c>
      <c r="AX350" s="12">
        <v>0</v>
      </c>
      <c r="AY350" s="10">
        <f t="shared" si="145"/>
        <v>0</v>
      </c>
      <c r="AZ350" s="11">
        <v>39.9166666666667</v>
      </c>
      <c r="BA350" s="12">
        <v>29</v>
      </c>
      <c r="BB350" s="10">
        <f t="shared" si="146"/>
        <v>0.72651356993736893</v>
      </c>
      <c r="BC350" s="11">
        <v>0</v>
      </c>
      <c r="BD350" s="12">
        <v>0</v>
      </c>
      <c r="BE350" s="10">
        <f t="shared" si="147"/>
        <v>0</v>
      </c>
      <c r="BF350" s="11">
        <v>0</v>
      </c>
      <c r="BG350" s="12">
        <v>0</v>
      </c>
      <c r="BH350" s="10">
        <f t="shared" si="148"/>
        <v>0</v>
      </c>
      <c r="BI350" s="11">
        <v>0</v>
      </c>
      <c r="BJ350" s="12">
        <v>0</v>
      </c>
      <c r="BK350" s="10">
        <f t="shared" si="149"/>
        <v>0</v>
      </c>
      <c r="BL350" s="11">
        <f t="shared" si="150"/>
        <v>59.6666666666667</v>
      </c>
      <c r="BM350" s="11">
        <f t="shared" si="151"/>
        <v>30</v>
      </c>
      <c r="BN350" s="10">
        <f t="shared" si="152"/>
        <v>0.50279329608938517</v>
      </c>
      <c r="BO350" s="11">
        <f t="shared" si="153"/>
        <v>54.1666666666667</v>
      </c>
      <c r="BP350" s="11">
        <f t="shared" si="154"/>
        <v>30</v>
      </c>
      <c r="BQ350" s="10">
        <f t="shared" si="155"/>
        <v>0.55384615384615354</v>
      </c>
    </row>
    <row r="351" spans="1:69" x14ac:dyDescent="0.25">
      <c r="A351" s="14" t="s">
        <v>94</v>
      </c>
      <c r="B351" s="14" t="s">
        <v>32</v>
      </c>
      <c r="C351" s="13">
        <v>44561</v>
      </c>
      <c r="D351" s="11">
        <v>1</v>
      </c>
      <c r="E351" s="12">
        <v>0</v>
      </c>
      <c r="F351" s="10">
        <f t="shared" si="130"/>
        <v>0</v>
      </c>
      <c r="G351" s="11">
        <v>0.16666666666666699</v>
      </c>
      <c r="H351" s="12">
        <v>0</v>
      </c>
      <c r="I351" s="10">
        <f t="shared" si="131"/>
        <v>0</v>
      </c>
      <c r="J351" s="11">
        <v>0</v>
      </c>
      <c r="K351" s="12">
        <v>0</v>
      </c>
      <c r="L351" s="10">
        <f t="shared" si="132"/>
        <v>0</v>
      </c>
      <c r="M351" s="11">
        <v>1.8333333333333299</v>
      </c>
      <c r="N351" s="12">
        <v>0</v>
      </c>
      <c r="O351" s="10">
        <f t="shared" si="133"/>
        <v>0</v>
      </c>
      <c r="P351" s="11">
        <v>2.1666666666666701</v>
      </c>
      <c r="Q351" s="12">
        <v>1</v>
      </c>
      <c r="R351" s="10">
        <f t="shared" si="134"/>
        <v>0.46153846153846079</v>
      </c>
      <c r="S351" s="11">
        <v>1.5</v>
      </c>
      <c r="T351" s="12">
        <v>1</v>
      </c>
      <c r="U351" s="10">
        <f t="shared" si="135"/>
        <v>0.66666666666666663</v>
      </c>
      <c r="V351" s="11">
        <v>1</v>
      </c>
      <c r="W351" s="12">
        <v>0</v>
      </c>
      <c r="X351" s="10">
        <f t="shared" si="136"/>
        <v>0</v>
      </c>
      <c r="Y351" s="11">
        <v>0</v>
      </c>
      <c r="Z351" s="12">
        <v>0</v>
      </c>
      <c r="AA351" s="10">
        <f t="shared" si="137"/>
        <v>0</v>
      </c>
      <c r="AB351" s="11">
        <v>0</v>
      </c>
      <c r="AC351" s="12">
        <v>0</v>
      </c>
      <c r="AD351" s="10">
        <f t="shared" si="138"/>
        <v>0</v>
      </c>
      <c r="AE351" s="11">
        <v>0</v>
      </c>
      <c r="AF351" s="12">
        <v>0</v>
      </c>
      <c r="AG351" s="10">
        <f t="shared" si="139"/>
        <v>0</v>
      </c>
      <c r="AH351" s="11">
        <v>1</v>
      </c>
      <c r="AI351" s="12">
        <v>0</v>
      </c>
      <c r="AJ351" s="10">
        <f t="shared" si="140"/>
        <v>0</v>
      </c>
      <c r="AK351" s="11">
        <v>0</v>
      </c>
      <c r="AL351" s="12">
        <v>0</v>
      </c>
      <c r="AM351" s="10">
        <f t="shared" si="141"/>
        <v>0</v>
      </c>
      <c r="AN351" s="11">
        <v>6.3333333333333304</v>
      </c>
      <c r="AO351" s="12">
        <v>3</v>
      </c>
      <c r="AP351" s="10">
        <f t="shared" si="142"/>
        <v>0.47368421052631599</v>
      </c>
      <c r="AQ351" s="11">
        <v>0</v>
      </c>
      <c r="AR351" s="12">
        <v>0</v>
      </c>
      <c r="AS351" s="10">
        <f t="shared" si="143"/>
        <v>0</v>
      </c>
      <c r="AT351" s="11">
        <v>3.5833333333333299</v>
      </c>
      <c r="AU351" s="12">
        <v>2</v>
      </c>
      <c r="AV351" s="10">
        <f t="shared" si="144"/>
        <v>0.55813953488372148</v>
      </c>
      <c r="AW351" s="11">
        <v>4.25</v>
      </c>
      <c r="AX351" s="12">
        <v>1</v>
      </c>
      <c r="AY351" s="10">
        <f t="shared" si="145"/>
        <v>0.23529411764705882</v>
      </c>
      <c r="AZ351" s="11">
        <v>15.1666666666667</v>
      </c>
      <c r="BA351" s="12">
        <v>20</v>
      </c>
      <c r="BB351" s="10">
        <f t="shared" si="146"/>
        <v>1.3186813186813158</v>
      </c>
      <c r="BC351" s="11">
        <v>0.33333333333333298</v>
      </c>
      <c r="BD351" s="12">
        <v>3</v>
      </c>
      <c r="BE351" s="10">
        <f t="shared" si="147"/>
        <v>9.0000000000000089</v>
      </c>
      <c r="BF351" s="11">
        <v>0</v>
      </c>
      <c r="BG351" s="12">
        <v>0</v>
      </c>
      <c r="BH351" s="10">
        <f t="shared" si="148"/>
        <v>0</v>
      </c>
      <c r="BI351" s="11">
        <v>0</v>
      </c>
      <c r="BJ351" s="12">
        <v>0</v>
      </c>
      <c r="BK351" s="10">
        <f t="shared" si="149"/>
        <v>0</v>
      </c>
      <c r="BL351" s="11">
        <f t="shared" si="150"/>
        <v>38.333333333333364</v>
      </c>
      <c r="BM351" s="11">
        <f t="shared" si="151"/>
        <v>31</v>
      </c>
      <c r="BN351" s="10">
        <f t="shared" si="152"/>
        <v>0.80869565217391237</v>
      </c>
      <c r="BO351" s="11">
        <f t="shared" si="153"/>
        <v>23.333333333333361</v>
      </c>
      <c r="BP351" s="11">
        <f t="shared" si="154"/>
        <v>26</v>
      </c>
      <c r="BQ351" s="10">
        <f t="shared" si="155"/>
        <v>1.114285714285713</v>
      </c>
    </row>
    <row r="352" spans="1:69" x14ac:dyDescent="0.25">
      <c r="A352" s="14" t="s">
        <v>93</v>
      </c>
      <c r="B352" s="14"/>
      <c r="C352" s="13">
        <v>44561</v>
      </c>
      <c r="D352" s="11">
        <v>1.1666666666666701</v>
      </c>
      <c r="E352" s="12">
        <v>1</v>
      </c>
      <c r="F352" s="10">
        <f t="shared" si="130"/>
        <v>0.85714285714285465</v>
      </c>
      <c r="G352" s="11">
        <v>1</v>
      </c>
      <c r="H352" s="12">
        <v>0</v>
      </c>
      <c r="I352" s="10">
        <f t="shared" si="131"/>
        <v>0</v>
      </c>
      <c r="J352" s="11">
        <v>0</v>
      </c>
      <c r="K352" s="12">
        <v>0</v>
      </c>
      <c r="L352" s="10">
        <f t="shared" si="132"/>
        <v>0</v>
      </c>
      <c r="M352" s="11">
        <v>0</v>
      </c>
      <c r="N352" s="12">
        <v>0</v>
      </c>
      <c r="O352" s="10">
        <f t="shared" si="133"/>
        <v>0</v>
      </c>
      <c r="P352" s="11">
        <v>1.8333333333333299</v>
      </c>
      <c r="Q352" s="12">
        <v>1</v>
      </c>
      <c r="R352" s="10">
        <f t="shared" si="134"/>
        <v>0.54545454545454641</v>
      </c>
      <c r="S352" s="11">
        <v>1.75</v>
      </c>
      <c r="T352" s="12">
        <v>0</v>
      </c>
      <c r="U352" s="10">
        <f t="shared" si="135"/>
        <v>0</v>
      </c>
      <c r="V352" s="11">
        <v>0.91666666666666696</v>
      </c>
      <c r="W352" s="12">
        <v>0</v>
      </c>
      <c r="X352" s="10">
        <f t="shared" si="136"/>
        <v>0</v>
      </c>
      <c r="Y352" s="11">
        <v>0.75</v>
      </c>
      <c r="Z352" s="12">
        <v>1</v>
      </c>
      <c r="AA352" s="10">
        <f t="shared" si="137"/>
        <v>1.3333333333333333</v>
      </c>
      <c r="AB352" s="11">
        <v>0</v>
      </c>
      <c r="AC352" s="12">
        <v>0</v>
      </c>
      <c r="AD352" s="10">
        <f t="shared" si="138"/>
        <v>0</v>
      </c>
      <c r="AE352" s="11">
        <v>0</v>
      </c>
      <c r="AF352" s="12">
        <v>0</v>
      </c>
      <c r="AG352" s="10">
        <f t="shared" si="139"/>
        <v>0</v>
      </c>
      <c r="AH352" s="11">
        <v>1.6666666666666701</v>
      </c>
      <c r="AI352" s="12">
        <v>1</v>
      </c>
      <c r="AJ352" s="10">
        <f t="shared" si="140"/>
        <v>0.59999999999999876</v>
      </c>
      <c r="AK352" s="11">
        <v>0</v>
      </c>
      <c r="AL352" s="12">
        <v>0</v>
      </c>
      <c r="AM352" s="10">
        <f t="shared" si="141"/>
        <v>0</v>
      </c>
      <c r="AN352" s="11">
        <v>4.25</v>
      </c>
      <c r="AO352" s="12">
        <v>1</v>
      </c>
      <c r="AP352" s="10">
        <f t="shared" si="142"/>
        <v>0.23529411764705882</v>
      </c>
      <c r="AQ352" s="11">
        <v>0</v>
      </c>
      <c r="AR352" s="12">
        <v>0</v>
      </c>
      <c r="AS352" s="10">
        <f t="shared" si="143"/>
        <v>0</v>
      </c>
      <c r="AT352" s="11">
        <v>4.9166666666666696</v>
      </c>
      <c r="AU352" s="12">
        <v>3</v>
      </c>
      <c r="AV352" s="10">
        <f t="shared" si="144"/>
        <v>0.61016949152542332</v>
      </c>
      <c r="AW352" s="11">
        <v>2.75</v>
      </c>
      <c r="AX352" s="12">
        <v>2</v>
      </c>
      <c r="AY352" s="10">
        <f t="shared" si="145"/>
        <v>0.72727272727272729</v>
      </c>
      <c r="AZ352" s="11">
        <v>10.6666666666667</v>
      </c>
      <c r="BA352" s="12">
        <v>8</v>
      </c>
      <c r="BB352" s="10">
        <f t="shared" si="146"/>
        <v>0.74999999999999767</v>
      </c>
      <c r="BC352" s="11">
        <v>0</v>
      </c>
      <c r="BD352" s="12">
        <v>0</v>
      </c>
      <c r="BE352" s="10">
        <f t="shared" si="147"/>
        <v>0</v>
      </c>
      <c r="BF352" s="11">
        <v>0</v>
      </c>
      <c r="BG352" s="12">
        <v>0</v>
      </c>
      <c r="BH352" s="10">
        <f t="shared" si="148"/>
        <v>0</v>
      </c>
      <c r="BI352" s="11">
        <v>0</v>
      </c>
      <c r="BJ352" s="12">
        <v>0</v>
      </c>
      <c r="BK352" s="10">
        <f t="shared" si="149"/>
        <v>0</v>
      </c>
      <c r="BL352" s="11">
        <f t="shared" si="150"/>
        <v>31.666666666666707</v>
      </c>
      <c r="BM352" s="11">
        <f t="shared" si="151"/>
        <v>18</v>
      </c>
      <c r="BN352" s="10">
        <f t="shared" si="152"/>
        <v>0.56842105263157827</v>
      </c>
      <c r="BO352" s="11">
        <f t="shared" si="153"/>
        <v>18.333333333333371</v>
      </c>
      <c r="BP352" s="11">
        <f t="shared" si="154"/>
        <v>13</v>
      </c>
      <c r="BQ352" s="10">
        <f t="shared" si="155"/>
        <v>0.70909090909090766</v>
      </c>
    </row>
    <row r="353" spans="1:69" x14ac:dyDescent="0.25">
      <c r="A353" s="14" t="s">
        <v>92</v>
      </c>
      <c r="B353" s="14" t="s">
        <v>88</v>
      </c>
      <c r="C353" s="13">
        <v>44561</v>
      </c>
      <c r="D353" s="11">
        <v>1</v>
      </c>
      <c r="E353" s="12">
        <v>0</v>
      </c>
      <c r="F353" s="10">
        <f t="shared" si="130"/>
        <v>0</v>
      </c>
      <c r="G353" s="11">
        <v>1</v>
      </c>
      <c r="H353" s="12">
        <v>0</v>
      </c>
      <c r="I353" s="10">
        <f t="shared" si="131"/>
        <v>0</v>
      </c>
      <c r="J353" s="11">
        <v>0</v>
      </c>
      <c r="K353" s="12">
        <v>0</v>
      </c>
      <c r="L353" s="10">
        <f t="shared" si="132"/>
        <v>0</v>
      </c>
      <c r="M353" s="11">
        <v>0.91666666666666696</v>
      </c>
      <c r="N353" s="12">
        <v>2</v>
      </c>
      <c r="O353" s="10">
        <f t="shared" si="133"/>
        <v>2.1818181818181812</v>
      </c>
      <c r="P353" s="11">
        <v>3.9166666666666701</v>
      </c>
      <c r="Q353" s="12">
        <v>1</v>
      </c>
      <c r="R353" s="10">
        <f t="shared" si="134"/>
        <v>0.25531914893616997</v>
      </c>
      <c r="S353" s="11">
        <v>1</v>
      </c>
      <c r="T353" s="12">
        <v>1</v>
      </c>
      <c r="U353" s="10">
        <f t="shared" si="135"/>
        <v>1</v>
      </c>
      <c r="V353" s="11">
        <v>0.91666666666666696</v>
      </c>
      <c r="W353" s="12">
        <v>0</v>
      </c>
      <c r="X353" s="10">
        <f t="shared" si="136"/>
        <v>0</v>
      </c>
      <c r="Y353" s="11">
        <v>3</v>
      </c>
      <c r="Z353" s="12">
        <v>0</v>
      </c>
      <c r="AA353" s="10">
        <f t="shared" si="137"/>
        <v>0</v>
      </c>
      <c r="AB353" s="11">
        <v>0</v>
      </c>
      <c r="AC353" s="12">
        <v>0</v>
      </c>
      <c r="AD353" s="10">
        <f t="shared" si="138"/>
        <v>0</v>
      </c>
      <c r="AE353" s="11">
        <v>0</v>
      </c>
      <c r="AF353" s="12">
        <v>0</v>
      </c>
      <c r="AG353" s="10">
        <f t="shared" si="139"/>
        <v>0</v>
      </c>
      <c r="AH353" s="11">
        <v>5.1666666666666696</v>
      </c>
      <c r="AI353" s="12">
        <v>2</v>
      </c>
      <c r="AJ353" s="10">
        <f t="shared" si="140"/>
        <v>0.38709677419354815</v>
      </c>
      <c r="AK353" s="11">
        <v>0</v>
      </c>
      <c r="AL353" s="12">
        <v>0</v>
      </c>
      <c r="AM353" s="10">
        <f t="shared" si="141"/>
        <v>0</v>
      </c>
      <c r="AN353" s="11">
        <v>9.4166666666666696</v>
      </c>
      <c r="AO353" s="12">
        <v>6</v>
      </c>
      <c r="AP353" s="10">
        <f t="shared" si="142"/>
        <v>0.63716814159292012</v>
      </c>
      <c r="AQ353" s="11">
        <v>0</v>
      </c>
      <c r="AR353" s="12">
        <v>0</v>
      </c>
      <c r="AS353" s="10">
        <f t="shared" si="143"/>
        <v>0</v>
      </c>
      <c r="AT353" s="11">
        <v>4.6666666666666696</v>
      </c>
      <c r="AU353" s="12">
        <v>2</v>
      </c>
      <c r="AV353" s="10">
        <f t="shared" si="144"/>
        <v>0.42857142857142833</v>
      </c>
      <c r="AW353" s="11">
        <v>2.8333333333333299</v>
      </c>
      <c r="AX353" s="12">
        <v>2</v>
      </c>
      <c r="AY353" s="10">
        <f t="shared" si="145"/>
        <v>0.70588235294117729</v>
      </c>
      <c r="AZ353" s="11">
        <v>33.5</v>
      </c>
      <c r="BA353" s="12">
        <v>16</v>
      </c>
      <c r="BB353" s="10">
        <f t="shared" si="146"/>
        <v>0.47761194029850745</v>
      </c>
      <c r="BC353" s="11">
        <v>0</v>
      </c>
      <c r="BD353" s="12">
        <v>0</v>
      </c>
      <c r="BE353" s="10">
        <f t="shared" si="147"/>
        <v>0</v>
      </c>
      <c r="BF353" s="11">
        <v>0</v>
      </c>
      <c r="BG353" s="12">
        <v>0</v>
      </c>
      <c r="BH353" s="10">
        <f t="shared" si="148"/>
        <v>0</v>
      </c>
      <c r="BI353" s="11">
        <v>12</v>
      </c>
      <c r="BJ353" s="12">
        <v>0</v>
      </c>
      <c r="BK353" s="10">
        <f t="shared" si="149"/>
        <v>0</v>
      </c>
      <c r="BL353" s="11">
        <f t="shared" si="150"/>
        <v>79.333333333333343</v>
      </c>
      <c r="BM353" s="11">
        <f t="shared" si="151"/>
        <v>32</v>
      </c>
      <c r="BN353" s="10">
        <f t="shared" si="152"/>
        <v>0.40336134453781508</v>
      </c>
      <c r="BO353" s="11">
        <f t="shared" si="153"/>
        <v>41</v>
      </c>
      <c r="BP353" s="11">
        <f t="shared" si="154"/>
        <v>20</v>
      </c>
      <c r="BQ353" s="10">
        <f t="shared" si="155"/>
        <v>0.48780487804878048</v>
      </c>
    </row>
    <row r="354" spans="1:69" x14ac:dyDescent="0.25">
      <c r="A354" s="14" t="s">
        <v>91</v>
      </c>
      <c r="B354" s="14" t="s">
        <v>90</v>
      </c>
      <c r="C354" s="13">
        <v>44561</v>
      </c>
      <c r="D354" s="11">
        <v>1.25</v>
      </c>
      <c r="E354" s="12">
        <v>0</v>
      </c>
      <c r="F354" s="10">
        <f t="shared" si="130"/>
        <v>0</v>
      </c>
      <c r="G354" s="11">
        <v>1</v>
      </c>
      <c r="H354" s="12">
        <v>1</v>
      </c>
      <c r="I354" s="10">
        <f t="shared" si="131"/>
        <v>1</v>
      </c>
      <c r="J354" s="11">
        <v>0</v>
      </c>
      <c r="K354" s="12">
        <v>0</v>
      </c>
      <c r="L354" s="10">
        <f t="shared" si="132"/>
        <v>0</v>
      </c>
      <c r="M354" s="11">
        <v>2</v>
      </c>
      <c r="N354" s="12">
        <v>0</v>
      </c>
      <c r="O354" s="10">
        <f t="shared" si="133"/>
        <v>0</v>
      </c>
      <c r="P354" s="11">
        <v>0.5</v>
      </c>
      <c r="Q354" s="12">
        <v>0</v>
      </c>
      <c r="R354" s="10">
        <f t="shared" si="134"/>
        <v>0</v>
      </c>
      <c r="S354" s="11">
        <v>0.91666666666666696</v>
      </c>
      <c r="T354" s="12">
        <v>0</v>
      </c>
      <c r="U354" s="10">
        <f t="shared" si="135"/>
        <v>0</v>
      </c>
      <c r="V354" s="11">
        <v>0.33333333333333298</v>
      </c>
      <c r="W354" s="12">
        <v>0</v>
      </c>
      <c r="X354" s="10">
        <f t="shared" si="136"/>
        <v>0</v>
      </c>
      <c r="Y354" s="11">
        <v>0.75</v>
      </c>
      <c r="Z354" s="12">
        <v>0</v>
      </c>
      <c r="AA354" s="10">
        <f t="shared" si="137"/>
        <v>0</v>
      </c>
      <c r="AB354" s="11">
        <v>0</v>
      </c>
      <c r="AC354" s="12">
        <v>0</v>
      </c>
      <c r="AD354" s="10">
        <f t="shared" si="138"/>
        <v>0</v>
      </c>
      <c r="AE354" s="11">
        <v>0</v>
      </c>
      <c r="AF354" s="12">
        <v>0</v>
      </c>
      <c r="AG354" s="10">
        <f t="shared" si="139"/>
        <v>0</v>
      </c>
      <c r="AH354" s="11">
        <v>0</v>
      </c>
      <c r="AI354" s="12">
        <v>0</v>
      </c>
      <c r="AJ354" s="10">
        <f t="shared" si="140"/>
        <v>0</v>
      </c>
      <c r="AK354" s="11">
        <v>1.0833333333333299</v>
      </c>
      <c r="AL354" s="12">
        <v>0</v>
      </c>
      <c r="AM354" s="10">
        <f t="shared" si="141"/>
        <v>0</v>
      </c>
      <c r="AN354" s="11">
        <v>3.0833333333333299</v>
      </c>
      <c r="AO354" s="12">
        <v>0</v>
      </c>
      <c r="AP354" s="10">
        <f t="shared" si="142"/>
        <v>0</v>
      </c>
      <c r="AQ354" s="11">
        <v>0</v>
      </c>
      <c r="AR354" s="12">
        <v>0</v>
      </c>
      <c r="AS354" s="10">
        <f t="shared" si="143"/>
        <v>0</v>
      </c>
      <c r="AT354" s="11">
        <v>1.9166666666666701</v>
      </c>
      <c r="AU354" s="12">
        <v>2</v>
      </c>
      <c r="AV354" s="10">
        <f t="shared" si="144"/>
        <v>1.0434782608695634</v>
      </c>
      <c r="AW354" s="11">
        <v>0.5</v>
      </c>
      <c r="AX354" s="12">
        <v>0</v>
      </c>
      <c r="AY354" s="10">
        <f t="shared" si="145"/>
        <v>0</v>
      </c>
      <c r="AZ354" s="11">
        <v>3.4166666666666701</v>
      </c>
      <c r="BA354" s="12">
        <v>14</v>
      </c>
      <c r="BB354" s="10">
        <f t="shared" si="146"/>
        <v>4.0975609756097517</v>
      </c>
      <c r="BC354" s="11">
        <v>0</v>
      </c>
      <c r="BD354" s="12">
        <v>0</v>
      </c>
      <c r="BE354" s="10">
        <f t="shared" si="147"/>
        <v>0</v>
      </c>
      <c r="BF354" s="11">
        <v>0</v>
      </c>
      <c r="BG354" s="12">
        <v>0</v>
      </c>
      <c r="BH354" s="10">
        <f t="shared" si="148"/>
        <v>0</v>
      </c>
      <c r="BI354" s="11">
        <v>0.33333333333333298</v>
      </c>
      <c r="BJ354" s="12">
        <v>0</v>
      </c>
      <c r="BK354" s="10">
        <f t="shared" si="149"/>
        <v>0</v>
      </c>
      <c r="BL354" s="11">
        <f t="shared" si="150"/>
        <v>17.083333333333332</v>
      </c>
      <c r="BM354" s="11">
        <f t="shared" si="151"/>
        <v>17</v>
      </c>
      <c r="BN354" s="10">
        <f t="shared" si="152"/>
        <v>0.9951219512195123</v>
      </c>
      <c r="BO354" s="11">
        <f t="shared" si="153"/>
        <v>5.8333333333333401</v>
      </c>
      <c r="BP354" s="11">
        <f t="shared" si="154"/>
        <v>16</v>
      </c>
      <c r="BQ354" s="10">
        <f t="shared" si="155"/>
        <v>2.7428571428571398</v>
      </c>
    </row>
    <row r="355" spans="1:69" x14ac:dyDescent="0.25">
      <c r="A355" s="14" t="s">
        <v>89</v>
      </c>
      <c r="B355" s="14" t="s">
        <v>88</v>
      </c>
      <c r="C355" s="13">
        <v>44561</v>
      </c>
      <c r="D355" s="11">
        <v>0.91666666666666696</v>
      </c>
      <c r="E355" s="12">
        <v>1</v>
      </c>
      <c r="F355" s="10">
        <f t="shared" si="130"/>
        <v>1.0909090909090906</v>
      </c>
      <c r="G355" s="11">
        <v>1.4166666666666701</v>
      </c>
      <c r="H355" s="12">
        <v>0</v>
      </c>
      <c r="I355" s="10">
        <f t="shared" si="131"/>
        <v>0</v>
      </c>
      <c r="J355" s="11">
        <v>0</v>
      </c>
      <c r="K355" s="12">
        <v>0</v>
      </c>
      <c r="L355" s="10">
        <f t="shared" si="132"/>
        <v>0</v>
      </c>
      <c r="M355" s="11">
        <v>2.25</v>
      </c>
      <c r="N355" s="12">
        <v>1</v>
      </c>
      <c r="O355" s="10">
        <f t="shared" si="133"/>
        <v>0.44444444444444442</v>
      </c>
      <c r="P355" s="11">
        <v>4.3333333333333304</v>
      </c>
      <c r="Q355" s="12">
        <v>4</v>
      </c>
      <c r="R355" s="10">
        <f t="shared" si="134"/>
        <v>0.92307692307692368</v>
      </c>
      <c r="S355" s="11">
        <v>1.1666666666666701</v>
      </c>
      <c r="T355" s="12">
        <v>0</v>
      </c>
      <c r="U355" s="10">
        <f t="shared" si="135"/>
        <v>0</v>
      </c>
      <c r="V355" s="11">
        <v>0.83333333333333304</v>
      </c>
      <c r="W355" s="12">
        <v>2</v>
      </c>
      <c r="X355" s="10">
        <f t="shared" si="136"/>
        <v>2.4000000000000008</v>
      </c>
      <c r="Y355" s="11">
        <v>2</v>
      </c>
      <c r="Z355" s="12">
        <v>0</v>
      </c>
      <c r="AA355" s="10">
        <f t="shared" si="137"/>
        <v>0</v>
      </c>
      <c r="AB355" s="11">
        <v>0</v>
      </c>
      <c r="AC355" s="12">
        <v>0</v>
      </c>
      <c r="AD355" s="10">
        <f t="shared" si="138"/>
        <v>0</v>
      </c>
      <c r="AE355" s="11">
        <v>0</v>
      </c>
      <c r="AF355" s="12">
        <v>0</v>
      </c>
      <c r="AG355" s="10">
        <f t="shared" si="139"/>
        <v>0</v>
      </c>
      <c r="AH355" s="11">
        <v>5.9166666666666696</v>
      </c>
      <c r="AI355" s="12">
        <v>1</v>
      </c>
      <c r="AJ355" s="10">
        <f t="shared" si="140"/>
        <v>0.16901408450704217</v>
      </c>
      <c r="AK355" s="11">
        <v>1</v>
      </c>
      <c r="AL355" s="12">
        <v>0</v>
      </c>
      <c r="AM355" s="10">
        <f t="shared" si="141"/>
        <v>0</v>
      </c>
      <c r="AN355" s="11">
        <v>11.9166666666667</v>
      </c>
      <c r="AO355" s="12">
        <v>9</v>
      </c>
      <c r="AP355" s="10">
        <f t="shared" si="142"/>
        <v>0.7552447552447531</v>
      </c>
      <c r="AQ355" s="11">
        <v>0</v>
      </c>
      <c r="AR355" s="12">
        <v>0</v>
      </c>
      <c r="AS355" s="10">
        <f t="shared" si="143"/>
        <v>0</v>
      </c>
      <c r="AT355" s="11">
        <v>7</v>
      </c>
      <c r="AU355" s="12">
        <v>5</v>
      </c>
      <c r="AV355" s="10">
        <f t="shared" si="144"/>
        <v>0.7142857142857143</v>
      </c>
      <c r="AW355" s="11">
        <v>9</v>
      </c>
      <c r="AX355" s="12">
        <v>4</v>
      </c>
      <c r="AY355" s="10">
        <f t="shared" si="145"/>
        <v>0.44444444444444442</v>
      </c>
      <c r="AZ355" s="11">
        <v>27.25</v>
      </c>
      <c r="BA355" s="12">
        <v>21</v>
      </c>
      <c r="BB355" s="10">
        <f t="shared" si="146"/>
        <v>0.77064220183486243</v>
      </c>
      <c r="BC355" s="11">
        <v>7.9166666666666696</v>
      </c>
      <c r="BD355" s="12">
        <v>0</v>
      </c>
      <c r="BE355" s="10">
        <f t="shared" si="147"/>
        <v>0</v>
      </c>
      <c r="BF355" s="11">
        <v>0</v>
      </c>
      <c r="BG355" s="12">
        <v>0</v>
      </c>
      <c r="BH355" s="10">
        <f t="shared" si="148"/>
        <v>0</v>
      </c>
      <c r="BI355" s="11">
        <v>0</v>
      </c>
      <c r="BJ355" s="12">
        <v>0</v>
      </c>
      <c r="BK355" s="10">
        <f t="shared" si="149"/>
        <v>0</v>
      </c>
      <c r="BL355" s="11">
        <f t="shared" si="150"/>
        <v>82.916666666666714</v>
      </c>
      <c r="BM355" s="11">
        <f t="shared" si="151"/>
        <v>48</v>
      </c>
      <c r="BN355" s="10">
        <f t="shared" si="152"/>
        <v>0.57889447236180869</v>
      </c>
      <c r="BO355" s="11">
        <f t="shared" si="153"/>
        <v>51.166666666666671</v>
      </c>
      <c r="BP355" s="11">
        <f t="shared" si="154"/>
        <v>30</v>
      </c>
      <c r="BQ355" s="10">
        <f t="shared" si="155"/>
        <v>0.58631921824104227</v>
      </c>
    </row>
    <row r="356" spans="1:69" x14ac:dyDescent="0.25">
      <c r="A356" s="14" t="s">
        <v>87</v>
      </c>
      <c r="B356" s="14"/>
      <c r="C356" s="13">
        <v>44561</v>
      </c>
      <c r="D356" s="11">
        <v>2</v>
      </c>
      <c r="E356" s="12">
        <v>0</v>
      </c>
      <c r="F356" s="10">
        <f t="shared" si="130"/>
        <v>0</v>
      </c>
      <c r="G356" s="11">
        <v>11.5833333333333</v>
      </c>
      <c r="H356" s="12">
        <v>8</v>
      </c>
      <c r="I356" s="10">
        <f t="shared" si="131"/>
        <v>0.69064748201439041</v>
      </c>
      <c r="J356" s="11">
        <v>0</v>
      </c>
      <c r="K356" s="12">
        <v>0</v>
      </c>
      <c r="L356" s="10">
        <f t="shared" si="132"/>
        <v>0</v>
      </c>
      <c r="M356" s="11">
        <v>1.9166666666666701</v>
      </c>
      <c r="N356" s="12">
        <v>3</v>
      </c>
      <c r="O356" s="10">
        <f t="shared" si="133"/>
        <v>1.565217391304345</v>
      </c>
      <c r="P356" s="11">
        <v>4.6666666666666696</v>
      </c>
      <c r="Q356" s="12">
        <v>6</v>
      </c>
      <c r="R356" s="10">
        <f t="shared" si="134"/>
        <v>1.2857142857142849</v>
      </c>
      <c r="S356" s="11">
        <v>2.75</v>
      </c>
      <c r="T356" s="12">
        <v>0</v>
      </c>
      <c r="U356" s="10">
        <f t="shared" si="135"/>
        <v>0</v>
      </c>
      <c r="V356" s="11">
        <v>1.5833333333333299</v>
      </c>
      <c r="W356" s="12">
        <v>2</v>
      </c>
      <c r="X356" s="10">
        <f t="shared" si="136"/>
        <v>1.2631578947368449</v>
      </c>
      <c r="Y356" s="11">
        <v>2.6666666666666701</v>
      </c>
      <c r="Z356" s="12">
        <v>1</v>
      </c>
      <c r="AA356" s="10">
        <f t="shared" si="137"/>
        <v>0.3749999999999995</v>
      </c>
      <c r="AB356" s="11">
        <v>0</v>
      </c>
      <c r="AC356" s="12">
        <v>0</v>
      </c>
      <c r="AD356" s="10">
        <f t="shared" si="138"/>
        <v>0</v>
      </c>
      <c r="AE356" s="11">
        <v>0</v>
      </c>
      <c r="AF356" s="12">
        <v>0</v>
      </c>
      <c r="AG356" s="10">
        <f t="shared" si="139"/>
        <v>0</v>
      </c>
      <c r="AH356" s="11">
        <v>0.58333333333333304</v>
      </c>
      <c r="AI356" s="12">
        <v>0</v>
      </c>
      <c r="AJ356" s="10">
        <f t="shared" si="140"/>
        <v>0</v>
      </c>
      <c r="AK356" s="11">
        <v>1</v>
      </c>
      <c r="AL356" s="12">
        <v>0</v>
      </c>
      <c r="AM356" s="10">
        <f t="shared" si="141"/>
        <v>0</v>
      </c>
      <c r="AN356" s="11">
        <v>8.0833333333333304</v>
      </c>
      <c r="AO356" s="12">
        <v>14</v>
      </c>
      <c r="AP356" s="10">
        <f t="shared" si="142"/>
        <v>1.7319587628865987</v>
      </c>
      <c r="AQ356" s="11">
        <v>0</v>
      </c>
      <c r="AR356" s="12">
        <v>0</v>
      </c>
      <c r="AS356" s="10">
        <f t="shared" si="143"/>
        <v>0</v>
      </c>
      <c r="AT356" s="11">
        <v>7</v>
      </c>
      <c r="AU356" s="12">
        <v>2</v>
      </c>
      <c r="AV356" s="10">
        <f t="shared" si="144"/>
        <v>0.2857142857142857</v>
      </c>
      <c r="AW356" s="11">
        <v>4.5833333333333304</v>
      </c>
      <c r="AX356" s="12">
        <v>2</v>
      </c>
      <c r="AY356" s="10">
        <f t="shared" si="145"/>
        <v>0.43636363636363662</v>
      </c>
      <c r="AZ356" s="11">
        <v>40.5833333333333</v>
      </c>
      <c r="BA356" s="12">
        <v>32</v>
      </c>
      <c r="BB356" s="10">
        <f t="shared" si="146"/>
        <v>0.78850102669404587</v>
      </c>
      <c r="BC356" s="11">
        <v>0.25</v>
      </c>
      <c r="BD356" s="12">
        <v>0</v>
      </c>
      <c r="BE356" s="10">
        <f t="shared" si="147"/>
        <v>0</v>
      </c>
      <c r="BF356" s="11">
        <v>0</v>
      </c>
      <c r="BG356" s="12">
        <v>0</v>
      </c>
      <c r="BH356" s="10">
        <f t="shared" si="148"/>
        <v>0</v>
      </c>
      <c r="BI356" s="11">
        <v>0</v>
      </c>
      <c r="BJ356" s="12">
        <v>0</v>
      </c>
      <c r="BK356" s="10">
        <f t="shared" si="149"/>
        <v>0</v>
      </c>
      <c r="BL356" s="11">
        <f t="shared" si="150"/>
        <v>89.249999999999929</v>
      </c>
      <c r="BM356" s="11">
        <f t="shared" si="151"/>
        <v>70</v>
      </c>
      <c r="BN356" s="10">
        <f t="shared" si="152"/>
        <v>0.78431372549019673</v>
      </c>
      <c r="BO356" s="11">
        <f t="shared" si="153"/>
        <v>52.416666666666629</v>
      </c>
      <c r="BP356" s="11">
        <f t="shared" si="154"/>
        <v>36</v>
      </c>
      <c r="BQ356" s="10">
        <f t="shared" si="155"/>
        <v>0.68680445151033431</v>
      </c>
    </row>
    <row r="357" spans="1:69" x14ac:dyDescent="0.25">
      <c r="A357" s="14" t="s">
        <v>86</v>
      </c>
      <c r="B357" s="14" t="s">
        <v>85</v>
      </c>
      <c r="C357" s="13">
        <v>44377</v>
      </c>
      <c r="D357" s="11">
        <v>1</v>
      </c>
      <c r="E357" s="12">
        <v>2</v>
      </c>
      <c r="F357" s="10">
        <f t="shared" si="130"/>
        <v>2</v>
      </c>
      <c r="G357" s="11">
        <v>2.8333333333333299</v>
      </c>
      <c r="H357" s="12">
        <v>1</v>
      </c>
      <c r="I357" s="10">
        <f t="shared" si="131"/>
        <v>0.35294117647058865</v>
      </c>
      <c r="J357" s="11">
        <v>0</v>
      </c>
      <c r="K357" s="12">
        <v>0</v>
      </c>
      <c r="L357" s="10">
        <f t="shared" si="132"/>
        <v>0</v>
      </c>
      <c r="M357" s="11">
        <v>2</v>
      </c>
      <c r="N357" s="12">
        <v>0</v>
      </c>
      <c r="O357" s="10">
        <f t="shared" si="133"/>
        <v>0</v>
      </c>
      <c r="P357" s="11">
        <v>11.4166666666667</v>
      </c>
      <c r="Q357" s="12">
        <v>5</v>
      </c>
      <c r="R357" s="10">
        <f t="shared" si="134"/>
        <v>0.43795620437956079</v>
      </c>
      <c r="S357" s="11">
        <v>4</v>
      </c>
      <c r="T357" s="12">
        <v>0</v>
      </c>
      <c r="U357" s="10">
        <f t="shared" si="135"/>
        <v>0</v>
      </c>
      <c r="V357" s="11">
        <v>1.5833333333333299</v>
      </c>
      <c r="W357" s="12">
        <v>2</v>
      </c>
      <c r="X357" s="10">
        <f t="shared" si="136"/>
        <v>1.2631578947368449</v>
      </c>
      <c r="Y357" s="11">
        <v>4.6666666666666696</v>
      </c>
      <c r="Z357" s="12">
        <v>1</v>
      </c>
      <c r="AA357" s="10">
        <f t="shared" si="137"/>
        <v>0.21428571428571416</v>
      </c>
      <c r="AB357" s="11">
        <v>2</v>
      </c>
      <c r="AC357" s="12">
        <v>0</v>
      </c>
      <c r="AD357" s="10">
        <f t="shared" si="138"/>
        <v>0</v>
      </c>
      <c r="AE357" s="11">
        <v>0</v>
      </c>
      <c r="AF357" s="12">
        <v>0</v>
      </c>
      <c r="AG357" s="10">
        <f t="shared" si="139"/>
        <v>0</v>
      </c>
      <c r="AH357" s="11">
        <v>4.5</v>
      </c>
      <c r="AI357" s="12">
        <v>2</v>
      </c>
      <c r="AJ357" s="10">
        <f t="shared" si="140"/>
        <v>0.44444444444444442</v>
      </c>
      <c r="AK357" s="11">
        <v>1</v>
      </c>
      <c r="AL357" s="12">
        <v>0</v>
      </c>
      <c r="AM357" s="10">
        <f t="shared" si="141"/>
        <v>0</v>
      </c>
      <c r="AN357" s="11">
        <v>18.4166666666667</v>
      </c>
      <c r="AO357" s="12">
        <v>19</v>
      </c>
      <c r="AP357" s="10">
        <f t="shared" si="142"/>
        <v>1.0316742081447945</v>
      </c>
      <c r="AQ357" s="11">
        <v>0</v>
      </c>
      <c r="AR357" s="12">
        <v>0</v>
      </c>
      <c r="AS357" s="10">
        <f t="shared" si="143"/>
        <v>0</v>
      </c>
      <c r="AT357" s="11">
        <v>8.1666666666666696</v>
      </c>
      <c r="AU357" s="12">
        <v>6</v>
      </c>
      <c r="AV357" s="10">
        <f t="shared" si="144"/>
        <v>0.73469387755102011</v>
      </c>
      <c r="AW357" s="11">
        <v>11.6666666666667</v>
      </c>
      <c r="AX357" s="12">
        <v>6</v>
      </c>
      <c r="AY357" s="10">
        <f t="shared" si="145"/>
        <v>0.51428571428571279</v>
      </c>
      <c r="AZ357" s="11">
        <v>40.3333333333333</v>
      </c>
      <c r="BA357" s="12">
        <v>32</v>
      </c>
      <c r="BB357" s="10">
        <f t="shared" si="146"/>
        <v>0.7933884297520668</v>
      </c>
      <c r="BC357" s="11">
        <v>0</v>
      </c>
      <c r="BD357" s="12">
        <v>0</v>
      </c>
      <c r="BE357" s="10">
        <f t="shared" si="147"/>
        <v>0</v>
      </c>
      <c r="BF357" s="11">
        <v>0</v>
      </c>
      <c r="BG357" s="12">
        <v>0</v>
      </c>
      <c r="BH357" s="10">
        <f t="shared" si="148"/>
        <v>0</v>
      </c>
      <c r="BI357" s="11">
        <v>0</v>
      </c>
      <c r="BJ357" s="12">
        <v>0</v>
      </c>
      <c r="BK357" s="10">
        <f t="shared" si="149"/>
        <v>0</v>
      </c>
      <c r="BL357" s="11">
        <f t="shared" si="150"/>
        <v>113.5833333333334</v>
      </c>
      <c r="BM357" s="11">
        <f t="shared" si="151"/>
        <v>76</v>
      </c>
      <c r="BN357" s="10">
        <f t="shared" si="152"/>
        <v>0.66911225238444572</v>
      </c>
      <c r="BO357" s="11">
        <f t="shared" si="153"/>
        <v>60.166666666666671</v>
      </c>
      <c r="BP357" s="11">
        <f t="shared" si="154"/>
        <v>44</v>
      </c>
      <c r="BQ357" s="10">
        <f t="shared" si="155"/>
        <v>0.73130193905817165</v>
      </c>
    </row>
    <row r="358" spans="1:69" x14ac:dyDescent="0.25">
      <c r="A358" s="14" t="s">
        <v>84</v>
      </c>
      <c r="B358" s="14" t="s">
        <v>83</v>
      </c>
      <c r="C358" s="13">
        <v>44561</v>
      </c>
      <c r="D358" s="11">
        <v>0.5</v>
      </c>
      <c r="E358" s="12">
        <v>2</v>
      </c>
      <c r="F358" s="10">
        <f t="shared" si="130"/>
        <v>4</v>
      </c>
      <c r="G358" s="11">
        <v>1</v>
      </c>
      <c r="H358" s="12">
        <v>0</v>
      </c>
      <c r="I358" s="10">
        <f t="shared" si="131"/>
        <v>0</v>
      </c>
      <c r="J358" s="11">
        <v>0</v>
      </c>
      <c r="K358" s="12">
        <v>0</v>
      </c>
      <c r="L358" s="10">
        <f t="shared" si="132"/>
        <v>0</v>
      </c>
      <c r="M358" s="11">
        <v>0.83333333333333304</v>
      </c>
      <c r="N358" s="12">
        <v>1</v>
      </c>
      <c r="O358" s="10">
        <f t="shared" si="133"/>
        <v>1.2000000000000004</v>
      </c>
      <c r="P358" s="11">
        <v>3.5</v>
      </c>
      <c r="Q358" s="12">
        <v>3</v>
      </c>
      <c r="R358" s="10">
        <f t="shared" si="134"/>
        <v>0.8571428571428571</v>
      </c>
      <c r="S358" s="11">
        <v>1.5</v>
      </c>
      <c r="T358" s="12">
        <v>2</v>
      </c>
      <c r="U358" s="10">
        <f t="shared" si="135"/>
        <v>1.3333333333333333</v>
      </c>
      <c r="V358" s="11">
        <v>1.0833333333333299</v>
      </c>
      <c r="W358" s="12">
        <v>1</v>
      </c>
      <c r="X358" s="10">
        <f t="shared" si="136"/>
        <v>0.92307692307692601</v>
      </c>
      <c r="Y358" s="11">
        <v>0.33333333333333298</v>
      </c>
      <c r="Z358" s="12">
        <v>1</v>
      </c>
      <c r="AA358" s="10">
        <f t="shared" si="137"/>
        <v>3.0000000000000031</v>
      </c>
      <c r="AB358" s="11">
        <v>0</v>
      </c>
      <c r="AC358" s="12">
        <v>0</v>
      </c>
      <c r="AD358" s="10">
        <f t="shared" si="138"/>
        <v>0</v>
      </c>
      <c r="AE358" s="11">
        <v>0</v>
      </c>
      <c r="AF358" s="12">
        <v>0</v>
      </c>
      <c r="AG358" s="10">
        <f t="shared" si="139"/>
        <v>0</v>
      </c>
      <c r="AH358" s="11">
        <v>0</v>
      </c>
      <c r="AI358" s="12">
        <v>0</v>
      </c>
      <c r="AJ358" s="10">
        <f t="shared" si="140"/>
        <v>0</v>
      </c>
      <c r="AK358" s="11">
        <v>2.1666666666666701</v>
      </c>
      <c r="AL358" s="12">
        <v>1</v>
      </c>
      <c r="AM358" s="10">
        <f t="shared" si="141"/>
        <v>0.46153846153846079</v>
      </c>
      <c r="AN358" s="11">
        <v>7.4166666666666696</v>
      </c>
      <c r="AO358" s="12">
        <v>2</v>
      </c>
      <c r="AP358" s="10">
        <f t="shared" si="142"/>
        <v>0.26966292134831449</v>
      </c>
      <c r="AQ358" s="11">
        <v>0</v>
      </c>
      <c r="AR358" s="12">
        <v>0</v>
      </c>
      <c r="AS358" s="10">
        <f t="shared" si="143"/>
        <v>0</v>
      </c>
      <c r="AT358" s="11">
        <v>1.4166666666666701</v>
      </c>
      <c r="AU358" s="12">
        <v>3</v>
      </c>
      <c r="AV358" s="10">
        <f t="shared" si="144"/>
        <v>2.1176470588235241</v>
      </c>
      <c r="AW358" s="11">
        <v>4.75</v>
      </c>
      <c r="AX358" s="12">
        <v>0</v>
      </c>
      <c r="AY358" s="10">
        <f t="shared" si="145"/>
        <v>0</v>
      </c>
      <c r="AZ358" s="11">
        <v>10.9166666666667</v>
      </c>
      <c r="BA358" s="12">
        <v>13</v>
      </c>
      <c r="BB358" s="10">
        <f t="shared" si="146"/>
        <v>1.190839694656485</v>
      </c>
      <c r="BC358" s="11">
        <v>0</v>
      </c>
      <c r="BD358" s="12">
        <v>0</v>
      </c>
      <c r="BE358" s="10">
        <f t="shared" si="147"/>
        <v>0</v>
      </c>
      <c r="BF358" s="11">
        <v>0</v>
      </c>
      <c r="BG358" s="12">
        <v>0</v>
      </c>
      <c r="BH358" s="10">
        <f t="shared" si="148"/>
        <v>0</v>
      </c>
      <c r="BI358" s="11">
        <v>0</v>
      </c>
      <c r="BJ358" s="12">
        <v>0</v>
      </c>
      <c r="BK358" s="10">
        <f t="shared" si="149"/>
        <v>0</v>
      </c>
      <c r="BL358" s="11">
        <f t="shared" si="150"/>
        <v>35.416666666666707</v>
      </c>
      <c r="BM358" s="11">
        <f t="shared" si="151"/>
        <v>29</v>
      </c>
      <c r="BN358" s="10">
        <f t="shared" si="152"/>
        <v>0.81882352941176373</v>
      </c>
      <c r="BO358" s="11">
        <f t="shared" si="153"/>
        <v>17.083333333333371</v>
      </c>
      <c r="BP358" s="11">
        <f t="shared" si="154"/>
        <v>16</v>
      </c>
      <c r="BQ358" s="10">
        <f t="shared" si="155"/>
        <v>0.93658536585365648</v>
      </c>
    </row>
    <row r="359" spans="1:69" x14ac:dyDescent="0.25">
      <c r="A359" s="14" t="s">
        <v>82</v>
      </c>
      <c r="B359" s="14"/>
      <c r="C359" s="13">
        <v>44377</v>
      </c>
      <c r="D359" s="11">
        <v>1</v>
      </c>
      <c r="E359" s="12">
        <v>0</v>
      </c>
      <c r="F359" s="10">
        <f t="shared" si="130"/>
        <v>0</v>
      </c>
      <c r="G359" s="11">
        <v>1.3333333333333299</v>
      </c>
      <c r="H359" s="12">
        <v>1</v>
      </c>
      <c r="I359" s="10">
        <f t="shared" si="131"/>
        <v>0.75000000000000189</v>
      </c>
      <c r="J359" s="11">
        <v>0</v>
      </c>
      <c r="K359" s="12">
        <v>0</v>
      </c>
      <c r="L359" s="10">
        <f t="shared" si="132"/>
        <v>0</v>
      </c>
      <c r="M359" s="11">
        <v>1.1666666666666701</v>
      </c>
      <c r="N359" s="12">
        <v>0</v>
      </c>
      <c r="O359" s="10">
        <f t="shared" si="133"/>
        <v>0</v>
      </c>
      <c r="P359" s="11">
        <v>1.75</v>
      </c>
      <c r="Q359" s="12">
        <v>1</v>
      </c>
      <c r="R359" s="10">
        <f t="shared" si="134"/>
        <v>0.5714285714285714</v>
      </c>
      <c r="S359" s="11">
        <v>3.3333333333333299</v>
      </c>
      <c r="T359" s="12">
        <v>1</v>
      </c>
      <c r="U359" s="10">
        <f t="shared" si="135"/>
        <v>0.30000000000000032</v>
      </c>
      <c r="V359" s="11">
        <v>2</v>
      </c>
      <c r="W359" s="12">
        <v>0</v>
      </c>
      <c r="X359" s="10">
        <f t="shared" si="136"/>
        <v>0</v>
      </c>
      <c r="Y359" s="11">
        <v>2</v>
      </c>
      <c r="Z359" s="12">
        <v>0</v>
      </c>
      <c r="AA359" s="10">
        <f t="shared" si="137"/>
        <v>0</v>
      </c>
      <c r="AB359" s="11">
        <v>0</v>
      </c>
      <c r="AC359" s="12">
        <v>0</v>
      </c>
      <c r="AD359" s="10">
        <f t="shared" si="138"/>
        <v>0</v>
      </c>
      <c r="AE359" s="11">
        <v>0</v>
      </c>
      <c r="AF359" s="12">
        <v>0</v>
      </c>
      <c r="AG359" s="10">
        <f t="shared" si="139"/>
        <v>0</v>
      </c>
      <c r="AH359" s="11">
        <v>3.1666666666666701</v>
      </c>
      <c r="AI359" s="12">
        <v>1</v>
      </c>
      <c r="AJ359" s="10">
        <f t="shared" si="140"/>
        <v>0.31578947368421018</v>
      </c>
      <c r="AK359" s="11">
        <v>1</v>
      </c>
      <c r="AL359" s="12">
        <v>0</v>
      </c>
      <c r="AM359" s="10">
        <f t="shared" si="141"/>
        <v>0</v>
      </c>
      <c r="AN359" s="11">
        <v>19.8333333333333</v>
      </c>
      <c r="AO359" s="12">
        <v>2</v>
      </c>
      <c r="AP359" s="10">
        <f t="shared" si="142"/>
        <v>0.10084033613445395</v>
      </c>
      <c r="AQ359" s="11">
        <v>0</v>
      </c>
      <c r="AR359" s="12">
        <v>0</v>
      </c>
      <c r="AS359" s="10">
        <f t="shared" si="143"/>
        <v>0</v>
      </c>
      <c r="AT359" s="11">
        <v>7</v>
      </c>
      <c r="AU359" s="12">
        <v>2</v>
      </c>
      <c r="AV359" s="10">
        <f t="shared" si="144"/>
        <v>0.2857142857142857</v>
      </c>
      <c r="AW359" s="11">
        <v>7</v>
      </c>
      <c r="AX359" s="12">
        <v>0</v>
      </c>
      <c r="AY359" s="10">
        <f t="shared" si="145"/>
        <v>0</v>
      </c>
      <c r="AZ359" s="11">
        <v>46.75</v>
      </c>
      <c r="BA359" s="12">
        <v>11</v>
      </c>
      <c r="BB359" s="10">
        <f t="shared" si="146"/>
        <v>0.23529411764705882</v>
      </c>
      <c r="BC359" s="11">
        <v>2.4166666666666701</v>
      </c>
      <c r="BD359" s="12">
        <v>1</v>
      </c>
      <c r="BE359" s="10">
        <f t="shared" si="147"/>
        <v>0.4137931034482753</v>
      </c>
      <c r="BF359" s="11">
        <v>0</v>
      </c>
      <c r="BG359" s="12">
        <v>0</v>
      </c>
      <c r="BH359" s="10">
        <f t="shared" si="148"/>
        <v>0</v>
      </c>
      <c r="BI359" s="11">
        <v>0</v>
      </c>
      <c r="BJ359" s="12">
        <v>0</v>
      </c>
      <c r="BK359" s="10">
        <f t="shared" si="149"/>
        <v>0</v>
      </c>
      <c r="BL359" s="11">
        <f t="shared" si="150"/>
        <v>99.749999999999972</v>
      </c>
      <c r="BM359" s="11">
        <f t="shared" si="151"/>
        <v>20</v>
      </c>
      <c r="BN359" s="10">
        <f t="shared" si="152"/>
        <v>0.20050125313283212</v>
      </c>
      <c r="BO359" s="11">
        <f t="shared" si="153"/>
        <v>63.166666666666671</v>
      </c>
      <c r="BP359" s="11">
        <f t="shared" si="154"/>
        <v>14</v>
      </c>
      <c r="BQ359" s="10">
        <f t="shared" si="155"/>
        <v>0.22163588390501318</v>
      </c>
    </row>
    <row r="360" spans="1:69" x14ac:dyDescent="0.25">
      <c r="A360" s="14" t="s">
        <v>81</v>
      </c>
      <c r="B360" s="14"/>
      <c r="C360" s="13">
        <v>44561</v>
      </c>
      <c r="D360" s="11">
        <v>1</v>
      </c>
      <c r="E360" s="12">
        <v>0</v>
      </c>
      <c r="F360" s="10">
        <f t="shared" si="130"/>
        <v>0</v>
      </c>
      <c r="G360" s="11">
        <v>11.6666666666667</v>
      </c>
      <c r="H360" s="12">
        <v>3</v>
      </c>
      <c r="I360" s="10">
        <f t="shared" si="131"/>
        <v>0.2571428571428564</v>
      </c>
      <c r="J360" s="11">
        <v>1.9166666666666701</v>
      </c>
      <c r="K360" s="12">
        <v>0</v>
      </c>
      <c r="L360" s="10">
        <f t="shared" si="132"/>
        <v>0</v>
      </c>
      <c r="M360" s="11">
        <v>0</v>
      </c>
      <c r="N360" s="12">
        <v>0</v>
      </c>
      <c r="O360" s="10">
        <f t="shared" si="133"/>
        <v>0</v>
      </c>
      <c r="P360" s="11">
        <v>12.3333333333333</v>
      </c>
      <c r="Q360" s="12">
        <v>8</v>
      </c>
      <c r="R360" s="10">
        <f t="shared" si="134"/>
        <v>0.64864864864865035</v>
      </c>
      <c r="S360" s="11">
        <v>7.4166666666666696</v>
      </c>
      <c r="T360" s="12">
        <v>7</v>
      </c>
      <c r="U360" s="10">
        <f t="shared" si="135"/>
        <v>0.94382022471910076</v>
      </c>
      <c r="V360" s="11">
        <v>1</v>
      </c>
      <c r="W360" s="12">
        <v>0</v>
      </c>
      <c r="X360" s="10">
        <f t="shared" si="136"/>
        <v>0</v>
      </c>
      <c r="Y360" s="11">
        <v>4.0833333333333304</v>
      </c>
      <c r="Z360" s="12">
        <v>0</v>
      </c>
      <c r="AA360" s="10">
        <f t="shared" si="137"/>
        <v>0</v>
      </c>
      <c r="AB360" s="11">
        <v>1.0833333333333299</v>
      </c>
      <c r="AC360" s="12">
        <v>1</v>
      </c>
      <c r="AD360" s="10">
        <f t="shared" si="138"/>
        <v>0.92307692307692601</v>
      </c>
      <c r="AE360" s="11">
        <v>0</v>
      </c>
      <c r="AF360" s="12">
        <v>0</v>
      </c>
      <c r="AG360" s="10">
        <f t="shared" si="139"/>
        <v>0</v>
      </c>
      <c r="AH360" s="11">
        <v>5.25</v>
      </c>
      <c r="AI360" s="12">
        <v>0</v>
      </c>
      <c r="AJ360" s="10">
        <f t="shared" si="140"/>
        <v>0</v>
      </c>
      <c r="AK360" s="11">
        <v>2.5</v>
      </c>
      <c r="AL360" s="12">
        <v>2</v>
      </c>
      <c r="AM360" s="10">
        <f t="shared" si="141"/>
        <v>0.8</v>
      </c>
      <c r="AN360" s="11">
        <v>33.5833333333333</v>
      </c>
      <c r="AO360" s="12">
        <v>23</v>
      </c>
      <c r="AP360" s="10">
        <f t="shared" si="142"/>
        <v>0.68486352357320168</v>
      </c>
      <c r="AQ360" s="11">
        <v>0</v>
      </c>
      <c r="AR360" s="12">
        <v>0</v>
      </c>
      <c r="AS360" s="10">
        <f t="shared" si="143"/>
        <v>0</v>
      </c>
      <c r="AT360" s="11">
        <v>16.25</v>
      </c>
      <c r="AU360" s="12">
        <v>14</v>
      </c>
      <c r="AV360" s="10">
        <f t="shared" si="144"/>
        <v>0.86153846153846159</v>
      </c>
      <c r="AW360" s="11">
        <v>23.5833333333333</v>
      </c>
      <c r="AX360" s="12">
        <v>6</v>
      </c>
      <c r="AY360" s="10">
        <f t="shared" si="145"/>
        <v>0.25441696113074241</v>
      </c>
      <c r="AZ360" s="11">
        <v>78.1666666666667</v>
      </c>
      <c r="BA360" s="12">
        <v>53</v>
      </c>
      <c r="BB360" s="10">
        <f t="shared" si="146"/>
        <v>0.6780383795309165</v>
      </c>
      <c r="BC360" s="11">
        <v>0</v>
      </c>
      <c r="BD360" s="12">
        <v>0</v>
      </c>
      <c r="BE360" s="10">
        <f t="shared" si="147"/>
        <v>0</v>
      </c>
      <c r="BF360" s="11">
        <v>0</v>
      </c>
      <c r="BG360" s="12">
        <v>0</v>
      </c>
      <c r="BH360" s="10">
        <f t="shared" si="148"/>
        <v>0</v>
      </c>
      <c r="BI360" s="11">
        <v>2.8333333333333299</v>
      </c>
      <c r="BJ360" s="12">
        <v>3</v>
      </c>
      <c r="BK360" s="10">
        <f t="shared" si="149"/>
        <v>1.0588235294117661</v>
      </c>
      <c r="BL360" s="11">
        <f t="shared" si="150"/>
        <v>202.66666666666666</v>
      </c>
      <c r="BM360" s="11">
        <f t="shared" si="151"/>
        <v>120</v>
      </c>
      <c r="BN360" s="10">
        <f t="shared" si="152"/>
        <v>0.5921052631578948</v>
      </c>
      <c r="BO360" s="11">
        <f t="shared" si="153"/>
        <v>118</v>
      </c>
      <c r="BP360" s="11">
        <f t="shared" si="154"/>
        <v>73</v>
      </c>
      <c r="BQ360" s="10">
        <f t="shared" si="155"/>
        <v>0.61864406779661019</v>
      </c>
    </row>
    <row r="361" spans="1:69" x14ac:dyDescent="0.25">
      <c r="A361" s="14" t="s">
        <v>80</v>
      </c>
      <c r="B361" s="14"/>
      <c r="C361" s="13">
        <v>44377</v>
      </c>
      <c r="D361" s="11">
        <v>2</v>
      </c>
      <c r="E361" s="12">
        <v>0</v>
      </c>
      <c r="F361" s="10">
        <f t="shared" si="130"/>
        <v>0</v>
      </c>
      <c r="G361" s="11">
        <v>1.5</v>
      </c>
      <c r="H361" s="12">
        <v>1</v>
      </c>
      <c r="I361" s="10">
        <f t="shared" si="131"/>
        <v>0.66666666666666663</v>
      </c>
      <c r="J361" s="11">
        <v>0</v>
      </c>
      <c r="K361" s="12">
        <v>0</v>
      </c>
      <c r="L361" s="10">
        <f t="shared" si="132"/>
        <v>0</v>
      </c>
      <c r="M361" s="11">
        <v>1</v>
      </c>
      <c r="N361" s="12">
        <v>0</v>
      </c>
      <c r="O361" s="10">
        <f t="shared" si="133"/>
        <v>0</v>
      </c>
      <c r="P361" s="11">
        <v>3.4166666666666701</v>
      </c>
      <c r="Q361" s="12">
        <v>2</v>
      </c>
      <c r="R361" s="10">
        <f t="shared" si="134"/>
        <v>0.585365853658536</v>
      </c>
      <c r="S361" s="11">
        <v>1.9166666666666701</v>
      </c>
      <c r="T361" s="12">
        <v>1</v>
      </c>
      <c r="U361" s="10">
        <f t="shared" si="135"/>
        <v>0.52173913043478171</v>
      </c>
      <c r="V361" s="11">
        <v>2.0833333333333299</v>
      </c>
      <c r="W361" s="12">
        <v>0</v>
      </c>
      <c r="X361" s="10">
        <f t="shared" si="136"/>
        <v>0</v>
      </c>
      <c r="Y361" s="11">
        <v>1</v>
      </c>
      <c r="Z361" s="12">
        <v>0</v>
      </c>
      <c r="AA361" s="10">
        <f t="shared" si="137"/>
        <v>0</v>
      </c>
      <c r="AB361" s="11">
        <v>0</v>
      </c>
      <c r="AC361" s="12">
        <v>0</v>
      </c>
      <c r="AD361" s="10">
        <f t="shared" si="138"/>
        <v>0</v>
      </c>
      <c r="AE361" s="11">
        <v>0</v>
      </c>
      <c r="AF361" s="12">
        <v>0</v>
      </c>
      <c r="AG361" s="10">
        <f t="shared" si="139"/>
        <v>0</v>
      </c>
      <c r="AH361" s="11">
        <v>4.3333333333333304</v>
      </c>
      <c r="AI361" s="12">
        <v>0</v>
      </c>
      <c r="AJ361" s="10">
        <f t="shared" si="140"/>
        <v>0</v>
      </c>
      <c r="AK361" s="11">
        <v>2</v>
      </c>
      <c r="AL361" s="12">
        <v>0</v>
      </c>
      <c r="AM361" s="10">
        <f t="shared" si="141"/>
        <v>0</v>
      </c>
      <c r="AN361" s="11">
        <v>12.0833333333333</v>
      </c>
      <c r="AO361" s="12">
        <v>2</v>
      </c>
      <c r="AP361" s="10">
        <f t="shared" si="142"/>
        <v>0.16551724137931079</v>
      </c>
      <c r="AQ361" s="11">
        <v>0</v>
      </c>
      <c r="AR361" s="12">
        <v>0</v>
      </c>
      <c r="AS361" s="10">
        <f t="shared" si="143"/>
        <v>0</v>
      </c>
      <c r="AT361" s="11">
        <v>7.75</v>
      </c>
      <c r="AU361" s="12">
        <v>3</v>
      </c>
      <c r="AV361" s="10">
        <f t="shared" si="144"/>
        <v>0.38709677419354838</v>
      </c>
      <c r="AW361" s="11">
        <v>1.75</v>
      </c>
      <c r="AX361" s="12">
        <v>2</v>
      </c>
      <c r="AY361" s="10">
        <f t="shared" si="145"/>
        <v>1.1428571428571428</v>
      </c>
      <c r="AZ361" s="11">
        <v>26</v>
      </c>
      <c r="BA361" s="12">
        <v>12</v>
      </c>
      <c r="BB361" s="10">
        <f t="shared" si="146"/>
        <v>0.46153846153846156</v>
      </c>
      <c r="BC361" s="11">
        <v>2.8333333333333299</v>
      </c>
      <c r="BD361" s="12">
        <v>1</v>
      </c>
      <c r="BE361" s="10">
        <f t="shared" si="147"/>
        <v>0.35294117647058865</v>
      </c>
      <c r="BF361" s="11">
        <v>0</v>
      </c>
      <c r="BG361" s="12">
        <v>0</v>
      </c>
      <c r="BH361" s="10">
        <f t="shared" si="148"/>
        <v>0</v>
      </c>
      <c r="BI361" s="11">
        <v>0</v>
      </c>
      <c r="BJ361" s="12">
        <v>0</v>
      </c>
      <c r="BK361" s="10">
        <f t="shared" si="149"/>
        <v>0</v>
      </c>
      <c r="BL361" s="11">
        <f t="shared" si="150"/>
        <v>69.666666666666629</v>
      </c>
      <c r="BM361" s="11">
        <f t="shared" si="151"/>
        <v>24</v>
      </c>
      <c r="BN361" s="10">
        <f t="shared" si="152"/>
        <v>0.34449760765550258</v>
      </c>
      <c r="BO361" s="11">
        <f t="shared" si="153"/>
        <v>38.333333333333329</v>
      </c>
      <c r="BP361" s="11">
        <f t="shared" si="154"/>
        <v>18</v>
      </c>
      <c r="BQ361" s="10">
        <f t="shared" si="155"/>
        <v>0.46956521739130441</v>
      </c>
    </row>
    <row r="362" spans="1:69" x14ac:dyDescent="0.25">
      <c r="A362" s="14" t="s">
        <v>80</v>
      </c>
      <c r="B362" s="14"/>
      <c r="C362" s="13">
        <v>44377</v>
      </c>
      <c r="D362" s="11">
        <v>2</v>
      </c>
      <c r="E362" s="12">
        <v>0</v>
      </c>
      <c r="F362" s="10">
        <f t="shared" si="130"/>
        <v>0</v>
      </c>
      <c r="G362" s="11">
        <v>1.5</v>
      </c>
      <c r="H362" s="12">
        <v>1</v>
      </c>
      <c r="I362" s="10">
        <f t="shared" si="131"/>
        <v>0.66666666666666663</v>
      </c>
      <c r="J362" s="11">
        <v>0</v>
      </c>
      <c r="K362" s="12">
        <v>0</v>
      </c>
      <c r="L362" s="10">
        <f t="shared" si="132"/>
        <v>0</v>
      </c>
      <c r="M362" s="11">
        <v>1</v>
      </c>
      <c r="N362" s="12">
        <v>0</v>
      </c>
      <c r="O362" s="10">
        <f t="shared" si="133"/>
        <v>0</v>
      </c>
      <c r="P362" s="11">
        <v>3.4166666666666701</v>
      </c>
      <c r="Q362" s="12">
        <v>2</v>
      </c>
      <c r="R362" s="10">
        <f t="shared" si="134"/>
        <v>0.585365853658536</v>
      </c>
      <c r="S362" s="11">
        <v>1.9166666666666701</v>
      </c>
      <c r="T362" s="12">
        <v>1</v>
      </c>
      <c r="U362" s="10">
        <f t="shared" si="135"/>
        <v>0.52173913043478171</v>
      </c>
      <c r="V362" s="11">
        <v>2.0833333333333299</v>
      </c>
      <c r="W362" s="12">
        <v>0</v>
      </c>
      <c r="X362" s="10">
        <f t="shared" si="136"/>
        <v>0</v>
      </c>
      <c r="Y362" s="11">
        <v>1</v>
      </c>
      <c r="Z362" s="12">
        <v>0</v>
      </c>
      <c r="AA362" s="10">
        <f t="shared" si="137"/>
        <v>0</v>
      </c>
      <c r="AB362" s="11">
        <v>0</v>
      </c>
      <c r="AC362" s="12">
        <v>0</v>
      </c>
      <c r="AD362" s="10">
        <f t="shared" si="138"/>
        <v>0</v>
      </c>
      <c r="AE362" s="11">
        <v>0</v>
      </c>
      <c r="AF362" s="12">
        <v>0</v>
      </c>
      <c r="AG362" s="10">
        <f t="shared" si="139"/>
        <v>0</v>
      </c>
      <c r="AH362" s="11">
        <v>4.3333333333333304</v>
      </c>
      <c r="AI362" s="12">
        <v>0</v>
      </c>
      <c r="AJ362" s="10">
        <f t="shared" si="140"/>
        <v>0</v>
      </c>
      <c r="AK362" s="11">
        <v>2</v>
      </c>
      <c r="AL362" s="12">
        <v>0</v>
      </c>
      <c r="AM362" s="10">
        <f t="shared" si="141"/>
        <v>0</v>
      </c>
      <c r="AN362" s="11">
        <v>12.0833333333333</v>
      </c>
      <c r="AO362" s="12">
        <v>2</v>
      </c>
      <c r="AP362" s="10">
        <f t="shared" si="142"/>
        <v>0.16551724137931079</v>
      </c>
      <c r="AQ362" s="11">
        <v>0</v>
      </c>
      <c r="AR362" s="12">
        <v>0</v>
      </c>
      <c r="AS362" s="10">
        <f t="shared" si="143"/>
        <v>0</v>
      </c>
      <c r="AT362" s="11">
        <v>7.75</v>
      </c>
      <c r="AU362" s="12">
        <v>3</v>
      </c>
      <c r="AV362" s="10">
        <f t="shared" si="144"/>
        <v>0.38709677419354838</v>
      </c>
      <c r="AW362" s="11">
        <v>1.75</v>
      </c>
      <c r="AX362" s="12">
        <v>2</v>
      </c>
      <c r="AY362" s="10">
        <f t="shared" si="145"/>
        <v>1.1428571428571428</v>
      </c>
      <c r="AZ362" s="11">
        <v>26</v>
      </c>
      <c r="BA362" s="12">
        <v>12</v>
      </c>
      <c r="BB362" s="10">
        <f t="shared" si="146"/>
        <v>0.46153846153846156</v>
      </c>
      <c r="BC362" s="11">
        <v>2.8333333333333299</v>
      </c>
      <c r="BD362" s="12">
        <v>1</v>
      </c>
      <c r="BE362" s="10">
        <f t="shared" si="147"/>
        <v>0.35294117647058865</v>
      </c>
      <c r="BF362" s="11">
        <v>0</v>
      </c>
      <c r="BG362" s="12">
        <v>0</v>
      </c>
      <c r="BH362" s="10">
        <f t="shared" si="148"/>
        <v>0</v>
      </c>
      <c r="BI362" s="11">
        <v>0</v>
      </c>
      <c r="BJ362" s="12">
        <v>0</v>
      </c>
      <c r="BK362" s="10">
        <f t="shared" si="149"/>
        <v>0</v>
      </c>
      <c r="BL362" s="11">
        <f t="shared" si="150"/>
        <v>69.666666666666629</v>
      </c>
      <c r="BM362" s="11">
        <f t="shared" si="151"/>
        <v>24</v>
      </c>
      <c r="BN362" s="10">
        <f t="shared" si="152"/>
        <v>0.34449760765550258</v>
      </c>
      <c r="BO362" s="11">
        <f t="shared" si="153"/>
        <v>38.333333333333329</v>
      </c>
      <c r="BP362" s="11">
        <f t="shared" si="154"/>
        <v>18</v>
      </c>
      <c r="BQ362" s="10">
        <f t="shared" si="155"/>
        <v>0.46956521739130441</v>
      </c>
    </row>
    <row r="363" spans="1:69" x14ac:dyDescent="0.25">
      <c r="A363" s="14" t="s">
        <v>79</v>
      </c>
      <c r="B363" s="14"/>
      <c r="C363" s="13">
        <v>44561</v>
      </c>
      <c r="D363" s="11">
        <v>1</v>
      </c>
      <c r="E363" s="12">
        <v>0</v>
      </c>
      <c r="F363" s="10">
        <f t="shared" si="130"/>
        <v>0</v>
      </c>
      <c r="G363" s="11">
        <v>2.3333333333333299</v>
      </c>
      <c r="H363" s="12">
        <v>0</v>
      </c>
      <c r="I363" s="10">
        <f t="shared" si="131"/>
        <v>0</v>
      </c>
      <c r="J363" s="11">
        <v>0</v>
      </c>
      <c r="K363" s="12">
        <v>0</v>
      </c>
      <c r="L363" s="10">
        <f t="shared" si="132"/>
        <v>0</v>
      </c>
      <c r="M363" s="11">
        <v>1.4166666666666701</v>
      </c>
      <c r="N363" s="12">
        <v>2</v>
      </c>
      <c r="O363" s="10">
        <f t="shared" si="133"/>
        <v>1.4117647058823495</v>
      </c>
      <c r="P363" s="11">
        <v>5.5</v>
      </c>
      <c r="Q363" s="12">
        <v>4</v>
      </c>
      <c r="R363" s="10">
        <f t="shared" si="134"/>
        <v>0.72727272727272729</v>
      </c>
      <c r="S363" s="11">
        <v>2</v>
      </c>
      <c r="T363" s="12">
        <v>1</v>
      </c>
      <c r="U363" s="10">
        <f t="shared" si="135"/>
        <v>0.5</v>
      </c>
      <c r="V363" s="11">
        <v>1</v>
      </c>
      <c r="W363" s="12">
        <v>0</v>
      </c>
      <c r="X363" s="10">
        <f t="shared" si="136"/>
        <v>0</v>
      </c>
      <c r="Y363" s="11">
        <v>0</v>
      </c>
      <c r="Z363" s="12">
        <v>0</v>
      </c>
      <c r="AA363" s="10">
        <f t="shared" si="137"/>
        <v>0</v>
      </c>
      <c r="AB363" s="11">
        <v>0</v>
      </c>
      <c r="AC363" s="12">
        <v>0</v>
      </c>
      <c r="AD363" s="10">
        <f t="shared" si="138"/>
        <v>0</v>
      </c>
      <c r="AE363" s="11">
        <v>0</v>
      </c>
      <c r="AF363" s="12">
        <v>0</v>
      </c>
      <c r="AG363" s="10">
        <f t="shared" si="139"/>
        <v>0</v>
      </c>
      <c r="AH363" s="11">
        <v>1</v>
      </c>
      <c r="AI363" s="12">
        <v>0</v>
      </c>
      <c r="AJ363" s="10">
        <f t="shared" si="140"/>
        <v>0</v>
      </c>
      <c r="AK363" s="11">
        <v>1</v>
      </c>
      <c r="AL363" s="12">
        <v>0</v>
      </c>
      <c r="AM363" s="10">
        <f t="shared" si="141"/>
        <v>0</v>
      </c>
      <c r="AN363" s="11">
        <v>12.0833333333333</v>
      </c>
      <c r="AO363" s="12">
        <v>3</v>
      </c>
      <c r="AP363" s="10">
        <f t="shared" si="142"/>
        <v>0.24827586206896621</v>
      </c>
      <c r="AQ363" s="11">
        <v>0</v>
      </c>
      <c r="AR363" s="12">
        <v>0</v>
      </c>
      <c r="AS363" s="10">
        <f t="shared" si="143"/>
        <v>0</v>
      </c>
      <c r="AT363" s="11">
        <v>3.0833333333333299</v>
      </c>
      <c r="AU363" s="12">
        <v>4</v>
      </c>
      <c r="AV363" s="10">
        <f t="shared" si="144"/>
        <v>1.2972972972972987</v>
      </c>
      <c r="AW363" s="11">
        <v>4</v>
      </c>
      <c r="AX363" s="12">
        <v>2</v>
      </c>
      <c r="AY363" s="10">
        <f t="shared" si="145"/>
        <v>0.5</v>
      </c>
      <c r="AZ363" s="11">
        <v>27.75</v>
      </c>
      <c r="BA363" s="12">
        <v>20</v>
      </c>
      <c r="BB363" s="10">
        <f t="shared" si="146"/>
        <v>0.72072072072072069</v>
      </c>
      <c r="BC363" s="11">
        <v>0</v>
      </c>
      <c r="BD363" s="12">
        <v>0</v>
      </c>
      <c r="BE363" s="10">
        <f t="shared" si="147"/>
        <v>0</v>
      </c>
      <c r="BF363" s="11">
        <v>0</v>
      </c>
      <c r="BG363" s="12">
        <v>0</v>
      </c>
      <c r="BH363" s="10">
        <f t="shared" si="148"/>
        <v>0</v>
      </c>
      <c r="BI363" s="11">
        <v>0</v>
      </c>
      <c r="BJ363" s="12">
        <v>0</v>
      </c>
      <c r="BK363" s="10">
        <f t="shared" si="149"/>
        <v>0</v>
      </c>
      <c r="BL363" s="11">
        <f t="shared" si="150"/>
        <v>62.166666666666629</v>
      </c>
      <c r="BM363" s="11">
        <f t="shared" si="151"/>
        <v>36</v>
      </c>
      <c r="BN363" s="10">
        <f t="shared" si="152"/>
        <v>0.57908847184986634</v>
      </c>
      <c r="BO363" s="11">
        <f t="shared" si="153"/>
        <v>34.833333333333329</v>
      </c>
      <c r="BP363" s="11">
        <f t="shared" si="154"/>
        <v>26</v>
      </c>
      <c r="BQ363" s="10">
        <f t="shared" si="155"/>
        <v>0.74641148325358864</v>
      </c>
    </row>
    <row r="364" spans="1:69" x14ac:dyDescent="0.25">
      <c r="A364" s="14" t="s">
        <v>78</v>
      </c>
      <c r="B364" s="14"/>
      <c r="C364" s="13">
        <v>44561</v>
      </c>
      <c r="D364" s="11">
        <v>1</v>
      </c>
      <c r="E364" s="12">
        <v>0</v>
      </c>
      <c r="F364" s="10">
        <f t="shared" si="130"/>
        <v>0</v>
      </c>
      <c r="G364" s="11">
        <v>7.5</v>
      </c>
      <c r="H364" s="12">
        <v>2</v>
      </c>
      <c r="I364" s="10">
        <f t="shared" si="131"/>
        <v>0.26666666666666666</v>
      </c>
      <c r="J364" s="11">
        <v>1</v>
      </c>
      <c r="K364" s="12">
        <v>0</v>
      </c>
      <c r="L364" s="10">
        <f t="shared" si="132"/>
        <v>0</v>
      </c>
      <c r="M364" s="11">
        <v>1.75</v>
      </c>
      <c r="N364" s="12">
        <v>1</v>
      </c>
      <c r="O364" s="10">
        <f t="shared" si="133"/>
        <v>0.5714285714285714</v>
      </c>
      <c r="P364" s="11">
        <v>4.6666666666666696</v>
      </c>
      <c r="Q364" s="12">
        <v>2</v>
      </c>
      <c r="R364" s="10">
        <f t="shared" si="134"/>
        <v>0.42857142857142833</v>
      </c>
      <c r="S364" s="11">
        <v>4.1666666666666696</v>
      </c>
      <c r="T364" s="12">
        <v>1</v>
      </c>
      <c r="U364" s="10">
        <f t="shared" si="135"/>
        <v>0.23999999999999982</v>
      </c>
      <c r="V364" s="11">
        <v>1</v>
      </c>
      <c r="W364" s="12">
        <v>0</v>
      </c>
      <c r="X364" s="10">
        <f t="shared" si="136"/>
        <v>0</v>
      </c>
      <c r="Y364" s="11">
        <v>2.9166666666666701</v>
      </c>
      <c r="Z364" s="12">
        <v>2</v>
      </c>
      <c r="AA364" s="10">
        <f t="shared" si="137"/>
        <v>0.68571428571428494</v>
      </c>
      <c r="AB364" s="11">
        <v>1</v>
      </c>
      <c r="AC364" s="12">
        <v>0</v>
      </c>
      <c r="AD364" s="10">
        <f t="shared" si="138"/>
        <v>0</v>
      </c>
      <c r="AE364" s="11">
        <v>0</v>
      </c>
      <c r="AF364" s="12">
        <v>0</v>
      </c>
      <c r="AG364" s="10">
        <f t="shared" si="139"/>
        <v>0</v>
      </c>
      <c r="AH364" s="11">
        <v>1.4166666666666701</v>
      </c>
      <c r="AI364" s="12">
        <v>1</v>
      </c>
      <c r="AJ364" s="10">
        <f t="shared" si="140"/>
        <v>0.70588235294117474</v>
      </c>
      <c r="AK364" s="11">
        <v>0</v>
      </c>
      <c r="AL364" s="12">
        <v>0</v>
      </c>
      <c r="AM364" s="10">
        <f t="shared" si="141"/>
        <v>0</v>
      </c>
      <c r="AN364" s="11">
        <v>18</v>
      </c>
      <c r="AO364" s="12">
        <v>27</v>
      </c>
      <c r="AP364" s="10">
        <f t="shared" si="142"/>
        <v>1.5</v>
      </c>
      <c r="AQ364" s="11">
        <v>0</v>
      </c>
      <c r="AR364" s="12">
        <v>0</v>
      </c>
      <c r="AS364" s="10">
        <f t="shared" si="143"/>
        <v>0</v>
      </c>
      <c r="AT364" s="11">
        <v>12.75</v>
      </c>
      <c r="AU364" s="12">
        <v>13</v>
      </c>
      <c r="AV364" s="10">
        <f t="shared" si="144"/>
        <v>1.0196078431372548</v>
      </c>
      <c r="AW364" s="11">
        <v>2.5833333333333299</v>
      </c>
      <c r="AX364" s="12">
        <v>2</v>
      </c>
      <c r="AY364" s="10">
        <f t="shared" si="145"/>
        <v>0.77419354838709775</v>
      </c>
      <c r="AZ364" s="11">
        <v>28.5833333333333</v>
      </c>
      <c r="BA364" s="12">
        <v>32</v>
      </c>
      <c r="BB364" s="10">
        <f t="shared" si="146"/>
        <v>1.1195335276967944</v>
      </c>
      <c r="BC364" s="11">
        <v>0</v>
      </c>
      <c r="BD364" s="12">
        <v>0</v>
      </c>
      <c r="BE364" s="10">
        <f t="shared" si="147"/>
        <v>0</v>
      </c>
      <c r="BF364" s="11">
        <v>0</v>
      </c>
      <c r="BG364" s="12">
        <v>0</v>
      </c>
      <c r="BH364" s="10">
        <f t="shared" si="148"/>
        <v>0</v>
      </c>
      <c r="BI364" s="11">
        <v>0</v>
      </c>
      <c r="BJ364" s="12">
        <v>0</v>
      </c>
      <c r="BK364" s="10">
        <f t="shared" si="149"/>
        <v>0</v>
      </c>
      <c r="BL364" s="11">
        <f t="shared" si="150"/>
        <v>88.333333333333314</v>
      </c>
      <c r="BM364" s="11">
        <f t="shared" si="151"/>
        <v>83</v>
      </c>
      <c r="BN364" s="10">
        <f t="shared" si="152"/>
        <v>0.9396226415094342</v>
      </c>
      <c r="BO364" s="11">
        <f t="shared" si="153"/>
        <v>43.916666666666629</v>
      </c>
      <c r="BP364" s="11">
        <f t="shared" si="154"/>
        <v>47</v>
      </c>
      <c r="BQ364" s="10">
        <f t="shared" si="155"/>
        <v>1.0702087286527524</v>
      </c>
    </row>
    <row r="365" spans="1:69" x14ac:dyDescent="0.25">
      <c r="A365" s="14" t="s">
        <v>77</v>
      </c>
      <c r="B365" s="14" t="s">
        <v>76</v>
      </c>
      <c r="C365" s="13">
        <v>44377</v>
      </c>
      <c r="D365" s="11">
        <v>1</v>
      </c>
      <c r="E365" s="12">
        <v>0</v>
      </c>
      <c r="F365" s="10">
        <f t="shared" si="130"/>
        <v>0</v>
      </c>
      <c r="G365" s="11">
        <v>8.0833333333333304</v>
      </c>
      <c r="H365" s="12">
        <v>1</v>
      </c>
      <c r="I365" s="10">
        <f t="shared" si="131"/>
        <v>0.12371134020618561</v>
      </c>
      <c r="J365" s="11">
        <v>0</v>
      </c>
      <c r="K365" s="12">
        <v>0</v>
      </c>
      <c r="L365" s="10">
        <f t="shared" si="132"/>
        <v>0</v>
      </c>
      <c r="M365" s="11">
        <v>3</v>
      </c>
      <c r="N365" s="12">
        <v>0</v>
      </c>
      <c r="O365" s="10">
        <f t="shared" si="133"/>
        <v>0</v>
      </c>
      <c r="P365" s="11">
        <v>3.0833333333333299</v>
      </c>
      <c r="Q365" s="12">
        <v>5</v>
      </c>
      <c r="R365" s="10">
        <f t="shared" si="134"/>
        <v>1.6216216216216235</v>
      </c>
      <c r="S365" s="11">
        <v>4</v>
      </c>
      <c r="T365" s="12">
        <v>2</v>
      </c>
      <c r="U365" s="10">
        <f t="shared" si="135"/>
        <v>0.5</v>
      </c>
      <c r="V365" s="11">
        <v>1</v>
      </c>
      <c r="W365" s="12">
        <v>0</v>
      </c>
      <c r="X365" s="10">
        <f t="shared" si="136"/>
        <v>0</v>
      </c>
      <c r="Y365" s="11">
        <v>5</v>
      </c>
      <c r="Z365" s="12">
        <v>7</v>
      </c>
      <c r="AA365" s="10">
        <f t="shared" si="137"/>
        <v>1.4</v>
      </c>
      <c r="AB365" s="11">
        <v>0</v>
      </c>
      <c r="AC365" s="12">
        <v>0</v>
      </c>
      <c r="AD365" s="10">
        <f t="shared" si="138"/>
        <v>0</v>
      </c>
      <c r="AE365" s="11">
        <v>1</v>
      </c>
      <c r="AF365" s="12">
        <v>0</v>
      </c>
      <c r="AG365" s="10">
        <f t="shared" si="139"/>
        <v>0</v>
      </c>
      <c r="AH365" s="11">
        <v>2</v>
      </c>
      <c r="AI365" s="12">
        <v>0</v>
      </c>
      <c r="AJ365" s="10">
        <f t="shared" si="140"/>
        <v>0</v>
      </c>
      <c r="AK365" s="11">
        <v>2</v>
      </c>
      <c r="AL365" s="12">
        <v>0</v>
      </c>
      <c r="AM365" s="10">
        <f t="shared" si="141"/>
        <v>0</v>
      </c>
      <c r="AN365" s="11">
        <v>18.3333333333333</v>
      </c>
      <c r="AO365" s="12">
        <v>12</v>
      </c>
      <c r="AP365" s="10">
        <f t="shared" si="142"/>
        <v>0.65454545454545576</v>
      </c>
      <c r="AQ365" s="11">
        <v>0</v>
      </c>
      <c r="AR365" s="12">
        <v>0</v>
      </c>
      <c r="AS365" s="10">
        <f t="shared" si="143"/>
        <v>0</v>
      </c>
      <c r="AT365" s="11">
        <v>8.9166666666666696</v>
      </c>
      <c r="AU365" s="12">
        <v>11</v>
      </c>
      <c r="AV365" s="10">
        <f t="shared" si="144"/>
        <v>1.2336448598130838</v>
      </c>
      <c r="AW365" s="11">
        <v>11</v>
      </c>
      <c r="AX365" s="12">
        <v>4</v>
      </c>
      <c r="AY365" s="10">
        <f t="shared" si="145"/>
        <v>0.36363636363636365</v>
      </c>
      <c r="AZ365" s="11">
        <v>37.4166666666667</v>
      </c>
      <c r="BA365" s="12">
        <v>19</v>
      </c>
      <c r="BB365" s="10">
        <f t="shared" si="146"/>
        <v>0.50779510022271668</v>
      </c>
      <c r="BC365" s="11">
        <v>0</v>
      </c>
      <c r="BD365" s="12">
        <v>0</v>
      </c>
      <c r="BE365" s="10">
        <f t="shared" si="147"/>
        <v>0</v>
      </c>
      <c r="BF365" s="11">
        <v>0</v>
      </c>
      <c r="BG365" s="12">
        <v>0</v>
      </c>
      <c r="BH365" s="10">
        <f t="shared" si="148"/>
        <v>0</v>
      </c>
      <c r="BI365" s="11">
        <v>29.8333333333333</v>
      </c>
      <c r="BJ365" s="12">
        <v>40</v>
      </c>
      <c r="BK365" s="10">
        <f t="shared" si="149"/>
        <v>1.3407821229050294</v>
      </c>
      <c r="BL365" s="11">
        <f t="shared" si="150"/>
        <v>135.66666666666663</v>
      </c>
      <c r="BM365" s="11">
        <f t="shared" si="151"/>
        <v>101</v>
      </c>
      <c r="BN365" s="10">
        <f t="shared" si="152"/>
        <v>0.74447174447174469</v>
      </c>
      <c r="BO365" s="11">
        <f t="shared" si="153"/>
        <v>57.333333333333371</v>
      </c>
      <c r="BP365" s="11">
        <f t="shared" si="154"/>
        <v>34</v>
      </c>
      <c r="BQ365" s="10">
        <f t="shared" si="155"/>
        <v>0.5930232558139531</v>
      </c>
    </row>
    <row r="366" spans="1:69" x14ac:dyDescent="0.25">
      <c r="A366" s="14" t="s">
        <v>75</v>
      </c>
      <c r="B366" s="14"/>
      <c r="C366" s="13">
        <v>44377</v>
      </c>
      <c r="D366" s="11">
        <v>1</v>
      </c>
      <c r="E366" s="12">
        <v>0</v>
      </c>
      <c r="F366" s="10">
        <f t="shared" si="130"/>
        <v>0</v>
      </c>
      <c r="G366" s="11">
        <v>1</v>
      </c>
      <c r="H366" s="12">
        <v>0</v>
      </c>
      <c r="I366" s="10">
        <f t="shared" si="131"/>
        <v>0</v>
      </c>
      <c r="J366" s="11">
        <v>0</v>
      </c>
      <c r="K366" s="12">
        <v>0</v>
      </c>
      <c r="L366" s="10">
        <f t="shared" si="132"/>
        <v>0</v>
      </c>
      <c r="M366" s="11">
        <v>1.75</v>
      </c>
      <c r="N366" s="12">
        <v>0</v>
      </c>
      <c r="O366" s="10">
        <f t="shared" si="133"/>
        <v>0</v>
      </c>
      <c r="P366" s="11">
        <v>2.9166666666666701</v>
      </c>
      <c r="Q366" s="12">
        <v>0</v>
      </c>
      <c r="R366" s="10">
        <f t="shared" si="134"/>
        <v>0</v>
      </c>
      <c r="S366" s="11">
        <v>1</v>
      </c>
      <c r="T366" s="12">
        <v>1</v>
      </c>
      <c r="U366" s="10">
        <f t="shared" si="135"/>
        <v>1</v>
      </c>
      <c r="V366" s="11">
        <v>0.91666666666666696</v>
      </c>
      <c r="W366" s="12">
        <v>1</v>
      </c>
      <c r="X366" s="10">
        <f t="shared" si="136"/>
        <v>1.0909090909090906</v>
      </c>
      <c r="Y366" s="11">
        <v>0</v>
      </c>
      <c r="Z366" s="12">
        <v>0</v>
      </c>
      <c r="AA366" s="10">
        <f t="shared" si="137"/>
        <v>0</v>
      </c>
      <c r="AB366" s="11">
        <v>1</v>
      </c>
      <c r="AC366" s="12">
        <v>0</v>
      </c>
      <c r="AD366" s="10">
        <f t="shared" si="138"/>
        <v>0</v>
      </c>
      <c r="AE366" s="11">
        <v>0</v>
      </c>
      <c r="AF366" s="12">
        <v>0</v>
      </c>
      <c r="AG366" s="10">
        <f t="shared" si="139"/>
        <v>0</v>
      </c>
      <c r="AH366" s="11">
        <v>1.5833333333333299</v>
      </c>
      <c r="AI366" s="12">
        <v>0</v>
      </c>
      <c r="AJ366" s="10">
        <f t="shared" si="140"/>
        <v>0</v>
      </c>
      <c r="AK366" s="11">
        <v>1.0833333333333299</v>
      </c>
      <c r="AL366" s="12">
        <v>1</v>
      </c>
      <c r="AM366" s="10">
        <f t="shared" si="141"/>
        <v>0.92307692307692601</v>
      </c>
      <c r="AN366" s="11">
        <v>12.25</v>
      </c>
      <c r="AO366" s="12">
        <v>15</v>
      </c>
      <c r="AP366" s="10">
        <f t="shared" si="142"/>
        <v>1.2244897959183674</v>
      </c>
      <c r="AQ366" s="11">
        <v>0</v>
      </c>
      <c r="AR366" s="12">
        <v>0</v>
      </c>
      <c r="AS366" s="10">
        <f t="shared" si="143"/>
        <v>0</v>
      </c>
      <c r="AT366" s="11">
        <v>4.1666666666666696</v>
      </c>
      <c r="AU366" s="12">
        <v>7</v>
      </c>
      <c r="AV366" s="10">
        <f t="shared" si="144"/>
        <v>1.6799999999999988</v>
      </c>
      <c r="AW366" s="11">
        <v>4.4166666666666696</v>
      </c>
      <c r="AX366" s="12">
        <v>0</v>
      </c>
      <c r="AY366" s="10">
        <f t="shared" si="145"/>
        <v>0</v>
      </c>
      <c r="AZ366" s="11">
        <v>18.6666666666667</v>
      </c>
      <c r="BA366" s="12">
        <v>12</v>
      </c>
      <c r="BB366" s="10">
        <f t="shared" si="146"/>
        <v>0.64285714285714168</v>
      </c>
      <c r="BC366" s="11">
        <v>0</v>
      </c>
      <c r="BD366" s="12">
        <v>0</v>
      </c>
      <c r="BE366" s="10">
        <f t="shared" si="147"/>
        <v>0</v>
      </c>
      <c r="BF366" s="11">
        <v>0</v>
      </c>
      <c r="BG366" s="12">
        <v>0</v>
      </c>
      <c r="BH366" s="10">
        <f t="shared" si="148"/>
        <v>0</v>
      </c>
      <c r="BI366" s="11">
        <v>0</v>
      </c>
      <c r="BJ366" s="12">
        <v>0</v>
      </c>
      <c r="BK366" s="10">
        <f t="shared" si="149"/>
        <v>0</v>
      </c>
      <c r="BL366" s="11">
        <f t="shared" si="150"/>
        <v>51.750000000000036</v>
      </c>
      <c r="BM366" s="11">
        <f t="shared" si="151"/>
        <v>37</v>
      </c>
      <c r="BN366" s="10">
        <f t="shared" si="152"/>
        <v>0.71497584541062753</v>
      </c>
      <c r="BO366" s="11">
        <f t="shared" si="153"/>
        <v>27.250000000000039</v>
      </c>
      <c r="BP366" s="11">
        <f t="shared" si="154"/>
        <v>19</v>
      </c>
      <c r="BQ366" s="10">
        <f t="shared" si="155"/>
        <v>0.69724770642201739</v>
      </c>
    </row>
    <row r="367" spans="1:69" x14ac:dyDescent="0.25">
      <c r="A367" s="14" t="s">
        <v>74</v>
      </c>
      <c r="B367" s="14"/>
      <c r="C367" s="13">
        <v>44561</v>
      </c>
      <c r="D367" s="11">
        <v>1</v>
      </c>
      <c r="E367" s="12">
        <v>0</v>
      </c>
      <c r="F367" s="10">
        <f t="shared" si="130"/>
        <v>0</v>
      </c>
      <c r="G367" s="11">
        <v>0.83333333333333304</v>
      </c>
      <c r="H367" s="12">
        <v>1</v>
      </c>
      <c r="I367" s="10">
        <f t="shared" si="131"/>
        <v>1.2000000000000004</v>
      </c>
      <c r="J367" s="11">
        <v>0</v>
      </c>
      <c r="K367" s="12">
        <v>0</v>
      </c>
      <c r="L367" s="10">
        <f t="shared" si="132"/>
        <v>0</v>
      </c>
      <c r="M367" s="11">
        <v>0</v>
      </c>
      <c r="N367" s="12">
        <v>0</v>
      </c>
      <c r="O367" s="10">
        <f t="shared" si="133"/>
        <v>0</v>
      </c>
      <c r="P367" s="11">
        <v>9.5833333333333304</v>
      </c>
      <c r="Q367" s="12">
        <v>15</v>
      </c>
      <c r="R367" s="10">
        <f t="shared" si="134"/>
        <v>1.5652173913043483</v>
      </c>
      <c r="S367" s="11">
        <v>1.5833333333333299</v>
      </c>
      <c r="T367" s="12">
        <v>0</v>
      </c>
      <c r="U367" s="10">
        <f t="shared" si="135"/>
        <v>0</v>
      </c>
      <c r="V367" s="11">
        <v>2.3333333333333299</v>
      </c>
      <c r="W367" s="12">
        <v>2</v>
      </c>
      <c r="X367" s="10">
        <f t="shared" si="136"/>
        <v>0.85714285714285843</v>
      </c>
      <c r="Y367" s="11">
        <v>1.9166666666666701</v>
      </c>
      <c r="Z367" s="12">
        <v>0</v>
      </c>
      <c r="AA367" s="10">
        <f t="shared" si="137"/>
        <v>0</v>
      </c>
      <c r="AB367" s="11">
        <v>1</v>
      </c>
      <c r="AC367" s="12">
        <v>0</v>
      </c>
      <c r="AD367" s="10">
        <f t="shared" si="138"/>
        <v>0</v>
      </c>
      <c r="AE367" s="11">
        <v>0</v>
      </c>
      <c r="AF367" s="12">
        <v>0</v>
      </c>
      <c r="AG367" s="10">
        <f t="shared" si="139"/>
        <v>0</v>
      </c>
      <c r="AH367" s="11">
        <v>2.4166666666666701</v>
      </c>
      <c r="AI367" s="12">
        <v>1</v>
      </c>
      <c r="AJ367" s="10">
        <f t="shared" si="140"/>
        <v>0.4137931034482753</v>
      </c>
      <c r="AK367" s="11">
        <v>1.1666666666666701</v>
      </c>
      <c r="AL367" s="12">
        <v>1</v>
      </c>
      <c r="AM367" s="10">
        <f t="shared" si="141"/>
        <v>0.85714285714285465</v>
      </c>
      <c r="AN367" s="11">
        <v>19.75</v>
      </c>
      <c r="AO367" s="12">
        <v>29</v>
      </c>
      <c r="AP367" s="10">
        <f t="shared" si="142"/>
        <v>1.4683544303797469</v>
      </c>
      <c r="AQ367" s="11">
        <v>0</v>
      </c>
      <c r="AR367" s="12">
        <v>0</v>
      </c>
      <c r="AS367" s="10">
        <f t="shared" si="143"/>
        <v>0</v>
      </c>
      <c r="AT367" s="11">
        <v>14.5</v>
      </c>
      <c r="AU367" s="12">
        <v>1</v>
      </c>
      <c r="AV367" s="10">
        <f t="shared" si="144"/>
        <v>6.8965517241379309E-2</v>
      </c>
      <c r="AW367" s="11">
        <v>6.6666666666666696</v>
      </c>
      <c r="AX367" s="12">
        <v>3</v>
      </c>
      <c r="AY367" s="10">
        <f t="shared" si="145"/>
        <v>0.44999999999999979</v>
      </c>
      <c r="AZ367" s="11">
        <v>40.1666666666667</v>
      </c>
      <c r="BA367" s="12">
        <v>32</v>
      </c>
      <c r="BB367" s="10">
        <f t="shared" si="146"/>
        <v>0.79668049792531059</v>
      </c>
      <c r="BC367" s="11">
        <v>11.8333333333333</v>
      </c>
      <c r="BD367" s="12">
        <v>1</v>
      </c>
      <c r="BE367" s="10">
        <f t="shared" si="147"/>
        <v>8.4507042253521361E-2</v>
      </c>
      <c r="BF367" s="11">
        <v>0</v>
      </c>
      <c r="BG367" s="12">
        <v>0</v>
      </c>
      <c r="BH367" s="10">
        <f t="shared" si="148"/>
        <v>0</v>
      </c>
      <c r="BI367" s="11">
        <v>1.9166666666666701</v>
      </c>
      <c r="BJ367" s="12">
        <v>1</v>
      </c>
      <c r="BK367" s="10">
        <f t="shared" si="149"/>
        <v>0.52173913043478171</v>
      </c>
      <c r="BL367" s="11">
        <f t="shared" si="150"/>
        <v>116.66666666666669</v>
      </c>
      <c r="BM367" s="11">
        <f t="shared" si="151"/>
        <v>87</v>
      </c>
      <c r="BN367" s="10">
        <f t="shared" si="152"/>
        <v>0.74571428571428555</v>
      </c>
      <c r="BO367" s="11">
        <f t="shared" si="153"/>
        <v>73.166666666666671</v>
      </c>
      <c r="BP367" s="11">
        <f t="shared" si="154"/>
        <v>37</v>
      </c>
      <c r="BQ367" s="10">
        <f t="shared" si="155"/>
        <v>0.5056947608200455</v>
      </c>
    </row>
    <row r="368" spans="1:69" x14ac:dyDescent="0.25">
      <c r="A368" s="14" t="s">
        <v>73</v>
      </c>
      <c r="B368" s="14" t="s">
        <v>34</v>
      </c>
      <c r="C368" s="13">
        <v>44561</v>
      </c>
      <c r="D368" s="11">
        <v>1</v>
      </c>
      <c r="E368" s="12">
        <v>0</v>
      </c>
      <c r="F368" s="10">
        <f t="shared" si="130"/>
        <v>0</v>
      </c>
      <c r="G368" s="11">
        <v>4.6666666666666696</v>
      </c>
      <c r="H368" s="12">
        <v>0</v>
      </c>
      <c r="I368" s="10">
        <f t="shared" si="131"/>
        <v>0</v>
      </c>
      <c r="J368" s="11">
        <v>1</v>
      </c>
      <c r="K368" s="12">
        <v>0</v>
      </c>
      <c r="L368" s="10">
        <f t="shared" si="132"/>
        <v>0</v>
      </c>
      <c r="M368" s="11">
        <v>3</v>
      </c>
      <c r="N368" s="12">
        <v>0</v>
      </c>
      <c r="O368" s="10">
        <f t="shared" si="133"/>
        <v>0</v>
      </c>
      <c r="P368" s="11">
        <v>5.8333333333333304</v>
      </c>
      <c r="Q368" s="12">
        <v>2</v>
      </c>
      <c r="R368" s="10">
        <f t="shared" si="134"/>
        <v>0.34285714285714303</v>
      </c>
      <c r="S368" s="11">
        <v>4.6666666666666696</v>
      </c>
      <c r="T368" s="12">
        <v>0</v>
      </c>
      <c r="U368" s="10">
        <f t="shared" si="135"/>
        <v>0</v>
      </c>
      <c r="V368" s="11">
        <v>1</v>
      </c>
      <c r="W368" s="12">
        <v>0</v>
      </c>
      <c r="X368" s="10">
        <f t="shared" si="136"/>
        <v>0</v>
      </c>
      <c r="Y368" s="11">
        <v>0</v>
      </c>
      <c r="Z368" s="12">
        <v>0</v>
      </c>
      <c r="AA368" s="10">
        <f t="shared" si="137"/>
        <v>0</v>
      </c>
      <c r="AB368" s="11">
        <v>0</v>
      </c>
      <c r="AC368" s="12">
        <v>0</v>
      </c>
      <c r="AD368" s="10">
        <f t="shared" si="138"/>
        <v>0</v>
      </c>
      <c r="AE368" s="11">
        <v>0</v>
      </c>
      <c r="AF368" s="12">
        <v>0</v>
      </c>
      <c r="AG368" s="10">
        <f t="shared" si="139"/>
        <v>0</v>
      </c>
      <c r="AH368" s="11">
        <v>6</v>
      </c>
      <c r="AI368" s="12">
        <v>0</v>
      </c>
      <c r="AJ368" s="10">
        <f t="shared" si="140"/>
        <v>0</v>
      </c>
      <c r="AK368" s="11">
        <v>1</v>
      </c>
      <c r="AL368" s="12">
        <v>0</v>
      </c>
      <c r="AM368" s="10">
        <f t="shared" si="141"/>
        <v>0</v>
      </c>
      <c r="AN368" s="11">
        <v>22.4166666666667</v>
      </c>
      <c r="AO368" s="12">
        <v>6</v>
      </c>
      <c r="AP368" s="10">
        <f t="shared" si="142"/>
        <v>0.26765799256505535</v>
      </c>
      <c r="AQ368" s="11">
        <v>0</v>
      </c>
      <c r="AR368" s="12">
        <v>0</v>
      </c>
      <c r="AS368" s="10">
        <f t="shared" si="143"/>
        <v>0</v>
      </c>
      <c r="AT368" s="11">
        <v>6</v>
      </c>
      <c r="AU368" s="12">
        <v>0</v>
      </c>
      <c r="AV368" s="10">
        <f t="shared" si="144"/>
        <v>0</v>
      </c>
      <c r="AW368" s="11">
        <v>12.4166666666667</v>
      </c>
      <c r="AX368" s="12">
        <v>2</v>
      </c>
      <c r="AY368" s="10">
        <f t="shared" si="145"/>
        <v>0.16107382550335528</v>
      </c>
      <c r="AZ368" s="11">
        <v>25.9166666666667</v>
      </c>
      <c r="BA368" s="12">
        <v>11</v>
      </c>
      <c r="BB368" s="10">
        <f t="shared" si="146"/>
        <v>0.42443729903536925</v>
      </c>
      <c r="BC368" s="11">
        <v>14.0833333333333</v>
      </c>
      <c r="BD368" s="12">
        <v>4</v>
      </c>
      <c r="BE368" s="10">
        <f t="shared" si="147"/>
        <v>0.28402366863905393</v>
      </c>
      <c r="BF368" s="11">
        <v>0.16666666666666699</v>
      </c>
      <c r="BG368" s="12">
        <v>1</v>
      </c>
      <c r="BH368" s="10">
        <f t="shared" si="148"/>
        <v>5.9999999999999885</v>
      </c>
      <c r="BI368" s="11">
        <v>3.5</v>
      </c>
      <c r="BJ368" s="12">
        <v>0</v>
      </c>
      <c r="BK368" s="10">
        <f t="shared" si="149"/>
        <v>0</v>
      </c>
      <c r="BL368" s="11">
        <f t="shared" si="150"/>
        <v>112.66666666666674</v>
      </c>
      <c r="BM368" s="11">
        <f t="shared" si="151"/>
        <v>26</v>
      </c>
      <c r="BN368" s="10">
        <f t="shared" si="152"/>
        <v>0.23076923076923062</v>
      </c>
      <c r="BO368" s="11">
        <f t="shared" si="153"/>
        <v>58.4166666666667</v>
      </c>
      <c r="BP368" s="11">
        <f t="shared" si="154"/>
        <v>17</v>
      </c>
      <c r="BQ368" s="10">
        <f t="shared" si="155"/>
        <v>0.29101283880171169</v>
      </c>
    </row>
    <row r="369" spans="1:69" x14ac:dyDescent="0.25">
      <c r="A369" s="14" t="s">
        <v>72</v>
      </c>
      <c r="B369" s="14"/>
      <c r="C369" s="13">
        <v>44561</v>
      </c>
      <c r="D369" s="11">
        <v>1</v>
      </c>
      <c r="E369" s="12">
        <v>1</v>
      </c>
      <c r="F369" s="10">
        <f t="shared" si="130"/>
        <v>1</v>
      </c>
      <c r="G369" s="11">
        <v>1</v>
      </c>
      <c r="H369" s="12">
        <v>0</v>
      </c>
      <c r="I369" s="10">
        <f t="shared" si="131"/>
        <v>0</v>
      </c>
      <c r="J369" s="11">
        <v>0</v>
      </c>
      <c r="K369" s="12">
        <v>0</v>
      </c>
      <c r="L369" s="10">
        <f t="shared" si="132"/>
        <v>0</v>
      </c>
      <c r="M369" s="11">
        <v>4.5833333333333304</v>
      </c>
      <c r="N369" s="12">
        <v>5</v>
      </c>
      <c r="O369" s="10">
        <f t="shared" si="133"/>
        <v>1.0909090909090917</v>
      </c>
      <c r="P369" s="11">
        <v>12</v>
      </c>
      <c r="Q369" s="12">
        <v>8</v>
      </c>
      <c r="R369" s="10">
        <f t="shared" si="134"/>
        <v>0.66666666666666663</v>
      </c>
      <c r="S369" s="11">
        <v>1.9166666666666701</v>
      </c>
      <c r="T369" s="12">
        <v>2</v>
      </c>
      <c r="U369" s="10">
        <f t="shared" si="135"/>
        <v>1.0434782608695634</v>
      </c>
      <c r="V369" s="11">
        <v>1</v>
      </c>
      <c r="W369" s="12">
        <v>1</v>
      </c>
      <c r="X369" s="10">
        <f t="shared" si="136"/>
        <v>1</v>
      </c>
      <c r="Y369" s="11">
        <v>0</v>
      </c>
      <c r="Z369" s="12">
        <v>0</v>
      </c>
      <c r="AA369" s="10">
        <f t="shared" si="137"/>
        <v>0</v>
      </c>
      <c r="AB369" s="11">
        <v>0</v>
      </c>
      <c r="AC369" s="12">
        <v>0</v>
      </c>
      <c r="AD369" s="10">
        <f t="shared" si="138"/>
        <v>0</v>
      </c>
      <c r="AE369" s="11">
        <v>1</v>
      </c>
      <c r="AF369" s="12">
        <v>0</v>
      </c>
      <c r="AG369" s="10">
        <f t="shared" si="139"/>
        <v>0</v>
      </c>
      <c r="AH369" s="11">
        <v>2</v>
      </c>
      <c r="AI369" s="12">
        <v>0</v>
      </c>
      <c r="AJ369" s="10">
        <f t="shared" si="140"/>
        <v>0</v>
      </c>
      <c r="AK369" s="11">
        <v>1</v>
      </c>
      <c r="AL369" s="12">
        <v>0</v>
      </c>
      <c r="AM369" s="10">
        <f t="shared" si="141"/>
        <v>0</v>
      </c>
      <c r="AN369" s="11">
        <v>18</v>
      </c>
      <c r="AO369" s="12">
        <v>16</v>
      </c>
      <c r="AP369" s="10">
        <f t="shared" si="142"/>
        <v>0.88888888888888884</v>
      </c>
      <c r="AQ369" s="11">
        <v>0</v>
      </c>
      <c r="AR369" s="12">
        <v>0</v>
      </c>
      <c r="AS369" s="10">
        <f t="shared" si="143"/>
        <v>0</v>
      </c>
      <c r="AT369" s="11">
        <v>6.75</v>
      </c>
      <c r="AU369" s="12">
        <v>3</v>
      </c>
      <c r="AV369" s="10">
        <f t="shared" si="144"/>
        <v>0.44444444444444442</v>
      </c>
      <c r="AW369" s="11">
        <v>9.25</v>
      </c>
      <c r="AX369" s="12">
        <v>18</v>
      </c>
      <c r="AY369" s="10">
        <f t="shared" si="145"/>
        <v>1.9459459459459461</v>
      </c>
      <c r="AZ369" s="11">
        <v>34.6666666666667</v>
      </c>
      <c r="BA369" s="12">
        <v>35</v>
      </c>
      <c r="BB369" s="10">
        <f t="shared" si="146"/>
        <v>1.0096153846153837</v>
      </c>
      <c r="BC369" s="11">
        <v>8.3333333333333301E-2</v>
      </c>
      <c r="BD369" s="12">
        <v>0</v>
      </c>
      <c r="BE369" s="10">
        <f t="shared" si="147"/>
        <v>0</v>
      </c>
      <c r="BF369" s="11">
        <v>0</v>
      </c>
      <c r="BG369" s="12">
        <v>0</v>
      </c>
      <c r="BH369" s="10">
        <f t="shared" si="148"/>
        <v>0</v>
      </c>
      <c r="BI369" s="11">
        <v>0.83333333333333304</v>
      </c>
      <c r="BJ369" s="12">
        <v>0</v>
      </c>
      <c r="BK369" s="10">
        <f t="shared" si="149"/>
        <v>0</v>
      </c>
      <c r="BL369" s="11">
        <f t="shared" si="150"/>
        <v>95.083333333333357</v>
      </c>
      <c r="BM369" s="11">
        <f t="shared" si="151"/>
        <v>89</v>
      </c>
      <c r="BN369" s="10">
        <f t="shared" si="152"/>
        <v>0.93602103418054317</v>
      </c>
      <c r="BO369" s="11">
        <f t="shared" si="153"/>
        <v>50.750000000000036</v>
      </c>
      <c r="BP369" s="11">
        <f t="shared" si="154"/>
        <v>56</v>
      </c>
      <c r="BQ369" s="10">
        <f t="shared" si="155"/>
        <v>1.1034482758620683</v>
      </c>
    </row>
    <row r="370" spans="1:69" x14ac:dyDescent="0.25">
      <c r="A370" s="14" t="s">
        <v>71</v>
      </c>
      <c r="B370" s="14" t="s">
        <v>22</v>
      </c>
      <c r="C370" s="13">
        <v>44561</v>
      </c>
      <c r="D370" s="11">
        <v>1</v>
      </c>
      <c r="E370" s="12">
        <v>0</v>
      </c>
      <c r="F370" s="10">
        <f t="shared" si="130"/>
        <v>0</v>
      </c>
      <c r="G370" s="11">
        <v>2</v>
      </c>
      <c r="H370" s="12">
        <v>1</v>
      </c>
      <c r="I370" s="10">
        <f t="shared" si="131"/>
        <v>0.5</v>
      </c>
      <c r="J370" s="11">
        <v>0</v>
      </c>
      <c r="K370" s="12">
        <v>0</v>
      </c>
      <c r="L370" s="10">
        <f t="shared" si="132"/>
        <v>0</v>
      </c>
      <c r="M370" s="11">
        <v>1</v>
      </c>
      <c r="N370" s="12">
        <v>0</v>
      </c>
      <c r="O370" s="10">
        <f t="shared" si="133"/>
        <v>0</v>
      </c>
      <c r="P370" s="11">
        <v>8.0833333333333304</v>
      </c>
      <c r="Q370" s="12">
        <v>7</v>
      </c>
      <c r="R370" s="10">
        <f t="shared" si="134"/>
        <v>0.86597938144329933</v>
      </c>
      <c r="S370" s="11">
        <v>2</v>
      </c>
      <c r="T370" s="12">
        <v>1</v>
      </c>
      <c r="U370" s="10">
        <f t="shared" si="135"/>
        <v>0.5</v>
      </c>
      <c r="V370" s="11">
        <v>1</v>
      </c>
      <c r="W370" s="12">
        <v>0</v>
      </c>
      <c r="X370" s="10">
        <f t="shared" si="136"/>
        <v>0</v>
      </c>
      <c r="Y370" s="11">
        <v>0</v>
      </c>
      <c r="Z370" s="12">
        <v>0</v>
      </c>
      <c r="AA370" s="10">
        <f t="shared" si="137"/>
        <v>0</v>
      </c>
      <c r="AB370" s="11">
        <v>0.75</v>
      </c>
      <c r="AC370" s="12">
        <v>0</v>
      </c>
      <c r="AD370" s="10">
        <f t="shared" si="138"/>
        <v>0</v>
      </c>
      <c r="AE370" s="11">
        <v>1</v>
      </c>
      <c r="AF370" s="12">
        <v>0</v>
      </c>
      <c r="AG370" s="10">
        <f t="shared" si="139"/>
        <v>0</v>
      </c>
      <c r="AH370" s="11">
        <v>2.75</v>
      </c>
      <c r="AI370" s="12">
        <v>0</v>
      </c>
      <c r="AJ370" s="10">
        <f t="shared" si="140"/>
        <v>0</v>
      </c>
      <c r="AK370" s="11">
        <v>1</v>
      </c>
      <c r="AL370" s="12">
        <v>1</v>
      </c>
      <c r="AM370" s="10">
        <f t="shared" si="141"/>
        <v>1</v>
      </c>
      <c r="AN370" s="11">
        <v>21.4166666666667</v>
      </c>
      <c r="AO370" s="12">
        <v>5</v>
      </c>
      <c r="AP370" s="10">
        <f t="shared" si="142"/>
        <v>0.2334630350194549</v>
      </c>
      <c r="AQ370" s="11">
        <v>0</v>
      </c>
      <c r="AR370" s="12">
        <v>0</v>
      </c>
      <c r="AS370" s="10">
        <f t="shared" si="143"/>
        <v>0</v>
      </c>
      <c r="AT370" s="11">
        <v>5.5</v>
      </c>
      <c r="AU370" s="12">
        <v>1</v>
      </c>
      <c r="AV370" s="10">
        <f t="shared" si="144"/>
        <v>0.18181818181818182</v>
      </c>
      <c r="AW370" s="11">
        <v>5</v>
      </c>
      <c r="AX370" s="12">
        <v>2</v>
      </c>
      <c r="AY370" s="10">
        <f t="shared" si="145"/>
        <v>0.4</v>
      </c>
      <c r="AZ370" s="11">
        <v>31.5833333333333</v>
      </c>
      <c r="BA370" s="12">
        <v>13</v>
      </c>
      <c r="BB370" s="10">
        <f t="shared" si="146"/>
        <v>0.41160949868073921</v>
      </c>
      <c r="BC370" s="11">
        <v>0</v>
      </c>
      <c r="BD370" s="12">
        <v>0</v>
      </c>
      <c r="BE370" s="10">
        <f t="shared" si="147"/>
        <v>0</v>
      </c>
      <c r="BF370" s="11">
        <v>8.3333333333333301E-2</v>
      </c>
      <c r="BG370" s="12">
        <v>0</v>
      </c>
      <c r="BH370" s="10">
        <f t="shared" si="148"/>
        <v>0</v>
      </c>
      <c r="BI370" s="11">
        <v>0</v>
      </c>
      <c r="BJ370" s="12">
        <v>0</v>
      </c>
      <c r="BK370" s="10">
        <f t="shared" si="149"/>
        <v>0</v>
      </c>
      <c r="BL370" s="11">
        <f t="shared" si="150"/>
        <v>84.166666666666657</v>
      </c>
      <c r="BM370" s="11">
        <f t="shared" si="151"/>
        <v>31</v>
      </c>
      <c r="BN370" s="10">
        <f t="shared" si="152"/>
        <v>0.36831683168316837</v>
      </c>
      <c r="BO370" s="11">
        <f t="shared" si="153"/>
        <v>42.0833333333333</v>
      </c>
      <c r="BP370" s="11">
        <f t="shared" si="154"/>
        <v>16</v>
      </c>
      <c r="BQ370" s="10">
        <f t="shared" si="155"/>
        <v>0.38019801980198048</v>
      </c>
    </row>
    <row r="371" spans="1:69" x14ac:dyDescent="0.25">
      <c r="A371" s="14" t="s">
        <v>70</v>
      </c>
      <c r="B371" s="14"/>
      <c r="C371" s="13">
        <v>44561</v>
      </c>
      <c r="D371" s="11">
        <v>1</v>
      </c>
      <c r="E371" s="12">
        <v>0</v>
      </c>
      <c r="F371" s="10">
        <f t="shared" si="130"/>
        <v>0</v>
      </c>
      <c r="G371" s="11">
        <v>0</v>
      </c>
      <c r="H371" s="12">
        <v>0</v>
      </c>
      <c r="I371" s="10">
        <f t="shared" si="131"/>
        <v>0</v>
      </c>
      <c r="J371" s="11">
        <v>2</v>
      </c>
      <c r="K371" s="12">
        <v>0</v>
      </c>
      <c r="L371" s="10">
        <f t="shared" si="132"/>
        <v>0</v>
      </c>
      <c r="M371" s="11">
        <v>0</v>
      </c>
      <c r="N371" s="12">
        <v>0</v>
      </c>
      <c r="O371" s="10">
        <f t="shared" si="133"/>
        <v>0</v>
      </c>
      <c r="P371" s="11">
        <v>1</v>
      </c>
      <c r="Q371" s="12">
        <v>0</v>
      </c>
      <c r="R371" s="10">
        <f t="shared" si="134"/>
        <v>0</v>
      </c>
      <c r="S371" s="11">
        <v>0</v>
      </c>
      <c r="T371" s="12">
        <v>0</v>
      </c>
      <c r="U371" s="10">
        <f t="shared" si="135"/>
        <v>0</v>
      </c>
      <c r="V371" s="11">
        <v>0.58333333333333304</v>
      </c>
      <c r="W371" s="12">
        <v>1</v>
      </c>
      <c r="X371" s="10">
        <f t="shared" si="136"/>
        <v>1.7142857142857151</v>
      </c>
      <c r="Y371" s="11">
        <v>0</v>
      </c>
      <c r="Z371" s="12">
        <v>0</v>
      </c>
      <c r="AA371" s="10">
        <f t="shared" si="137"/>
        <v>0</v>
      </c>
      <c r="AB371" s="11">
        <v>0</v>
      </c>
      <c r="AC371" s="12">
        <v>0</v>
      </c>
      <c r="AD371" s="10">
        <f t="shared" si="138"/>
        <v>0</v>
      </c>
      <c r="AE371" s="11">
        <v>1</v>
      </c>
      <c r="AF371" s="12">
        <v>0</v>
      </c>
      <c r="AG371" s="10">
        <f t="shared" si="139"/>
        <v>0</v>
      </c>
      <c r="AH371" s="11">
        <v>0</v>
      </c>
      <c r="AI371" s="12">
        <v>0</v>
      </c>
      <c r="AJ371" s="10">
        <f t="shared" si="140"/>
        <v>0</v>
      </c>
      <c r="AK371" s="11">
        <v>0</v>
      </c>
      <c r="AL371" s="12">
        <v>0</v>
      </c>
      <c r="AM371" s="10">
        <f t="shared" si="141"/>
        <v>0</v>
      </c>
      <c r="AN371" s="11">
        <v>14.25</v>
      </c>
      <c r="AO371" s="12">
        <v>7</v>
      </c>
      <c r="AP371" s="10">
        <f t="shared" si="142"/>
        <v>0.49122807017543857</v>
      </c>
      <c r="AQ371" s="11">
        <v>0</v>
      </c>
      <c r="AR371" s="12">
        <v>0</v>
      </c>
      <c r="AS371" s="10">
        <f t="shared" si="143"/>
        <v>0</v>
      </c>
      <c r="AT371" s="11">
        <v>14.8333333333333</v>
      </c>
      <c r="AU371" s="12">
        <v>4</v>
      </c>
      <c r="AV371" s="10">
        <f t="shared" si="144"/>
        <v>0.26966292134831521</v>
      </c>
      <c r="AW371" s="11">
        <v>10.25</v>
      </c>
      <c r="AX371" s="12">
        <v>10</v>
      </c>
      <c r="AY371" s="10">
        <f t="shared" si="145"/>
        <v>0.97560975609756095</v>
      </c>
      <c r="AZ371" s="11">
        <v>82.0833333333333</v>
      </c>
      <c r="BA371" s="12">
        <v>54</v>
      </c>
      <c r="BB371" s="10">
        <f t="shared" si="146"/>
        <v>0.65786802030456881</v>
      </c>
      <c r="BC371" s="11">
        <v>0</v>
      </c>
      <c r="BD371" s="12">
        <v>0</v>
      </c>
      <c r="BE371" s="10">
        <f t="shared" si="147"/>
        <v>0</v>
      </c>
      <c r="BF371" s="11">
        <v>0</v>
      </c>
      <c r="BG371" s="12">
        <v>0</v>
      </c>
      <c r="BH371" s="10">
        <f t="shared" si="148"/>
        <v>0</v>
      </c>
      <c r="BI371" s="11">
        <v>3.3333333333333299</v>
      </c>
      <c r="BJ371" s="12">
        <v>0</v>
      </c>
      <c r="BK371" s="10">
        <f t="shared" si="149"/>
        <v>0</v>
      </c>
      <c r="BL371" s="11">
        <f t="shared" si="150"/>
        <v>130.33333333333326</v>
      </c>
      <c r="BM371" s="11">
        <f t="shared" si="151"/>
        <v>76</v>
      </c>
      <c r="BN371" s="10">
        <f t="shared" si="152"/>
        <v>0.58312020460358094</v>
      </c>
      <c r="BO371" s="11">
        <f t="shared" si="153"/>
        <v>107.1666666666666</v>
      </c>
      <c r="BP371" s="11">
        <f t="shared" si="154"/>
        <v>68</v>
      </c>
      <c r="BQ371" s="10">
        <f t="shared" si="155"/>
        <v>0.63452566096423058</v>
      </c>
    </row>
    <row r="372" spans="1:69" x14ac:dyDescent="0.25">
      <c r="A372" s="14" t="s">
        <v>69</v>
      </c>
      <c r="B372" s="14" t="s">
        <v>34</v>
      </c>
      <c r="C372" s="13">
        <v>44561</v>
      </c>
      <c r="D372" s="11">
        <v>1</v>
      </c>
      <c r="E372" s="12">
        <v>0</v>
      </c>
      <c r="F372" s="10">
        <f t="shared" si="130"/>
        <v>0</v>
      </c>
      <c r="G372" s="11">
        <v>1.0833333333333299</v>
      </c>
      <c r="H372" s="12">
        <v>0</v>
      </c>
      <c r="I372" s="10">
        <f t="shared" si="131"/>
        <v>0</v>
      </c>
      <c r="J372" s="11">
        <v>1</v>
      </c>
      <c r="K372" s="12">
        <v>0</v>
      </c>
      <c r="L372" s="10">
        <f t="shared" si="132"/>
        <v>0</v>
      </c>
      <c r="M372" s="11">
        <v>0</v>
      </c>
      <c r="N372" s="12">
        <v>0</v>
      </c>
      <c r="O372" s="10">
        <f t="shared" si="133"/>
        <v>0</v>
      </c>
      <c r="P372" s="11">
        <v>8.3333333333333301E-2</v>
      </c>
      <c r="Q372" s="12">
        <v>2</v>
      </c>
      <c r="R372" s="10">
        <f t="shared" si="134"/>
        <v>24.000000000000011</v>
      </c>
      <c r="S372" s="11">
        <v>0.41666666666666702</v>
      </c>
      <c r="T372" s="12">
        <v>2</v>
      </c>
      <c r="U372" s="10">
        <f t="shared" si="135"/>
        <v>4.7999999999999963</v>
      </c>
      <c r="V372" s="11">
        <v>0.5</v>
      </c>
      <c r="W372" s="12">
        <v>0</v>
      </c>
      <c r="X372" s="10">
        <f t="shared" si="136"/>
        <v>0</v>
      </c>
      <c r="Y372" s="11">
        <v>0.33333333333333298</v>
      </c>
      <c r="Z372" s="12">
        <v>0</v>
      </c>
      <c r="AA372" s="10">
        <f t="shared" si="137"/>
        <v>0</v>
      </c>
      <c r="AB372" s="11">
        <v>0</v>
      </c>
      <c r="AC372" s="12">
        <v>0</v>
      </c>
      <c r="AD372" s="10">
        <f t="shared" si="138"/>
        <v>0</v>
      </c>
      <c r="AE372" s="11">
        <v>0</v>
      </c>
      <c r="AF372" s="12">
        <v>0</v>
      </c>
      <c r="AG372" s="10">
        <f t="shared" si="139"/>
        <v>0</v>
      </c>
      <c r="AH372" s="11">
        <v>0</v>
      </c>
      <c r="AI372" s="12">
        <v>0</v>
      </c>
      <c r="AJ372" s="10">
        <f t="shared" si="140"/>
        <v>0</v>
      </c>
      <c r="AK372" s="11">
        <v>8.3333333333333301E-2</v>
      </c>
      <c r="AL372" s="12">
        <v>0</v>
      </c>
      <c r="AM372" s="10">
        <f t="shared" si="141"/>
        <v>0</v>
      </c>
      <c r="AN372" s="11">
        <v>1.25</v>
      </c>
      <c r="AO372" s="12">
        <v>1</v>
      </c>
      <c r="AP372" s="10">
        <f t="shared" si="142"/>
        <v>0.8</v>
      </c>
      <c r="AQ372" s="11">
        <v>0</v>
      </c>
      <c r="AR372" s="12">
        <v>0</v>
      </c>
      <c r="AS372" s="10">
        <f t="shared" si="143"/>
        <v>0</v>
      </c>
      <c r="AT372" s="11">
        <v>0.33333333333333298</v>
      </c>
      <c r="AU372" s="12">
        <v>1</v>
      </c>
      <c r="AV372" s="10">
        <f t="shared" si="144"/>
        <v>3.0000000000000031</v>
      </c>
      <c r="AW372" s="11">
        <v>1.5</v>
      </c>
      <c r="AX372" s="12">
        <v>0</v>
      </c>
      <c r="AY372" s="10">
        <f t="shared" si="145"/>
        <v>0</v>
      </c>
      <c r="AZ372" s="11">
        <v>4.75</v>
      </c>
      <c r="BA372" s="12">
        <v>3</v>
      </c>
      <c r="BB372" s="10">
        <f t="shared" si="146"/>
        <v>0.63157894736842102</v>
      </c>
      <c r="BC372" s="11">
        <v>1.25</v>
      </c>
      <c r="BD372" s="12">
        <v>6</v>
      </c>
      <c r="BE372" s="10">
        <f t="shared" si="147"/>
        <v>4.8</v>
      </c>
      <c r="BF372" s="11">
        <v>0</v>
      </c>
      <c r="BG372" s="12">
        <v>0</v>
      </c>
      <c r="BH372" s="10">
        <f t="shared" si="148"/>
        <v>0</v>
      </c>
      <c r="BI372" s="11">
        <v>0.83333333333333304</v>
      </c>
      <c r="BJ372" s="12">
        <v>0</v>
      </c>
      <c r="BK372" s="10">
        <f t="shared" si="149"/>
        <v>0</v>
      </c>
      <c r="BL372" s="11">
        <f t="shared" si="150"/>
        <v>14.416666666666661</v>
      </c>
      <c r="BM372" s="11">
        <f t="shared" si="151"/>
        <v>15</v>
      </c>
      <c r="BN372" s="10">
        <f t="shared" si="152"/>
        <v>1.0404624277456651</v>
      </c>
      <c r="BO372" s="11">
        <f t="shared" si="153"/>
        <v>7.833333333333333</v>
      </c>
      <c r="BP372" s="11">
        <f t="shared" si="154"/>
        <v>10</v>
      </c>
      <c r="BQ372" s="10">
        <f t="shared" si="155"/>
        <v>1.2765957446808511</v>
      </c>
    </row>
    <row r="373" spans="1:69" x14ac:dyDescent="0.25">
      <c r="A373" s="14" t="s">
        <v>68</v>
      </c>
      <c r="B373" s="14" t="s">
        <v>34</v>
      </c>
      <c r="C373" s="13">
        <v>44561</v>
      </c>
      <c r="D373" s="11">
        <v>1</v>
      </c>
      <c r="E373" s="12">
        <v>0</v>
      </c>
      <c r="F373" s="10">
        <f t="shared" si="130"/>
        <v>0</v>
      </c>
      <c r="G373" s="11">
        <v>3</v>
      </c>
      <c r="H373" s="12">
        <v>0</v>
      </c>
      <c r="I373" s="10">
        <f t="shared" si="131"/>
        <v>0</v>
      </c>
      <c r="J373" s="11">
        <v>2</v>
      </c>
      <c r="K373" s="12">
        <v>0</v>
      </c>
      <c r="L373" s="10">
        <f t="shared" si="132"/>
        <v>0</v>
      </c>
      <c r="M373" s="11">
        <v>1</v>
      </c>
      <c r="N373" s="12">
        <v>0</v>
      </c>
      <c r="O373" s="10">
        <f t="shared" si="133"/>
        <v>0</v>
      </c>
      <c r="P373" s="11">
        <v>7.6666666666666696</v>
      </c>
      <c r="Q373" s="12">
        <v>9</v>
      </c>
      <c r="R373" s="10">
        <f t="shared" si="134"/>
        <v>1.1739130434782603</v>
      </c>
      <c r="S373" s="11">
        <v>3.5</v>
      </c>
      <c r="T373" s="12">
        <v>0</v>
      </c>
      <c r="U373" s="10">
        <f t="shared" si="135"/>
        <v>0</v>
      </c>
      <c r="V373" s="11">
        <v>1</v>
      </c>
      <c r="W373" s="12">
        <v>1</v>
      </c>
      <c r="X373" s="10">
        <f t="shared" si="136"/>
        <v>1</v>
      </c>
      <c r="Y373" s="11">
        <v>0.33333333333333298</v>
      </c>
      <c r="Z373" s="12">
        <v>0</v>
      </c>
      <c r="AA373" s="10">
        <f t="shared" si="137"/>
        <v>0</v>
      </c>
      <c r="AB373" s="11">
        <v>1</v>
      </c>
      <c r="AC373" s="12">
        <v>0</v>
      </c>
      <c r="AD373" s="10">
        <f t="shared" si="138"/>
        <v>0</v>
      </c>
      <c r="AE373" s="11">
        <v>0</v>
      </c>
      <c r="AF373" s="12">
        <v>0</v>
      </c>
      <c r="AG373" s="10">
        <f t="shared" si="139"/>
        <v>0</v>
      </c>
      <c r="AH373" s="11">
        <v>3</v>
      </c>
      <c r="AI373" s="12">
        <v>0</v>
      </c>
      <c r="AJ373" s="10">
        <f t="shared" si="140"/>
        <v>0</v>
      </c>
      <c r="AK373" s="11">
        <v>1</v>
      </c>
      <c r="AL373" s="12">
        <v>0</v>
      </c>
      <c r="AM373" s="10">
        <f t="shared" si="141"/>
        <v>0</v>
      </c>
      <c r="AN373" s="11">
        <v>23.3333333333333</v>
      </c>
      <c r="AO373" s="12">
        <v>11</v>
      </c>
      <c r="AP373" s="10">
        <f t="shared" si="142"/>
        <v>0.47142857142857209</v>
      </c>
      <c r="AQ373" s="11">
        <v>0</v>
      </c>
      <c r="AR373" s="12">
        <v>0</v>
      </c>
      <c r="AS373" s="10">
        <f t="shared" si="143"/>
        <v>0</v>
      </c>
      <c r="AT373" s="11">
        <v>3.0833333333333299</v>
      </c>
      <c r="AU373" s="12">
        <v>1</v>
      </c>
      <c r="AV373" s="10">
        <f t="shared" si="144"/>
        <v>0.32432432432432468</v>
      </c>
      <c r="AW373" s="11">
        <v>2.3333333333333299</v>
      </c>
      <c r="AX373" s="12">
        <v>1</v>
      </c>
      <c r="AY373" s="10">
        <f t="shared" si="145"/>
        <v>0.42857142857142921</v>
      </c>
      <c r="AZ373" s="11">
        <v>18.1666666666667</v>
      </c>
      <c r="BA373" s="12">
        <v>8</v>
      </c>
      <c r="BB373" s="10">
        <f t="shared" si="146"/>
        <v>0.44036697247706341</v>
      </c>
      <c r="BC373" s="11">
        <v>7</v>
      </c>
      <c r="BD373" s="12">
        <v>6</v>
      </c>
      <c r="BE373" s="10">
        <f t="shared" si="147"/>
        <v>0.8571428571428571</v>
      </c>
      <c r="BF373" s="11">
        <v>0</v>
      </c>
      <c r="BG373" s="12">
        <v>0</v>
      </c>
      <c r="BH373" s="10">
        <f t="shared" si="148"/>
        <v>0</v>
      </c>
      <c r="BI373" s="11">
        <v>3</v>
      </c>
      <c r="BJ373" s="12">
        <v>0</v>
      </c>
      <c r="BK373" s="10">
        <f t="shared" si="149"/>
        <v>0</v>
      </c>
      <c r="BL373" s="11">
        <f t="shared" si="150"/>
        <v>81.416666666666657</v>
      </c>
      <c r="BM373" s="11">
        <f t="shared" si="151"/>
        <v>37</v>
      </c>
      <c r="BN373" s="10">
        <f t="shared" si="152"/>
        <v>0.4544524053224156</v>
      </c>
      <c r="BO373" s="11">
        <f t="shared" si="153"/>
        <v>30.583333333333361</v>
      </c>
      <c r="BP373" s="11">
        <f t="shared" si="154"/>
        <v>16</v>
      </c>
      <c r="BQ373" s="10">
        <f t="shared" si="155"/>
        <v>0.5231607629427788</v>
      </c>
    </row>
    <row r="374" spans="1:69" x14ac:dyDescent="0.25">
      <c r="A374" s="14" t="s">
        <v>67</v>
      </c>
      <c r="B374" s="14"/>
      <c r="C374" s="13">
        <v>44377</v>
      </c>
      <c r="D374" s="11">
        <v>1</v>
      </c>
      <c r="E374" s="12">
        <v>0</v>
      </c>
      <c r="F374" s="10">
        <f t="shared" si="130"/>
        <v>0</v>
      </c>
      <c r="G374" s="11">
        <v>2.6666666666666701</v>
      </c>
      <c r="H374" s="12">
        <v>0</v>
      </c>
      <c r="I374" s="10">
        <f t="shared" si="131"/>
        <v>0</v>
      </c>
      <c r="J374" s="11">
        <v>0</v>
      </c>
      <c r="K374" s="12">
        <v>0</v>
      </c>
      <c r="L374" s="10">
        <f t="shared" si="132"/>
        <v>0</v>
      </c>
      <c r="M374" s="11">
        <v>2.8333333333333299</v>
      </c>
      <c r="N374" s="12">
        <v>3</v>
      </c>
      <c r="O374" s="10">
        <f t="shared" si="133"/>
        <v>1.0588235294117661</v>
      </c>
      <c r="P374" s="11">
        <v>2.4166666666666701</v>
      </c>
      <c r="Q374" s="12">
        <v>2</v>
      </c>
      <c r="R374" s="10">
        <f t="shared" si="134"/>
        <v>0.8275862068965506</v>
      </c>
      <c r="S374" s="11">
        <v>1</v>
      </c>
      <c r="T374" s="12">
        <v>0</v>
      </c>
      <c r="U374" s="10">
        <f t="shared" si="135"/>
        <v>0</v>
      </c>
      <c r="V374" s="11">
        <v>1.0833333333333299</v>
      </c>
      <c r="W374" s="12">
        <v>1</v>
      </c>
      <c r="X374" s="10">
        <f t="shared" si="136"/>
        <v>0.92307692307692601</v>
      </c>
      <c r="Y374" s="11">
        <v>0</v>
      </c>
      <c r="Z374" s="12">
        <v>0</v>
      </c>
      <c r="AA374" s="10">
        <f t="shared" si="137"/>
        <v>0</v>
      </c>
      <c r="AB374" s="11">
        <v>1</v>
      </c>
      <c r="AC374" s="12">
        <v>0</v>
      </c>
      <c r="AD374" s="10">
        <f t="shared" si="138"/>
        <v>0</v>
      </c>
      <c r="AE374" s="11">
        <v>1</v>
      </c>
      <c r="AF374" s="12">
        <v>0</v>
      </c>
      <c r="AG374" s="10">
        <f t="shared" si="139"/>
        <v>0</v>
      </c>
      <c r="AH374" s="11">
        <v>4.5833333333333304</v>
      </c>
      <c r="AI374" s="12">
        <v>2</v>
      </c>
      <c r="AJ374" s="10">
        <f t="shared" si="140"/>
        <v>0.43636363636363662</v>
      </c>
      <c r="AK374" s="11">
        <v>1</v>
      </c>
      <c r="AL374" s="12">
        <v>0</v>
      </c>
      <c r="AM374" s="10">
        <f t="shared" si="141"/>
        <v>0</v>
      </c>
      <c r="AN374" s="11">
        <v>15.6666666666667</v>
      </c>
      <c r="AO374" s="12">
        <v>10</v>
      </c>
      <c r="AP374" s="10">
        <f t="shared" si="142"/>
        <v>0.63829787234042423</v>
      </c>
      <c r="AQ374" s="11">
        <v>1</v>
      </c>
      <c r="AR374" s="12">
        <v>0</v>
      </c>
      <c r="AS374" s="10">
        <f t="shared" si="143"/>
        <v>0</v>
      </c>
      <c r="AT374" s="11">
        <v>5</v>
      </c>
      <c r="AU374" s="12">
        <v>9</v>
      </c>
      <c r="AV374" s="10">
        <f t="shared" si="144"/>
        <v>1.8</v>
      </c>
      <c r="AW374" s="11">
        <v>5.1666666666666696</v>
      </c>
      <c r="AX374" s="12">
        <v>7</v>
      </c>
      <c r="AY374" s="10">
        <f t="shared" si="145"/>
        <v>1.3548387096774186</v>
      </c>
      <c r="AZ374" s="11">
        <v>31.8333333333333</v>
      </c>
      <c r="BA374" s="12">
        <v>12</v>
      </c>
      <c r="BB374" s="10">
        <f t="shared" si="146"/>
        <v>0.37696335078534071</v>
      </c>
      <c r="BC374" s="11">
        <v>0</v>
      </c>
      <c r="BD374" s="12">
        <v>0</v>
      </c>
      <c r="BE374" s="10">
        <f t="shared" si="147"/>
        <v>0</v>
      </c>
      <c r="BF374" s="11">
        <v>4</v>
      </c>
      <c r="BG374" s="12">
        <v>0</v>
      </c>
      <c r="BH374" s="10">
        <f t="shared" si="148"/>
        <v>0</v>
      </c>
      <c r="BI374" s="11">
        <v>2</v>
      </c>
      <c r="BJ374" s="12">
        <v>0</v>
      </c>
      <c r="BK374" s="10">
        <f t="shared" si="149"/>
        <v>0</v>
      </c>
      <c r="BL374" s="11">
        <f t="shared" si="150"/>
        <v>83.25</v>
      </c>
      <c r="BM374" s="11">
        <f t="shared" si="151"/>
        <v>46</v>
      </c>
      <c r="BN374" s="10">
        <f t="shared" si="152"/>
        <v>0.55255255255255253</v>
      </c>
      <c r="BO374" s="11">
        <f t="shared" si="153"/>
        <v>41.999999999999972</v>
      </c>
      <c r="BP374" s="11">
        <f t="shared" si="154"/>
        <v>28</v>
      </c>
      <c r="BQ374" s="10">
        <f t="shared" si="155"/>
        <v>0.66666666666666707</v>
      </c>
    </row>
    <row r="375" spans="1:69" x14ac:dyDescent="0.25">
      <c r="A375" s="14" t="s">
        <v>66</v>
      </c>
      <c r="B375" s="14"/>
      <c r="C375" s="13">
        <v>44561</v>
      </c>
      <c r="D375" s="11">
        <v>1</v>
      </c>
      <c r="E375" s="12">
        <v>0</v>
      </c>
      <c r="F375" s="10">
        <f t="shared" si="130"/>
        <v>0</v>
      </c>
      <c r="G375" s="11">
        <v>1</v>
      </c>
      <c r="H375" s="12">
        <v>0</v>
      </c>
      <c r="I375" s="10">
        <f t="shared" si="131"/>
        <v>0</v>
      </c>
      <c r="J375" s="11">
        <v>0</v>
      </c>
      <c r="K375" s="12">
        <v>0</v>
      </c>
      <c r="L375" s="10">
        <f t="shared" si="132"/>
        <v>0</v>
      </c>
      <c r="M375" s="11">
        <v>0</v>
      </c>
      <c r="N375" s="12">
        <v>0</v>
      </c>
      <c r="O375" s="10">
        <f t="shared" si="133"/>
        <v>0</v>
      </c>
      <c r="P375" s="11">
        <v>4.4166666666666696</v>
      </c>
      <c r="Q375" s="12">
        <v>1</v>
      </c>
      <c r="R375" s="10">
        <f t="shared" si="134"/>
        <v>0.22641509433962248</v>
      </c>
      <c r="S375" s="11">
        <v>1</v>
      </c>
      <c r="T375" s="12">
        <v>0</v>
      </c>
      <c r="U375" s="10">
        <f t="shared" si="135"/>
        <v>0</v>
      </c>
      <c r="V375" s="11">
        <v>1</v>
      </c>
      <c r="W375" s="12">
        <v>0</v>
      </c>
      <c r="X375" s="10">
        <f t="shared" si="136"/>
        <v>0</v>
      </c>
      <c r="Y375" s="11">
        <v>1</v>
      </c>
      <c r="Z375" s="12">
        <v>0</v>
      </c>
      <c r="AA375" s="10">
        <f t="shared" si="137"/>
        <v>0</v>
      </c>
      <c r="AB375" s="11">
        <v>1</v>
      </c>
      <c r="AC375" s="12">
        <v>0</v>
      </c>
      <c r="AD375" s="10">
        <f t="shared" si="138"/>
        <v>0</v>
      </c>
      <c r="AE375" s="11">
        <v>0</v>
      </c>
      <c r="AF375" s="12">
        <v>0</v>
      </c>
      <c r="AG375" s="10">
        <f t="shared" si="139"/>
        <v>0</v>
      </c>
      <c r="AH375" s="11">
        <v>2.4166666666666701</v>
      </c>
      <c r="AI375" s="12">
        <v>0</v>
      </c>
      <c r="AJ375" s="10">
        <f t="shared" si="140"/>
        <v>0</v>
      </c>
      <c r="AK375" s="11">
        <v>1</v>
      </c>
      <c r="AL375" s="12">
        <v>0</v>
      </c>
      <c r="AM375" s="10">
        <f t="shared" si="141"/>
        <v>0</v>
      </c>
      <c r="AN375" s="11">
        <v>15.5</v>
      </c>
      <c r="AO375" s="12">
        <v>5</v>
      </c>
      <c r="AP375" s="10">
        <f t="shared" si="142"/>
        <v>0.32258064516129031</v>
      </c>
      <c r="AQ375" s="11">
        <v>0</v>
      </c>
      <c r="AR375" s="12">
        <v>0</v>
      </c>
      <c r="AS375" s="10">
        <f t="shared" si="143"/>
        <v>0</v>
      </c>
      <c r="AT375" s="11">
        <v>9.3333333333333304</v>
      </c>
      <c r="AU375" s="12">
        <v>2</v>
      </c>
      <c r="AV375" s="10">
        <f t="shared" si="144"/>
        <v>0.21428571428571436</v>
      </c>
      <c r="AW375" s="11">
        <v>5.9166666666666696</v>
      </c>
      <c r="AX375" s="12">
        <v>1</v>
      </c>
      <c r="AY375" s="10">
        <f t="shared" si="145"/>
        <v>0.16901408450704217</v>
      </c>
      <c r="AZ375" s="11">
        <v>19.75</v>
      </c>
      <c r="BA375" s="12">
        <v>0</v>
      </c>
      <c r="BB375" s="10">
        <f t="shared" si="146"/>
        <v>0</v>
      </c>
      <c r="BC375" s="11">
        <v>0</v>
      </c>
      <c r="BD375" s="12">
        <v>0</v>
      </c>
      <c r="BE375" s="10">
        <f t="shared" si="147"/>
        <v>0</v>
      </c>
      <c r="BF375" s="11">
        <v>0</v>
      </c>
      <c r="BG375" s="12">
        <v>0</v>
      </c>
      <c r="BH375" s="10">
        <f t="shared" si="148"/>
        <v>0</v>
      </c>
      <c r="BI375" s="11">
        <v>0</v>
      </c>
      <c r="BJ375" s="12">
        <v>0</v>
      </c>
      <c r="BK375" s="10">
        <f t="shared" si="149"/>
        <v>0</v>
      </c>
      <c r="BL375" s="11">
        <f t="shared" si="150"/>
        <v>64.333333333333343</v>
      </c>
      <c r="BM375" s="11">
        <f t="shared" si="151"/>
        <v>9</v>
      </c>
      <c r="BN375" s="10">
        <f t="shared" si="152"/>
        <v>0.13989637305699479</v>
      </c>
      <c r="BO375" s="11">
        <f t="shared" si="153"/>
        <v>35</v>
      </c>
      <c r="BP375" s="11">
        <f t="shared" si="154"/>
        <v>3</v>
      </c>
      <c r="BQ375" s="10">
        <f t="shared" si="155"/>
        <v>8.5714285714285715E-2</v>
      </c>
    </row>
    <row r="376" spans="1:69" x14ac:dyDescent="0.25">
      <c r="A376" s="14" t="s">
        <v>65</v>
      </c>
      <c r="B376" s="14"/>
      <c r="C376" s="13">
        <v>44408</v>
      </c>
      <c r="D376" s="11">
        <v>2</v>
      </c>
      <c r="E376" s="12">
        <v>0</v>
      </c>
      <c r="F376" s="10">
        <f t="shared" si="130"/>
        <v>0</v>
      </c>
      <c r="G376" s="11">
        <v>1.25</v>
      </c>
      <c r="H376" s="12">
        <v>1</v>
      </c>
      <c r="I376" s="10">
        <f t="shared" si="131"/>
        <v>0.8</v>
      </c>
      <c r="J376" s="11">
        <v>0</v>
      </c>
      <c r="K376" s="12">
        <v>0</v>
      </c>
      <c r="L376" s="10">
        <f t="shared" si="132"/>
        <v>0</v>
      </c>
      <c r="M376" s="11">
        <v>2</v>
      </c>
      <c r="N376" s="12">
        <v>0</v>
      </c>
      <c r="O376" s="10">
        <f t="shared" si="133"/>
        <v>0</v>
      </c>
      <c r="P376" s="11">
        <v>4.1666666666666696</v>
      </c>
      <c r="Q376" s="12">
        <v>4</v>
      </c>
      <c r="R376" s="10">
        <f t="shared" si="134"/>
        <v>0.9599999999999993</v>
      </c>
      <c r="S376" s="11">
        <v>1</v>
      </c>
      <c r="T376" s="12">
        <v>0</v>
      </c>
      <c r="U376" s="10">
        <f t="shared" si="135"/>
        <v>0</v>
      </c>
      <c r="V376" s="11">
        <v>1</v>
      </c>
      <c r="W376" s="12">
        <v>0</v>
      </c>
      <c r="X376" s="10">
        <f t="shared" si="136"/>
        <v>0</v>
      </c>
      <c r="Y376" s="11">
        <v>0</v>
      </c>
      <c r="Z376" s="12">
        <v>0</v>
      </c>
      <c r="AA376" s="10">
        <f t="shared" si="137"/>
        <v>0</v>
      </c>
      <c r="AB376" s="11">
        <v>0</v>
      </c>
      <c r="AC376" s="12">
        <v>0</v>
      </c>
      <c r="AD376" s="10">
        <f t="shared" si="138"/>
        <v>0</v>
      </c>
      <c r="AE376" s="11">
        <v>0</v>
      </c>
      <c r="AF376" s="12">
        <v>0</v>
      </c>
      <c r="AG376" s="10">
        <f t="shared" si="139"/>
        <v>0</v>
      </c>
      <c r="AH376" s="11">
        <v>3.75</v>
      </c>
      <c r="AI376" s="12">
        <v>1</v>
      </c>
      <c r="AJ376" s="10">
        <f t="shared" si="140"/>
        <v>0.26666666666666666</v>
      </c>
      <c r="AK376" s="11">
        <v>1</v>
      </c>
      <c r="AL376" s="12">
        <v>1</v>
      </c>
      <c r="AM376" s="10">
        <f t="shared" si="141"/>
        <v>1</v>
      </c>
      <c r="AN376" s="11">
        <v>6.4166666666666696</v>
      </c>
      <c r="AO376" s="12">
        <v>7</v>
      </c>
      <c r="AP376" s="10">
        <f t="shared" si="142"/>
        <v>1.0909090909090904</v>
      </c>
      <c r="AQ376" s="11">
        <v>0</v>
      </c>
      <c r="AR376" s="12">
        <v>0</v>
      </c>
      <c r="AS376" s="10">
        <f t="shared" si="143"/>
        <v>0</v>
      </c>
      <c r="AT376" s="11">
        <v>1.4166666666666701</v>
      </c>
      <c r="AU376" s="12">
        <v>1</v>
      </c>
      <c r="AV376" s="10">
        <f t="shared" si="144"/>
        <v>0.70588235294117474</v>
      </c>
      <c r="AW376" s="11">
        <v>4.4166666666666696</v>
      </c>
      <c r="AX376" s="12">
        <v>1</v>
      </c>
      <c r="AY376" s="10">
        <f t="shared" si="145"/>
        <v>0.22641509433962248</v>
      </c>
      <c r="AZ376" s="11">
        <v>14</v>
      </c>
      <c r="BA376" s="12">
        <v>10</v>
      </c>
      <c r="BB376" s="10">
        <f t="shared" si="146"/>
        <v>0.7142857142857143</v>
      </c>
      <c r="BC376" s="11">
        <v>0</v>
      </c>
      <c r="BD376" s="12">
        <v>0</v>
      </c>
      <c r="BE376" s="10">
        <f t="shared" si="147"/>
        <v>0</v>
      </c>
      <c r="BF376" s="11">
        <v>0</v>
      </c>
      <c r="BG376" s="12">
        <v>0</v>
      </c>
      <c r="BH376" s="10">
        <f t="shared" si="148"/>
        <v>0</v>
      </c>
      <c r="BI376" s="11">
        <v>0</v>
      </c>
      <c r="BJ376" s="12">
        <v>0</v>
      </c>
      <c r="BK376" s="10">
        <f t="shared" si="149"/>
        <v>0</v>
      </c>
      <c r="BL376" s="11">
        <f t="shared" si="150"/>
        <v>42.416666666666686</v>
      </c>
      <c r="BM376" s="11">
        <f t="shared" si="151"/>
        <v>26</v>
      </c>
      <c r="BN376" s="10">
        <f t="shared" si="152"/>
        <v>0.61296660117878166</v>
      </c>
      <c r="BO376" s="11">
        <f t="shared" si="153"/>
        <v>19.833333333333339</v>
      </c>
      <c r="BP376" s="11">
        <f t="shared" si="154"/>
        <v>12</v>
      </c>
      <c r="BQ376" s="10">
        <f t="shared" si="155"/>
        <v>0.60504201680672254</v>
      </c>
    </row>
    <row r="377" spans="1:69" x14ac:dyDescent="0.25">
      <c r="A377" s="14" t="s">
        <v>64</v>
      </c>
      <c r="B377" s="14"/>
      <c r="C377" s="13">
        <v>44561</v>
      </c>
      <c r="D377" s="11">
        <v>0</v>
      </c>
      <c r="E377" s="12">
        <v>0</v>
      </c>
      <c r="F377" s="10">
        <f t="shared" si="130"/>
        <v>0</v>
      </c>
      <c r="G377" s="11">
        <v>2</v>
      </c>
      <c r="H377" s="12">
        <v>2</v>
      </c>
      <c r="I377" s="10">
        <f t="shared" si="131"/>
        <v>1</v>
      </c>
      <c r="J377" s="11">
        <v>0</v>
      </c>
      <c r="K377" s="12">
        <v>0</v>
      </c>
      <c r="L377" s="10">
        <f t="shared" si="132"/>
        <v>0</v>
      </c>
      <c r="M377" s="11">
        <v>1.75</v>
      </c>
      <c r="N377" s="12">
        <v>1</v>
      </c>
      <c r="O377" s="10">
        <f t="shared" si="133"/>
        <v>0.5714285714285714</v>
      </c>
      <c r="P377" s="11">
        <v>2.0833333333333299</v>
      </c>
      <c r="Q377" s="12">
        <v>4</v>
      </c>
      <c r="R377" s="10">
        <f t="shared" si="134"/>
        <v>1.920000000000003</v>
      </c>
      <c r="S377" s="11">
        <v>1</v>
      </c>
      <c r="T377" s="12">
        <v>0</v>
      </c>
      <c r="U377" s="10">
        <f t="shared" si="135"/>
        <v>0</v>
      </c>
      <c r="V377" s="11">
        <v>0.41666666666666702</v>
      </c>
      <c r="W377" s="12">
        <v>1</v>
      </c>
      <c r="X377" s="10">
        <f t="shared" si="136"/>
        <v>2.3999999999999981</v>
      </c>
      <c r="Y377" s="11">
        <v>0</v>
      </c>
      <c r="Z377" s="12">
        <v>0</v>
      </c>
      <c r="AA377" s="10">
        <f t="shared" si="137"/>
        <v>0</v>
      </c>
      <c r="AB377" s="11">
        <v>1</v>
      </c>
      <c r="AC377" s="12">
        <v>0</v>
      </c>
      <c r="AD377" s="10">
        <f t="shared" si="138"/>
        <v>0</v>
      </c>
      <c r="AE377" s="11">
        <v>0</v>
      </c>
      <c r="AF377" s="12">
        <v>0</v>
      </c>
      <c r="AG377" s="10">
        <f t="shared" si="139"/>
        <v>0</v>
      </c>
      <c r="AH377" s="11">
        <v>2</v>
      </c>
      <c r="AI377" s="12">
        <v>0</v>
      </c>
      <c r="AJ377" s="10">
        <f t="shared" si="140"/>
        <v>0</v>
      </c>
      <c r="AK377" s="11">
        <v>1</v>
      </c>
      <c r="AL377" s="12">
        <v>0</v>
      </c>
      <c r="AM377" s="10">
        <f t="shared" si="141"/>
        <v>0</v>
      </c>
      <c r="AN377" s="11">
        <v>8.75</v>
      </c>
      <c r="AO377" s="12">
        <v>3</v>
      </c>
      <c r="AP377" s="10">
        <f t="shared" si="142"/>
        <v>0.34285714285714286</v>
      </c>
      <c r="AQ377" s="11">
        <v>0</v>
      </c>
      <c r="AR377" s="12">
        <v>0</v>
      </c>
      <c r="AS377" s="10">
        <f t="shared" si="143"/>
        <v>0</v>
      </c>
      <c r="AT377" s="11">
        <v>7.5</v>
      </c>
      <c r="AU377" s="12">
        <v>3</v>
      </c>
      <c r="AV377" s="10">
        <f t="shared" si="144"/>
        <v>0.4</v>
      </c>
      <c r="AW377" s="11">
        <v>1</v>
      </c>
      <c r="AX377" s="12">
        <v>0</v>
      </c>
      <c r="AY377" s="10">
        <f t="shared" si="145"/>
        <v>0</v>
      </c>
      <c r="AZ377" s="11">
        <v>20.0833333333333</v>
      </c>
      <c r="BA377" s="12">
        <v>9</v>
      </c>
      <c r="BB377" s="10">
        <f t="shared" si="146"/>
        <v>0.44813278008298829</v>
      </c>
      <c r="BC377" s="11">
        <v>0</v>
      </c>
      <c r="BD377" s="12">
        <v>0</v>
      </c>
      <c r="BE377" s="10">
        <f t="shared" si="147"/>
        <v>0</v>
      </c>
      <c r="BF377" s="11">
        <v>0</v>
      </c>
      <c r="BG377" s="12">
        <v>0</v>
      </c>
      <c r="BH377" s="10">
        <f t="shared" si="148"/>
        <v>0</v>
      </c>
      <c r="BI377" s="11">
        <v>0</v>
      </c>
      <c r="BJ377" s="12">
        <v>0</v>
      </c>
      <c r="BK377" s="10">
        <f t="shared" si="149"/>
        <v>0</v>
      </c>
      <c r="BL377" s="11">
        <f t="shared" si="150"/>
        <v>48.5833333333333</v>
      </c>
      <c r="BM377" s="11">
        <f t="shared" si="151"/>
        <v>23</v>
      </c>
      <c r="BN377" s="10">
        <f t="shared" si="152"/>
        <v>0.47341337907375675</v>
      </c>
      <c r="BO377" s="11">
        <f t="shared" si="153"/>
        <v>28.5833333333333</v>
      </c>
      <c r="BP377" s="11">
        <f t="shared" si="154"/>
        <v>12</v>
      </c>
      <c r="BQ377" s="10">
        <f t="shared" si="155"/>
        <v>0.41982507288629789</v>
      </c>
    </row>
    <row r="378" spans="1:69" x14ac:dyDescent="0.25">
      <c r="A378" s="14" t="s">
        <v>63</v>
      </c>
      <c r="B378" s="14"/>
      <c r="C378" s="13">
        <v>44561</v>
      </c>
      <c r="D378" s="11">
        <v>1</v>
      </c>
      <c r="E378" s="12">
        <v>1</v>
      </c>
      <c r="F378" s="10">
        <f t="shared" si="130"/>
        <v>1</v>
      </c>
      <c r="G378" s="11">
        <v>6.6666666666666696</v>
      </c>
      <c r="H378" s="12">
        <v>2</v>
      </c>
      <c r="I378" s="10">
        <f t="shared" si="131"/>
        <v>0.29999999999999988</v>
      </c>
      <c r="J378" s="11">
        <v>0</v>
      </c>
      <c r="K378" s="12">
        <v>0</v>
      </c>
      <c r="L378" s="10">
        <f t="shared" si="132"/>
        <v>0</v>
      </c>
      <c r="M378" s="11">
        <v>3.0833333333333299</v>
      </c>
      <c r="N378" s="12">
        <v>0</v>
      </c>
      <c r="O378" s="10">
        <f t="shared" si="133"/>
        <v>0</v>
      </c>
      <c r="P378" s="11">
        <v>13.4166666666667</v>
      </c>
      <c r="Q378" s="12">
        <v>7</v>
      </c>
      <c r="R378" s="10">
        <f t="shared" si="134"/>
        <v>0.52173913043478137</v>
      </c>
      <c r="S378" s="11">
        <v>5</v>
      </c>
      <c r="T378" s="12">
        <v>1</v>
      </c>
      <c r="U378" s="10">
        <f t="shared" si="135"/>
        <v>0.2</v>
      </c>
      <c r="V378" s="11">
        <v>1</v>
      </c>
      <c r="W378" s="12">
        <v>0</v>
      </c>
      <c r="X378" s="10">
        <f t="shared" si="136"/>
        <v>0</v>
      </c>
      <c r="Y378" s="11">
        <v>8.5833333333333304</v>
      </c>
      <c r="Z378" s="12">
        <v>3</v>
      </c>
      <c r="AA378" s="10">
        <f t="shared" si="137"/>
        <v>0.34951456310679624</v>
      </c>
      <c r="AB378" s="11">
        <v>0</v>
      </c>
      <c r="AC378" s="12">
        <v>0</v>
      </c>
      <c r="AD378" s="10">
        <f t="shared" si="138"/>
        <v>0</v>
      </c>
      <c r="AE378" s="11">
        <v>0</v>
      </c>
      <c r="AF378" s="12">
        <v>0</v>
      </c>
      <c r="AG378" s="10">
        <f t="shared" si="139"/>
        <v>0</v>
      </c>
      <c r="AH378" s="11">
        <v>4.5833333333333304</v>
      </c>
      <c r="AI378" s="12">
        <v>0</v>
      </c>
      <c r="AJ378" s="10">
        <f t="shared" si="140"/>
        <v>0</v>
      </c>
      <c r="AK378" s="11">
        <v>2.8333333333333299</v>
      </c>
      <c r="AL378" s="12">
        <v>0</v>
      </c>
      <c r="AM378" s="10">
        <f t="shared" si="141"/>
        <v>0</v>
      </c>
      <c r="AN378" s="11">
        <v>16.0833333333333</v>
      </c>
      <c r="AO378" s="12">
        <v>7</v>
      </c>
      <c r="AP378" s="10">
        <f t="shared" si="142"/>
        <v>0.43523316062176254</v>
      </c>
      <c r="AQ378" s="11">
        <v>0</v>
      </c>
      <c r="AR378" s="12">
        <v>0</v>
      </c>
      <c r="AS378" s="10">
        <f t="shared" si="143"/>
        <v>0</v>
      </c>
      <c r="AT378" s="11">
        <v>7.1666666666666696</v>
      </c>
      <c r="AU378" s="12">
        <v>4</v>
      </c>
      <c r="AV378" s="10">
        <f t="shared" si="144"/>
        <v>0.5581395348837207</v>
      </c>
      <c r="AW378" s="11">
        <v>10.4166666666667</v>
      </c>
      <c r="AX378" s="12">
        <v>4</v>
      </c>
      <c r="AY378" s="10">
        <f t="shared" si="145"/>
        <v>0.38399999999999879</v>
      </c>
      <c r="AZ378" s="11">
        <v>54.75</v>
      </c>
      <c r="BA378" s="12">
        <v>22</v>
      </c>
      <c r="BB378" s="10">
        <f t="shared" si="146"/>
        <v>0.40182648401826482</v>
      </c>
      <c r="BC378" s="11">
        <v>0</v>
      </c>
      <c r="BD378" s="12">
        <v>0</v>
      </c>
      <c r="BE378" s="10">
        <f t="shared" si="147"/>
        <v>0</v>
      </c>
      <c r="BF378" s="11">
        <v>0</v>
      </c>
      <c r="BG378" s="12">
        <v>0</v>
      </c>
      <c r="BH378" s="10">
        <f t="shared" si="148"/>
        <v>0</v>
      </c>
      <c r="BI378" s="11">
        <v>0</v>
      </c>
      <c r="BJ378" s="12">
        <v>0</v>
      </c>
      <c r="BK378" s="10">
        <f t="shared" si="149"/>
        <v>0</v>
      </c>
      <c r="BL378" s="11">
        <f t="shared" si="150"/>
        <v>134.58333333333337</v>
      </c>
      <c r="BM378" s="11">
        <f t="shared" si="151"/>
        <v>51</v>
      </c>
      <c r="BN378" s="10">
        <f t="shared" si="152"/>
        <v>0.37894736842105253</v>
      </c>
      <c r="BO378" s="11">
        <f t="shared" si="153"/>
        <v>72.333333333333371</v>
      </c>
      <c r="BP378" s="11">
        <f t="shared" si="154"/>
        <v>30</v>
      </c>
      <c r="BQ378" s="10">
        <f t="shared" si="155"/>
        <v>0.4147465437788016</v>
      </c>
    </row>
    <row r="379" spans="1:69" x14ac:dyDescent="0.25">
      <c r="A379" s="14" t="s">
        <v>62</v>
      </c>
      <c r="B379" s="14"/>
      <c r="C379" s="13">
        <v>44469</v>
      </c>
      <c r="D379" s="11">
        <v>1</v>
      </c>
      <c r="E379" s="12">
        <v>0</v>
      </c>
      <c r="F379" s="10">
        <f t="shared" si="130"/>
        <v>0</v>
      </c>
      <c r="G379" s="11">
        <v>1</v>
      </c>
      <c r="H379" s="12">
        <v>0</v>
      </c>
      <c r="I379" s="10">
        <f t="shared" si="131"/>
        <v>0</v>
      </c>
      <c r="J379" s="11">
        <v>0</v>
      </c>
      <c r="K379" s="12">
        <v>0</v>
      </c>
      <c r="L379" s="10">
        <f t="shared" si="132"/>
        <v>0</v>
      </c>
      <c r="M379" s="11">
        <v>1</v>
      </c>
      <c r="N379" s="12">
        <v>0</v>
      </c>
      <c r="O379" s="10">
        <f t="shared" si="133"/>
        <v>0</v>
      </c>
      <c r="P379" s="11">
        <v>4</v>
      </c>
      <c r="Q379" s="12">
        <v>0</v>
      </c>
      <c r="R379" s="10">
        <f t="shared" si="134"/>
        <v>0</v>
      </c>
      <c r="S379" s="11">
        <v>1</v>
      </c>
      <c r="T379" s="12">
        <v>0</v>
      </c>
      <c r="U379" s="10">
        <f t="shared" si="135"/>
        <v>0</v>
      </c>
      <c r="V379" s="11">
        <v>2.25</v>
      </c>
      <c r="W379" s="12">
        <v>0</v>
      </c>
      <c r="X379" s="10">
        <f t="shared" si="136"/>
        <v>0</v>
      </c>
      <c r="Y379" s="11">
        <v>0</v>
      </c>
      <c r="Z379" s="12">
        <v>0</v>
      </c>
      <c r="AA379" s="10">
        <f t="shared" si="137"/>
        <v>0</v>
      </c>
      <c r="AB379" s="11">
        <v>0</v>
      </c>
      <c r="AC379" s="12">
        <v>0</v>
      </c>
      <c r="AD379" s="10">
        <f t="shared" si="138"/>
        <v>0</v>
      </c>
      <c r="AE379" s="11">
        <v>0</v>
      </c>
      <c r="AF379" s="12">
        <v>0</v>
      </c>
      <c r="AG379" s="10">
        <f t="shared" si="139"/>
        <v>0</v>
      </c>
      <c r="AH379" s="11">
        <v>2</v>
      </c>
      <c r="AI379" s="12">
        <v>0</v>
      </c>
      <c r="AJ379" s="10">
        <f t="shared" si="140"/>
        <v>0</v>
      </c>
      <c r="AK379" s="11">
        <v>0</v>
      </c>
      <c r="AL379" s="12">
        <v>0</v>
      </c>
      <c r="AM379" s="10">
        <f t="shared" si="141"/>
        <v>0</v>
      </c>
      <c r="AN379" s="11">
        <v>15.75</v>
      </c>
      <c r="AO379" s="12">
        <v>17</v>
      </c>
      <c r="AP379" s="10">
        <f t="shared" si="142"/>
        <v>1.0793650793650793</v>
      </c>
      <c r="AQ379" s="11">
        <v>0</v>
      </c>
      <c r="AR379" s="12">
        <v>0</v>
      </c>
      <c r="AS379" s="10">
        <f t="shared" si="143"/>
        <v>0</v>
      </c>
      <c r="AT379" s="11">
        <v>10.0833333333333</v>
      </c>
      <c r="AU379" s="12">
        <v>5</v>
      </c>
      <c r="AV379" s="10">
        <f t="shared" si="144"/>
        <v>0.49586776859504295</v>
      </c>
      <c r="AW379" s="11">
        <v>5.6666666666666696</v>
      </c>
      <c r="AX379" s="12">
        <v>1</v>
      </c>
      <c r="AY379" s="10">
        <f t="shared" si="145"/>
        <v>0.17647058823529402</v>
      </c>
      <c r="AZ379" s="11">
        <v>18.9166666666667</v>
      </c>
      <c r="BA379" s="12">
        <v>11</v>
      </c>
      <c r="BB379" s="10">
        <f t="shared" si="146"/>
        <v>0.58149779735682716</v>
      </c>
      <c r="BC379" s="11">
        <v>0</v>
      </c>
      <c r="BD379" s="12">
        <v>0</v>
      </c>
      <c r="BE379" s="10">
        <f t="shared" si="147"/>
        <v>0</v>
      </c>
      <c r="BF379" s="11">
        <v>0</v>
      </c>
      <c r="BG379" s="12">
        <v>0</v>
      </c>
      <c r="BH379" s="10">
        <f t="shared" si="148"/>
        <v>0</v>
      </c>
      <c r="BI379" s="11">
        <v>0</v>
      </c>
      <c r="BJ379" s="12">
        <v>0</v>
      </c>
      <c r="BK379" s="10">
        <f t="shared" si="149"/>
        <v>0</v>
      </c>
      <c r="BL379" s="11">
        <f t="shared" si="150"/>
        <v>62.666666666666671</v>
      </c>
      <c r="BM379" s="11">
        <f t="shared" si="151"/>
        <v>34</v>
      </c>
      <c r="BN379" s="10">
        <f t="shared" si="152"/>
        <v>0.54255319148936165</v>
      </c>
      <c r="BO379" s="11">
        <f t="shared" si="153"/>
        <v>34.666666666666671</v>
      </c>
      <c r="BP379" s="11">
        <f t="shared" si="154"/>
        <v>17</v>
      </c>
      <c r="BQ379" s="10">
        <f t="shared" si="155"/>
        <v>0.49038461538461531</v>
      </c>
    </row>
    <row r="380" spans="1:69" x14ac:dyDescent="0.25">
      <c r="A380" s="14" t="s">
        <v>61</v>
      </c>
      <c r="B380" s="14"/>
      <c r="C380" s="13">
        <v>44561</v>
      </c>
      <c r="D380" s="11">
        <v>1</v>
      </c>
      <c r="E380" s="12">
        <v>0</v>
      </c>
      <c r="F380" s="10">
        <f t="shared" si="130"/>
        <v>0</v>
      </c>
      <c r="G380" s="11">
        <v>2</v>
      </c>
      <c r="H380" s="12">
        <v>0</v>
      </c>
      <c r="I380" s="10">
        <f t="shared" si="131"/>
        <v>0</v>
      </c>
      <c r="J380" s="11">
        <v>0</v>
      </c>
      <c r="K380" s="12">
        <v>0</v>
      </c>
      <c r="L380" s="10">
        <f t="shared" si="132"/>
        <v>0</v>
      </c>
      <c r="M380" s="11">
        <v>3.8333333333333299</v>
      </c>
      <c r="N380" s="12">
        <v>1</v>
      </c>
      <c r="O380" s="10">
        <f t="shared" si="133"/>
        <v>0.26086956521739152</v>
      </c>
      <c r="P380" s="11">
        <v>2.6666666666666701</v>
      </c>
      <c r="Q380" s="12">
        <v>1</v>
      </c>
      <c r="R380" s="10">
        <f t="shared" si="134"/>
        <v>0.3749999999999995</v>
      </c>
      <c r="S380" s="11">
        <v>1.5833333333333299</v>
      </c>
      <c r="T380" s="12">
        <v>2</v>
      </c>
      <c r="U380" s="10">
        <f t="shared" si="135"/>
        <v>1.2631578947368449</v>
      </c>
      <c r="V380" s="11">
        <v>1</v>
      </c>
      <c r="W380" s="12">
        <v>0</v>
      </c>
      <c r="X380" s="10">
        <f t="shared" si="136"/>
        <v>0</v>
      </c>
      <c r="Y380" s="11">
        <v>1</v>
      </c>
      <c r="Z380" s="12">
        <v>0</v>
      </c>
      <c r="AA380" s="10">
        <f t="shared" si="137"/>
        <v>0</v>
      </c>
      <c r="AB380" s="11">
        <v>0</v>
      </c>
      <c r="AC380" s="12">
        <v>0</v>
      </c>
      <c r="AD380" s="10">
        <f t="shared" si="138"/>
        <v>0</v>
      </c>
      <c r="AE380" s="11">
        <v>1</v>
      </c>
      <c r="AF380" s="12">
        <v>0</v>
      </c>
      <c r="AG380" s="10">
        <f t="shared" si="139"/>
        <v>0</v>
      </c>
      <c r="AH380" s="11">
        <v>1.9166666666666701</v>
      </c>
      <c r="AI380" s="12">
        <v>2</v>
      </c>
      <c r="AJ380" s="10">
        <f t="shared" si="140"/>
        <v>1.0434782608695634</v>
      </c>
      <c r="AK380" s="11">
        <v>1</v>
      </c>
      <c r="AL380" s="12">
        <v>0</v>
      </c>
      <c r="AM380" s="10">
        <f t="shared" si="141"/>
        <v>0</v>
      </c>
      <c r="AN380" s="11">
        <v>7.75</v>
      </c>
      <c r="AO380" s="12">
        <v>2</v>
      </c>
      <c r="AP380" s="10">
        <f t="shared" si="142"/>
        <v>0.25806451612903225</v>
      </c>
      <c r="AQ380" s="11">
        <v>1</v>
      </c>
      <c r="AR380" s="12">
        <v>0</v>
      </c>
      <c r="AS380" s="10">
        <f t="shared" si="143"/>
        <v>0</v>
      </c>
      <c r="AT380" s="11">
        <v>2.75</v>
      </c>
      <c r="AU380" s="12">
        <v>2</v>
      </c>
      <c r="AV380" s="10">
        <f t="shared" si="144"/>
        <v>0.72727272727272729</v>
      </c>
      <c r="AW380" s="11">
        <v>5.9166666666666696</v>
      </c>
      <c r="AX380" s="12">
        <v>3</v>
      </c>
      <c r="AY380" s="10">
        <f t="shared" si="145"/>
        <v>0.50704225352112653</v>
      </c>
      <c r="AZ380" s="11">
        <v>16.6666666666667</v>
      </c>
      <c r="BA380" s="12">
        <v>8</v>
      </c>
      <c r="BB380" s="10">
        <f t="shared" si="146"/>
        <v>0.47999999999999904</v>
      </c>
      <c r="BC380" s="11">
        <v>0</v>
      </c>
      <c r="BD380" s="12">
        <v>0</v>
      </c>
      <c r="BE380" s="10">
        <f t="shared" si="147"/>
        <v>0</v>
      </c>
      <c r="BF380" s="11">
        <v>0</v>
      </c>
      <c r="BG380" s="12">
        <v>0</v>
      </c>
      <c r="BH380" s="10">
        <f t="shared" si="148"/>
        <v>0</v>
      </c>
      <c r="BI380" s="11">
        <v>1.9166666666666701</v>
      </c>
      <c r="BJ380" s="12">
        <v>0</v>
      </c>
      <c r="BK380" s="10">
        <f t="shared" si="149"/>
        <v>0</v>
      </c>
      <c r="BL380" s="11">
        <f t="shared" si="150"/>
        <v>53.000000000000043</v>
      </c>
      <c r="BM380" s="11">
        <f t="shared" si="151"/>
        <v>21</v>
      </c>
      <c r="BN380" s="10">
        <f t="shared" si="152"/>
        <v>0.39622641509433931</v>
      </c>
      <c r="BO380" s="11">
        <f t="shared" si="153"/>
        <v>25.333333333333371</v>
      </c>
      <c r="BP380" s="11">
        <f t="shared" si="154"/>
        <v>13</v>
      </c>
      <c r="BQ380" s="10">
        <f t="shared" si="155"/>
        <v>0.51315789473684137</v>
      </c>
    </row>
    <row r="381" spans="1:69" x14ac:dyDescent="0.25">
      <c r="A381" s="14" t="s">
        <v>60</v>
      </c>
      <c r="B381" s="14"/>
      <c r="C381" s="13">
        <v>44561</v>
      </c>
      <c r="D381" s="11">
        <v>1</v>
      </c>
      <c r="E381" s="12">
        <v>0</v>
      </c>
      <c r="F381" s="10">
        <f t="shared" si="130"/>
        <v>0</v>
      </c>
      <c r="G381" s="11">
        <v>3.25</v>
      </c>
      <c r="H381" s="12">
        <v>2</v>
      </c>
      <c r="I381" s="10">
        <f t="shared" si="131"/>
        <v>0.61538461538461542</v>
      </c>
      <c r="J381" s="11">
        <v>0.66666666666666696</v>
      </c>
      <c r="K381" s="12">
        <v>1</v>
      </c>
      <c r="L381" s="10">
        <f t="shared" si="132"/>
        <v>1.4999999999999993</v>
      </c>
      <c r="M381" s="11">
        <v>4</v>
      </c>
      <c r="N381" s="12">
        <v>0</v>
      </c>
      <c r="O381" s="10">
        <f t="shared" si="133"/>
        <v>0</v>
      </c>
      <c r="P381" s="11">
        <v>7.1666666666666696</v>
      </c>
      <c r="Q381" s="12">
        <v>4</v>
      </c>
      <c r="R381" s="10">
        <f t="shared" si="134"/>
        <v>0.5581395348837207</v>
      </c>
      <c r="S381" s="11">
        <v>5</v>
      </c>
      <c r="T381" s="12">
        <v>0</v>
      </c>
      <c r="U381" s="10">
        <f t="shared" si="135"/>
        <v>0</v>
      </c>
      <c r="V381" s="11">
        <v>1</v>
      </c>
      <c r="W381" s="12">
        <v>0</v>
      </c>
      <c r="X381" s="10">
        <f t="shared" si="136"/>
        <v>0</v>
      </c>
      <c r="Y381" s="11">
        <v>1.9166666666666701</v>
      </c>
      <c r="Z381" s="12">
        <v>1</v>
      </c>
      <c r="AA381" s="10">
        <f t="shared" si="137"/>
        <v>0.52173913043478171</v>
      </c>
      <c r="AB381" s="11">
        <v>1</v>
      </c>
      <c r="AC381" s="12">
        <v>0</v>
      </c>
      <c r="AD381" s="10">
        <f t="shared" si="138"/>
        <v>0</v>
      </c>
      <c r="AE381" s="11">
        <v>0</v>
      </c>
      <c r="AF381" s="12">
        <v>0</v>
      </c>
      <c r="AG381" s="10">
        <f t="shared" si="139"/>
        <v>0</v>
      </c>
      <c r="AH381" s="11">
        <v>2</v>
      </c>
      <c r="AI381" s="12">
        <v>0</v>
      </c>
      <c r="AJ381" s="10">
        <f t="shared" si="140"/>
        <v>0</v>
      </c>
      <c r="AK381" s="11">
        <v>1</v>
      </c>
      <c r="AL381" s="12">
        <v>0</v>
      </c>
      <c r="AM381" s="10">
        <f t="shared" si="141"/>
        <v>0</v>
      </c>
      <c r="AN381" s="11">
        <v>18.6666666666667</v>
      </c>
      <c r="AO381" s="12">
        <v>8</v>
      </c>
      <c r="AP381" s="10">
        <f t="shared" si="142"/>
        <v>0.42857142857142783</v>
      </c>
      <c r="AQ381" s="11">
        <v>0</v>
      </c>
      <c r="AR381" s="12">
        <v>0</v>
      </c>
      <c r="AS381" s="10">
        <f t="shared" si="143"/>
        <v>0</v>
      </c>
      <c r="AT381" s="11">
        <v>0.91666666666666696</v>
      </c>
      <c r="AU381" s="12">
        <v>0</v>
      </c>
      <c r="AV381" s="10">
        <f t="shared" si="144"/>
        <v>0</v>
      </c>
      <c r="AW381" s="11">
        <v>2.5</v>
      </c>
      <c r="AX381" s="12">
        <v>3</v>
      </c>
      <c r="AY381" s="10">
        <f t="shared" si="145"/>
        <v>1.2</v>
      </c>
      <c r="AZ381" s="11">
        <v>26.25</v>
      </c>
      <c r="BA381" s="12">
        <v>13</v>
      </c>
      <c r="BB381" s="10">
        <f t="shared" si="146"/>
        <v>0.49523809523809526</v>
      </c>
      <c r="BC381" s="11">
        <v>0</v>
      </c>
      <c r="BD381" s="12">
        <v>0</v>
      </c>
      <c r="BE381" s="10">
        <f t="shared" si="147"/>
        <v>0</v>
      </c>
      <c r="BF381" s="11">
        <v>5.6666666666666696</v>
      </c>
      <c r="BG381" s="12">
        <v>4</v>
      </c>
      <c r="BH381" s="10">
        <f t="shared" si="148"/>
        <v>0.70588235294117607</v>
      </c>
      <c r="BI381" s="11">
        <v>30.3333333333333</v>
      </c>
      <c r="BJ381" s="12">
        <v>9</v>
      </c>
      <c r="BK381" s="10">
        <f t="shared" si="149"/>
        <v>0.29670329670329704</v>
      </c>
      <c r="BL381" s="11">
        <f t="shared" si="150"/>
        <v>112.33333333333334</v>
      </c>
      <c r="BM381" s="11">
        <f t="shared" si="151"/>
        <v>45</v>
      </c>
      <c r="BN381" s="10">
        <f t="shared" si="152"/>
        <v>0.40059347181008897</v>
      </c>
      <c r="BO381" s="11">
        <f t="shared" si="153"/>
        <v>29.666666666666668</v>
      </c>
      <c r="BP381" s="11">
        <f t="shared" si="154"/>
        <v>16</v>
      </c>
      <c r="BQ381" s="10">
        <f t="shared" si="155"/>
        <v>0.5393258426966292</v>
      </c>
    </row>
    <row r="382" spans="1:69" x14ac:dyDescent="0.25">
      <c r="A382" s="14" t="s">
        <v>59</v>
      </c>
      <c r="B382" s="14" t="s">
        <v>24</v>
      </c>
      <c r="C382" s="13">
        <v>44561</v>
      </c>
      <c r="D382" s="11">
        <v>2</v>
      </c>
      <c r="E382" s="12">
        <v>3</v>
      </c>
      <c r="F382" s="10">
        <f t="shared" si="130"/>
        <v>1.5</v>
      </c>
      <c r="G382" s="11">
        <v>4.4166666666666696</v>
      </c>
      <c r="H382" s="12">
        <v>5</v>
      </c>
      <c r="I382" s="10">
        <f t="shared" si="131"/>
        <v>1.1320754716981125</v>
      </c>
      <c r="J382" s="11">
        <v>1.25</v>
      </c>
      <c r="K382" s="12">
        <v>2</v>
      </c>
      <c r="L382" s="10">
        <f t="shared" si="132"/>
        <v>1.6</v>
      </c>
      <c r="M382" s="11">
        <v>1</v>
      </c>
      <c r="N382" s="12">
        <v>0</v>
      </c>
      <c r="O382" s="10">
        <f t="shared" si="133"/>
        <v>0</v>
      </c>
      <c r="P382" s="11">
        <v>8.25</v>
      </c>
      <c r="Q382" s="12">
        <v>5</v>
      </c>
      <c r="R382" s="10">
        <f t="shared" si="134"/>
        <v>0.60606060606060608</v>
      </c>
      <c r="S382" s="11">
        <v>1.25</v>
      </c>
      <c r="T382" s="12">
        <v>5</v>
      </c>
      <c r="U382" s="10">
        <f t="shared" si="135"/>
        <v>4</v>
      </c>
      <c r="V382" s="11">
        <v>0</v>
      </c>
      <c r="W382" s="12">
        <v>0</v>
      </c>
      <c r="X382" s="10">
        <f t="shared" si="136"/>
        <v>0</v>
      </c>
      <c r="Y382" s="11">
        <v>4.75</v>
      </c>
      <c r="Z382" s="12">
        <v>6</v>
      </c>
      <c r="AA382" s="10">
        <f t="shared" si="137"/>
        <v>1.263157894736842</v>
      </c>
      <c r="AB382" s="11">
        <v>0</v>
      </c>
      <c r="AC382" s="12">
        <v>0</v>
      </c>
      <c r="AD382" s="10">
        <f t="shared" si="138"/>
        <v>0</v>
      </c>
      <c r="AE382" s="11">
        <v>0</v>
      </c>
      <c r="AF382" s="12">
        <v>0</v>
      </c>
      <c r="AG382" s="10">
        <f t="shared" si="139"/>
        <v>0</v>
      </c>
      <c r="AH382" s="11">
        <v>2.75</v>
      </c>
      <c r="AI382" s="12">
        <v>4</v>
      </c>
      <c r="AJ382" s="10">
        <f t="shared" si="140"/>
        <v>1.4545454545454546</v>
      </c>
      <c r="AK382" s="11">
        <v>0.58333333333333304</v>
      </c>
      <c r="AL382" s="12">
        <v>2</v>
      </c>
      <c r="AM382" s="10">
        <f t="shared" si="141"/>
        <v>3.4285714285714302</v>
      </c>
      <c r="AN382" s="11">
        <v>12.1666666666667</v>
      </c>
      <c r="AO382" s="12">
        <v>29</v>
      </c>
      <c r="AP382" s="10">
        <f t="shared" si="142"/>
        <v>2.38356164383561</v>
      </c>
      <c r="AQ382" s="11">
        <v>0</v>
      </c>
      <c r="AR382" s="12">
        <v>0</v>
      </c>
      <c r="AS382" s="10">
        <f t="shared" si="143"/>
        <v>0</v>
      </c>
      <c r="AT382" s="11">
        <v>7.3333333333333304</v>
      </c>
      <c r="AU382" s="12">
        <v>7</v>
      </c>
      <c r="AV382" s="10">
        <f t="shared" si="144"/>
        <v>0.95454545454545492</v>
      </c>
      <c r="AW382" s="11">
        <v>12.5833333333333</v>
      </c>
      <c r="AX382" s="12">
        <v>16</v>
      </c>
      <c r="AY382" s="10">
        <f t="shared" si="145"/>
        <v>1.2715231788079504</v>
      </c>
      <c r="AZ382" s="11">
        <v>44.8333333333333</v>
      </c>
      <c r="BA382" s="12">
        <v>79</v>
      </c>
      <c r="BB382" s="10">
        <f t="shared" si="146"/>
        <v>1.7620817843866183</v>
      </c>
      <c r="BC382" s="11">
        <v>2</v>
      </c>
      <c r="BD382" s="12">
        <v>0</v>
      </c>
      <c r="BE382" s="10">
        <f t="shared" si="147"/>
        <v>0</v>
      </c>
      <c r="BF382" s="11">
        <v>0</v>
      </c>
      <c r="BG382" s="12">
        <v>0</v>
      </c>
      <c r="BH382" s="10">
        <f t="shared" si="148"/>
        <v>0</v>
      </c>
      <c r="BI382" s="11">
        <v>0</v>
      </c>
      <c r="BJ382" s="12">
        <v>0</v>
      </c>
      <c r="BK382" s="10">
        <f t="shared" si="149"/>
        <v>0</v>
      </c>
      <c r="BL382" s="11">
        <f t="shared" si="150"/>
        <v>105.16666666666663</v>
      </c>
      <c r="BM382" s="11">
        <f t="shared" si="151"/>
        <v>163</v>
      </c>
      <c r="BN382" s="10">
        <f t="shared" si="152"/>
        <v>1.5499207606973064</v>
      </c>
      <c r="BO382" s="11">
        <f t="shared" si="153"/>
        <v>66.749999999999929</v>
      </c>
      <c r="BP382" s="11">
        <f t="shared" si="154"/>
        <v>102</v>
      </c>
      <c r="BQ382" s="10">
        <f t="shared" si="155"/>
        <v>1.5280898876404512</v>
      </c>
    </row>
    <row r="383" spans="1:69" x14ac:dyDescent="0.25">
      <c r="A383" s="14" t="s">
        <v>58</v>
      </c>
      <c r="B383" s="14" t="s">
        <v>24</v>
      </c>
      <c r="C383" s="13">
        <v>44561</v>
      </c>
      <c r="D383" s="11">
        <v>0.5</v>
      </c>
      <c r="E383" s="12">
        <v>0</v>
      </c>
      <c r="F383" s="10">
        <f t="shared" si="130"/>
        <v>0</v>
      </c>
      <c r="G383" s="11">
        <v>2.25</v>
      </c>
      <c r="H383" s="12">
        <v>3</v>
      </c>
      <c r="I383" s="10">
        <f t="shared" si="131"/>
        <v>1.3333333333333333</v>
      </c>
      <c r="J383" s="11">
        <v>0.41666666666666702</v>
      </c>
      <c r="K383" s="12">
        <v>2</v>
      </c>
      <c r="L383" s="10">
        <f t="shared" si="132"/>
        <v>4.7999999999999963</v>
      </c>
      <c r="M383" s="11">
        <v>0</v>
      </c>
      <c r="N383" s="12">
        <v>0</v>
      </c>
      <c r="O383" s="10">
        <f t="shared" si="133"/>
        <v>0</v>
      </c>
      <c r="P383" s="11">
        <v>3.3333333333333299</v>
      </c>
      <c r="Q383" s="12">
        <v>11</v>
      </c>
      <c r="R383" s="10">
        <f t="shared" si="134"/>
        <v>3.3000000000000034</v>
      </c>
      <c r="S383" s="11">
        <v>1</v>
      </c>
      <c r="T383" s="12">
        <v>0</v>
      </c>
      <c r="U383" s="10">
        <f t="shared" si="135"/>
        <v>0</v>
      </c>
      <c r="V383" s="11">
        <v>0</v>
      </c>
      <c r="W383" s="12">
        <v>0</v>
      </c>
      <c r="X383" s="10">
        <f t="shared" si="136"/>
        <v>0</v>
      </c>
      <c r="Y383" s="11">
        <v>3.0833333333333299</v>
      </c>
      <c r="Z383" s="12">
        <v>5</v>
      </c>
      <c r="AA383" s="10">
        <f t="shared" si="137"/>
        <v>1.6216216216216235</v>
      </c>
      <c r="AB383" s="11">
        <v>0</v>
      </c>
      <c r="AC383" s="12">
        <v>0</v>
      </c>
      <c r="AD383" s="10">
        <f t="shared" si="138"/>
        <v>0</v>
      </c>
      <c r="AE383" s="11">
        <v>0</v>
      </c>
      <c r="AF383" s="12">
        <v>0</v>
      </c>
      <c r="AG383" s="10">
        <f t="shared" si="139"/>
        <v>0</v>
      </c>
      <c r="AH383" s="11">
        <v>1.5</v>
      </c>
      <c r="AI383" s="12">
        <v>0</v>
      </c>
      <c r="AJ383" s="10">
        <f t="shared" si="140"/>
        <v>0</v>
      </c>
      <c r="AK383" s="11">
        <v>1.5</v>
      </c>
      <c r="AL383" s="12">
        <v>3</v>
      </c>
      <c r="AM383" s="10">
        <f t="shared" si="141"/>
        <v>2</v>
      </c>
      <c r="AN383" s="11">
        <v>8.1666666666666696</v>
      </c>
      <c r="AO383" s="12">
        <v>15</v>
      </c>
      <c r="AP383" s="10">
        <f t="shared" si="142"/>
        <v>1.8367346938775504</v>
      </c>
      <c r="AQ383" s="11">
        <v>0</v>
      </c>
      <c r="AR383" s="12">
        <v>0</v>
      </c>
      <c r="AS383" s="10">
        <f t="shared" si="143"/>
        <v>0</v>
      </c>
      <c r="AT383" s="11">
        <v>4.5833333333333304</v>
      </c>
      <c r="AU383" s="12">
        <v>3</v>
      </c>
      <c r="AV383" s="10">
        <f t="shared" si="144"/>
        <v>0.65454545454545499</v>
      </c>
      <c r="AW383" s="11">
        <v>5</v>
      </c>
      <c r="AX383" s="12">
        <v>4</v>
      </c>
      <c r="AY383" s="10">
        <f t="shared" si="145"/>
        <v>0.8</v>
      </c>
      <c r="AZ383" s="11">
        <v>20.6666666666667</v>
      </c>
      <c r="BA383" s="12">
        <v>17</v>
      </c>
      <c r="BB383" s="10">
        <f t="shared" si="146"/>
        <v>0.82258064516128904</v>
      </c>
      <c r="BC383" s="11">
        <v>0</v>
      </c>
      <c r="BD383" s="12">
        <v>0</v>
      </c>
      <c r="BE383" s="10">
        <f t="shared" si="147"/>
        <v>0</v>
      </c>
      <c r="BF383" s="11">
        <v>0</v>
      </c>
      <c r="BG383" s="12">
        <v>0</v>
      </c>
      <c r="BH383" s="10">
        <f t="shared" si="148"/>
        <v>0</v>
      </c>
      <c r="BI383" s="11">
        <v>0</v>
      </c>
      <c r="BJ383" s="12">
        <v>0</v>
      </c>
      <c r="BK383" s="10">
        <f t="shared" si="149"/>
        <v>0</v>
      </c>
      <c r="BL383" s="11">
        <f t="shared" si="150"/>
        <v>52.000000000000028</v>
      </c>
      <c r="BM383" s="11">
        <f t="shared" si="151"/>
        <v>63</v>
      </c>
      <c r="BN383" s="10">
        <f t="shared" si="152"/>
        <v>1.2115384615384608</v>
      </c>
      <c r="BO383" s="11">
        <f t="shared" si="153"/>
        <v>30.250000000000028</v>
      </c>
      <c r="BP383" s="11">
        <f t="shared" si="154"/>
        <v>24</v>
      </c>
      <c r="BQ383" s="10">
        <f t="shared" si="155"/>
        <v>0.79338842975206536</v>
      </c>
    </row>
    <row r="384" spans="1:69" x14ac:dyDescent="0.25">
      <c r="A384" s="14" t="s">
        <v>57</v>
      </c>
      <c r="B384" s="14"/>
      <c r="C384" s="13">
        <v>44561</v>
      </c>
      <c r="D384" s="11">
        <v>3</v>
      </c>
      <c r="E384" s="12">
        <v>1</v>
      </c>
      <c r="F384" s="10">
        <f t="shared" si="130"/>
        <v>0.33333333333333331</v>
      </c>
      <c r="G384" s="11">
        <v>1</v>
      </c>
      <c r="H384" s="12">
        <v>0</v>
      </c>
      <c r="I384" s="10">
        <f t="shared" si="131"/>
        <v>0</v>
      </c>
      <c r="J384" s="11">
        <v>0</v>
      </c>
      <c r="K384" s="12">
        <v>0</v>
      </c>
      <c r="L384" s="10">
        <f t="shared" si="132"/>
        <v>0</v>
      </c>
      <c r="M384" s="11">
        <v>0</v>
      </c>
      <c r="N384" s="12">
        <v>0</v>
      </c>
      <c r="O384" s="10">
        <f t="shared" si="133"/>
        <v>0</v>
      </c>
      <c r="P384" s="11">
        <v>3.5833333333333299</v>
      </c>
      <c r="Q384" s="12">
        <v>1</v>
      </c>
      <c r="R384" s="10">
        <f t="shared" si="134"/>
        <v>0.27906976744186074</v>
      </c>
      <c r="S384" s="11">
        <v>1</v>
      </c>
      <c r="T384" s="12">
        <v>1</v>
      </c>
      <c r="U384" s="10">
        <f t="shared" si="135"/>
        <v>1</v>
      </c>
      <c r="V384" s="11">
        <v>1.0833333333333299</v>
      </c>
      <c r="W384" s="12">
        <v>1</v>
      </c>
      <c r="X384" s="10">
        <f t="shared" si="136"/>
        <v>0.92307692307692601</v>
      </c>
      <c r="Y384" s="11">
        <v>0</v>
      </c>
      <c r="Z384" s="12">
        <v>0</v>
      </c>
      <c r="AA384" s="10">
        <f t="shared" si="137"/>
        <v>0</v>
      </c>
      <c r="AB384" s="11">
        <v>0</v>
      </c>
      <c r="AC384" s="12">
        <v>0</v>
      </c>
      <c r="AD384" s="10">
        <f t="shared" si="138"/>
        <v>0</v>
      </c>
      <c r="AE384" s="11">
        <v>0</v>
      </c>
      <c r="AF384" s="12">
        <v>0</v>
      </c>
      <c r="AG384" s="10">
        <f t="shared" si="139"/>
        <v>0</v>
      </c>
      <c r="AH384" s="11">
        <v>3</v>
      </c>
      <c r="AI384" s="12">
        <v>0</v>
      </c>
      <c r="AJ384" s="10">
        <f t="shared" si="140"/>
        <v>0</v>
      </c>
      <c r="AK384" s="11">
        <v>0</v>
      </c>
      <c r="AL384" s="12">
        <v>0</v>
      </c>
      <c r="AM384" s="10">
        <f t="shared" si="141"/>
        <v>0</v>
      </c>
      <c r="AN384" s="11">
        <v>7</v>
      </c>
      <c r="AO384" s="12">
        <v>4</v>
      </c>
      <c r="AP384" s="10">
        <f t="shared" si="142"/>
        <v>0.5714285714285714</v>
      </c>
      <c r="AQ384" s="11">
        <v>0</v>
      </c>
      <c r="AR384" s="12">
        <v>0</v>
      </c>
      <c r="AS384" s="10">
        <f t="shared" si="143"/>
        <v>0</v>
      </c>
      <c r="AT384" s="11">
        <v>2</v>
      </c>
      <c r="AU384" s="12">
        <v>0</v>
      </c>
      <c r="AV384" s="10">
        <f t="shared" si="144"/>
        <v>0</v>
      </c>
      <c r="AW384" s="11">
        <v>4.0833333333333304</v>
      </c>
      <c r="AX384" s="12">
        <v>1</v>
      </c>
      <c r="AY384" s="10">
        <f t="shared" si="145"/>
        <v>0.24489795918367366</v>
      </c>
      <c r="AZ384" s="11">
        <v>15.0833333333333</v>
      </c>
      <c r="BA384" s="12">
        <v>8</v>
      </c>
      <c r="BB384" s="10">
        <f t="shared" si="146"/>
        <v>0.53038674033149291</v>
      </c>
      <c r="BC384" s="11">
        <v>0.41666666666666702</v>
      </c>
      <c r="BD384" s="12">
        <v>0</v>
      </c>
      <c r="BE384" s="10">
        <f t="shared" si="147"/>
        <v>0</v>
      </c>
      <c r="BF384" s="11">
        <v>0</v>
      </c>
      <c r="BG384" s="12">
        <v>0</v>
      </c>
      <c r="BH384" s="10">
        <f t="shared" si="148"/>
        <v>0</v>
      </c>
      <c r="BI384" s="11">
        <v>0</v>
      </c>
      <c r="BJ384" s="12">
        <v>0</v>
      </c>
      <c r="BK384" s="10">
        <f t="shared" si="149"/>
        <v>0</v>
      </c>
      <c r="BL384" s="11">
        <f t="shared" si="150"/>
        <v>41.249999999999957</v>
      </c>
      <c r="BM384" s="11">
        <f t="shared" si="151"/>
        <v>17</v>
      </c>
      <c r="BN384" s="10">
        <f t="shared" si="152"/>
        <v>0.41212121212121255</v>
      </c>
      <c r="BO384" s="11">
        <f t="shared" si="153"/>
        <v>21.583333333333297</v>
      </c>
      <c r="BP384" s="11">
        <f t="shared" si="154"/>
        <v>9</v>
      </c>
      <c r="BQ384" s="10">
        <f t="shared" si="155"/>
        <v>0.41698841698841771</v>
      </c>
    </row>
    <row r="385" spans="1:69" x14ac:dyDescent="0.25">
      <c r="A385" s="14" t="s">
        <v>56</v>
      </c>
      <c r="B385" s="14" t="s">
        <v>55</v>
      </c>
      <c r="C385" s="13">
        <v>44561</v>
      </c>
      <c r="D385" s="11">
        <v>1</v>
      </c>
      <c r="E385" s="12">
        <v>0</v>
      </c>
      <c r="F385" s="10">
        <f t="shared" si="130"/>
        <v>0</v>
      </c>
      <c r="G385" s="11">
        <v>7</v>
      </c>
      <c r="H385" s="12">
        <v>1</v>
      </c>
      <c r="I385" s="10">
        <f t="shared" si="131"/>
        <v>0.14285714285714285</v>
      </c>
      <c r="J385" s="11">
        <v>0</v>
      </c>
      <c r="K385" s="12">
        <v>0</v>
      </c>
      <c r="L385" s="10">
        <f t="shared" si="132"/>
        <v>0</v>
      </c>
      <c r="M385" s="11">
        <v>2.6666666666666701</v>
      </c>
      <c r="N385" s="12">
        <v>4</v>
      </c>
      <c r="O385" s="10">
        <f t="shared" si="133"/>
        <v>1.499999999999998</v>
      </c>
      <c r="P385" s="11">
        <v>5.8333333333333304</v>
      </c>
      <c r="Q385" s="12">
        <v>6</v>
      </c>
      <c r="R385" s="10">
        <f t="shared" si="134"/>
        <v>1.0285714285714291</v>
      </c>
      <c r="S385" s="11">
        <v>7.8333333333333304</v>
      </c>
      <c r="T385" s="12">
        <v>1</v>
      </c>
      <c r="U385" s="10">
        <f t="shared" si="135"/>
        <v>0.12765957446808515</v>
      </c>
      <c r="V385" s="11">
        <v>0.75</v>
      </c>
      <c r="W385" s="12">
        <v>1</v>
      </c>
      <c r="X385" s="10">
        <f t="shared" si="136"/>
        <v>1.3333333333333333</v>
      </c>
      <c r="Y385" s="11">
        <v>1</v>
      </c>
      <c r="Z385" s="12">
        <v>1</v>
      </c>
      <c r="AA385" s="10">
        <f t="shared" si="137"/>
        <v>1</v>
      </c>
      <c r="AB385" s="11">
        <v>3.1666666666666701</v>
      </c>
      <c r="AC385" s="12">
        <v>2</v>
      </c>
      <c r="AD385" s="10">
        <f t="shared" si="138"/>
        <v>0.63157894736842035</v>
      </c>
      <c r="AE385" s="11">
        <v>0</v>
      </c>
      <c r="AF385" s="12">
        <v>0</v>
      </c>
      <c r="AG385" s="10">
        <f t="shared" si="139"/>
        <v>0</v>
      </c>
      <c r="AH385" s="11">
        <v>9.0833333333333304</v>
      </c>
      <c r="AI385" s="12">
        <v>1</v>
      </c>
      <c r="AJ385" s="10">
        <f t="shared" si="140"/>
        <v>0.11009174311926609</v>
      </c>
      <c r="AK385" s="11">
        <v>1.1666666666666701</v>
      </c>
      <c r="AL385" s="12">
        <v>1</v>
      </c>
      <c r="AM385" s="10">
        <f t="shared" si="141"/>
        <v>0.85714285714285465</v>
      </c>
      <c r="AN385" s="11">
        <v>19.75</v>
      </c>
      <c r="AO385" s="12">
        <v>14</v>
      </c>
      <c r="AP385" s="10">
        <f t="shared" si="142"/>
        <v>0.70886075949367089</v>
      </c>
      <c r="AQ385" s="11">
        <v>0</v>
      </c>
      <c r="AR385" s="12">
        <v>0</v>
      </c>
      <c r="AS385" s="10">
        <f t="shared" si="143"/>
        <v>0</v>
      </c>
      <c r="AT385" s="11">
        <v>8.8333333333333304</v>
      </c>
      <c r="AU385" s="12">
        <v>10</v>
      </c>
      <c r="AV385" s="10">
        <f t="shared" si="144"/>
        <v>1.1320754716981136</v>
      </c>
      <c r="AW385" s="11">
        <v>7.8333333333333304</v>
      </c>
      <c r="AX385" s="12">
        <v>3</v>
      </c>
      <c r="AY385" s="10">
        <f t="shared" si="145"/>
        <v>0.38297872340425548</v>
      </c>
      <c r="AZ385" s="11">
        <v>58.75</v>
      </c>
      <c r="BA385" s="12">
        <v>54</v>
      </c>
      <c r="BB385" s="10">
        <f t="shared" si="146"/>
        <v>0.91914893617021276</v>
      </c>
      <c r="BC385" s="11">
        <v>0</v>
      </c>
      <c r="BD385" s="12">
        <v>0</v>
      </c>
      <c r="BE385" s="10">
        <f t="shared" si="147"/>
        <v>0</v>
      </c>
      <c r="BF385" s="11">
        <v>0</v>
      </c>
      <c r="BG385" s="12">
        <v>0</v>
      </c>
      <c r="BH385" s="10">
        <f t="shared" si="148"/>
        <v>0</v>
      </c>
      <c r="BI385" s="11">
        <v>0</v>
      </c>
      <c r="BJ385" s="12">
        <v>0</v>
      </c>
      <c r="BK385" s="10">
        <f t="shared" si="149"/>
        <v>0</v>
      </c>
      <c r="BL385" s="11">
        <f t="shared" si="150"/>
        <v>134.66666666666666</v>
      </c>
      <c r="BM385" s="11">
        <f t="shared" si="151"/>
        <v>99</v>
      </c>
      <c r="BN385" s="10">
        <f t="shared" si="152"/>
        <v>0.73514851485148525</v>
      </c>
      <c r="BO385" s="11">
        <f t="shared" si="153"/>
        <v>75.416666666666657</v>
      </c>
      <c r="BP385" s="11">
        <f t="shared" si="154"/>
        <v>67</v>
      </c>
      <c r="BQ385" s="10">
        <f t="shared" si="155"/>
        <v>0.88839779005524877</v>
      </c>
    </row>
    <row r="386" spans="1:69" x14ac:dyDescent="0.25">
      <c r="A386" s="14" t="s">
        <v>54</v>
      </c>
      <c r="B386" s="14" t="s">
        <v>29</v>
      </c>
      <c r="C386" s="13">
        <v>44561</v>
      </c>
      <c r="D386" s="11">
        <v>0</v>
      </c>
      <c r="E386" s="12">
        <v>0</v>
      </c>
      <c r="F386" s="10">
        <f t="shared" ref="F386:F449" si="156">IF(D386=0,0,E386/D386)</f>
        <v>0</v>
      </c>
      <c r="G386" s="11">
        <v>5.5833333333333304</v>
      </c>
      <c r="H386" s="12">
        <v>2</v>
      </c>
      <c r="I386" s="10">
        <f t="shared" ref="I386:I449" si="157">IF(G386=0,0,H386/G386)</f>
        <v>0.3582089552238808</v>
      </c>
      <c r="J386" s="11">
        <v>0</v>
      </c>
      <c r="K386" s="12">
        <v>0</v>
      </c>
      <c r="L386" s="10">
        <f t="shared" ref="L386:L449" si="158">IF(J386=0,0,K386/J386)</f>
        <v>0</v>
      </c>
      <c r="M386" s="11">
        <v>2</v>
      </c>
      <c r="N386" s="12">
        <v>0</v>
      </c>
      <c r="O386" s="10">
        <f t="shared" ref="O386:O449" si="159">IF(M386=0,0,N386/M386)</f>
        <v>0</v>
      </c>
      <c r="P386" s="11">
        <v>3</v>
      </c>
      <c r="Q386" s="12">
        <v>0</v>
      </c>
      <c r="R386" s="10">
        <f t="shared" ref="R386:R449" si="160">IF(P386=0,0,Q386/P386)</f>
        <v>0</v>
      </c>
      <c r="S386" s="11">
        <v>2</v>
      </c>
      <c r="T386" s="12">
        <v>0</v>
      </c>
      <c r="U386" s="10">
        <f t="shared" ref="U386:U449" si="161">IF(S386=0,0,T386/S386)</f>
        <v>0</v>
      </c>
      <c r="V386" s="11">
        <v>1</v>
      </c>
      <c r="W386" s="12">
        <v>0</v>
      </c>
      <c r="X386" s="10">
        <f t="shared" ref="X386:X449" si="162">IF(V386=0,0,W386/V386)</f>
        <v>0</v>
      </c>
      <c r="Y386" s="11">
        <v>0</v>
      </c>
      <c r="Z386" s="12">
        <v>0</v>
      </c>
      <c r="AA386" s="10">
        <f t="shared" ref="AA386:AA449" si="163">IF(Y386=0,0,Z386/Y386)</f>
        <v>0</v>
      </c>
      <c r="AB386" s="11">
        <v>0</v>
      </c>
      <c r="AC386" s="12">
        <v>0</v>
      </c>
      <c r="AD386" s="10">
        <f t="shared" ref="AD386:AD449" si="164">IF(AB386=0,0,AC386/AB386)</f>
        <v>0</v>
      </c>
      <c r="AE386" s="11">
        <v>0</v>
      </c>
      <c r="AF386" s="12">
        <v>0</v>
      </c>
      <c r="AG386" s="10">
        <f t="shared" ref="AG386:AG449" si="165">IF(AE386=0,0,AF386/AE386)</f>
        <v>0</v>
      </c>
      <c r="AH386" s="11">
        <v>2.4166666666666701</v>
      </c>
      <c r="AI386" s="12">
        <v>0</v>
      </c>
      <c r="AJ386" s="10">
        <f t="shared" ref="AJ386:AJ449" si="166">IF(AH386=0,0,AI386/AH386)</f>
        <v>0</v>
      </c>
      <c r="AK386" s="11">
        <v>0.25</v>
      </c>
      <c r="AL386" s="12">
        <v>0</v>
      </c>
      <c r="AM386" s="10">
        <f t="shared" ref="AM386:AM449" si="167">IF(AK386=0,0,AL386/AK386)</f>
        <v>0</v>
      </c>
      <c r="AN386" s="11">
        <v>9.0833333333333304</v>
      </c>
      <c r="AO386" s="12">
        <v>4</v>
      </c>
      <c r="AP386" s="10">
        <f t="shared" ref="AP386:AP449" si="168">IF(AN386=0,0,AO386/AN386)</f>
        <v>0.44036697247706436</v>
      </c>
      <c r="AQ386" s="11">
        <v>0</v>
      </c>
      <c r="AR386" s="12">
        <v>0</v>
      </c>
      <c r="AS386" s="10">
        <f t="shared" ref="AS386:AS449" si="169">IF(AQ386=0,0,AR386/AQ386)</f>
        <v>0</v>
      </c>
      <c r="AT386" s="11">
        <v>5.9166666666666696</v>
      </c>
      <c r="AU386" s="12">
        <v>3</v>
      </c>
      <c r="AV386" s="10">
        <f t="shared" ref="AV386:AV449" si="170">IF(AT386=0,0,AU386/AT386)</f>
        <v>0.50704225352112653</v>
      </c>
      <c r="AW386" s="11">
        <v>4.5833333333333304</v>
      </c>
      <c r="AX386" s="12">
        <v>0</v>
      </c>
      <c r="AY386" s="10">
        <f t="shared" ref="AY386:AY449" si="171">IF(AW386=0,0,AX386/AW386)</f>
        <v>0</v>
      </c>
      <c r="AZ386" s="11">
        <v>39.4166666666667</v>
      </c>
      <c r="BA386" s="12">
        <v>19</v>
      </c>
      <c r="BB386" s="10">
        <f t="shared" ref="BB386:BB449" si="172">IF(AZ386=0,0,BA386/AZ386)</f>
        <v>0.48202959830866765</v>
      </c>
      <c r="BC386" s="11">
        <v>0</v>
      </c>
      <c r="BD386" s="12">
        <v>0</v>
      </c>
      <c r="BE386" s="10">
        <f t="shared" ref="BE386:BE449" si="173">IF(BC386=0,0,BD386/BC386)</f>
        <v>0</v>
      </c>
      <c r="BF386" s="11">
        <v>5</v>
      </c>
      <c r="BG386" s="12">
        <v>7</v>
      </c>
      <c r="BH386" s="10">
        <f t="shared" ref="BH386:BH449" si="174">IF(BF386=0,0,BG386/BF386)</f>
        <v>1.4</v>
      </c>
      <c r="BI386" s="11">
        <v>2.4166666666666701</v>
      </c>
      <c r="BJ386" s="12">
        <v>0</v>
      </c>
      <c r="BK386" s="10">
        <f t="shared" ref="BK386:BK449" si="175">IF(BI386=0,0,BJ386/BI386)</f>
        <v>0</v>
      </c>
      <c r="BL386" s="11">
        <f t="shared" ref="BL386:BL422" si="176">D386++G386+J386+M386++P386+S386+V386+Y386+AB386+AE386+AH386+AK386+AN386+AQ386+AT386+AW386+AZ386+BC386+BF386+BI386</f>
        <v>82.6666666666667</v>
      </c>
      <c r="BM386" s="11">
        <f t="shared" ref="BM386:BM422" si="177">E386++H386+K386+N386++Q386+T386+W386+Z386+AC386+AF386+AI386+AL386+AO386+AR386+AU386+AX386+BA386+BD386+BG386+BJ386</f>
        <v>35</v>
      </c>
      <c r="BN386" s="10">
        <f t="shared" ref="BN386:BN449" si="178">IF(BL386=0,0,BM386/BL386)</f>
        <v>0.42338709677419339</v>
      </c>
      <c r="BO386" s="11">
        <f t="shared" ref="BO386:BO422" si="179">AT386+AW386+AZ386+BC386</f>
        <v>49.9166666666667</v>
      </c>
      <c r="BP386" s="11">
        <f t="shared" ref="BP386:BP422" si="180">AU386+AX386+BA386+BD386</f>
        <v>22</v>
      </c>
      <c r="BQ386" s="10">
        <f t="shared" ref="BQ386:BQ449" si="181">IF(BO386=0,0,BP386/BO386)</f>
        <v>0.440734557595993</v>
      </c>
    </row>
    <row r="387" spans="1:69" x14ac:dyDescent="0.25">
      <c r="A387" s="14" t="s">
        <v>53</v>
      </c>
      <c r="B387" s="14"/>
      <c r="C387" s="13">
        <v>44377</v>
      </c>
      <c r="D387" s="11">
        <v>0</v>
      </c>
      <c r="E387" s="12">
        <v>0</v>
      </c>
      <c r="F387" s="10">
        <f t="shared" si="156"/>
        <v>0</v>
      </c>
      <c r="G387" s="11">
        <v>0</v>
      </c>
      <c r="H387" s="12">
        <v>0</v>
      </c>
      <c r="I387" s="10">
        <f t="shared" si="157"/>
        <v>0</v>
      </c>
      <c r="J387" s="11">
        <v>0</v>
      </c>
      <c r="K387" s="12">
        <v>0</v>
      </c>
      <c r="L387" s="10">
        <f t="shared" si="158"/>
        <v>0</v>
      </c>
      <c r="M387" s="11">
        <v>0</v>
      </c>
      <c r="N387" s="12">
        <v>0</v>
      </c>
      <c r="O387" s="10">
        <f t="shared" si="159"/>
        <v>0</v>
      </c>
      <c r="P387" s="11">
        <v>0</v>
      </c>
      <c r="Q387" s="12">
        <v>0</v>
      </c>
      <c r="R387" s="10">
        <f t="shared" si="160"/>
        <v>0</v>
      </c>
      <c r="S387" s="11">
        <v>0</v>
      </c>
      <c r="T387" s="12">
        <v>0</v>
      </c>
      <c r="U387" s="10">
        <f t="shared" si="161"/>
        <v>0</v>
      </c>
      <c r="V387" s="11">
        <v>1</v>
      </c>
      <c r="W387" s="12">
        <v>0</v>
      </c>
      <c r="X387" s="10">
        <f t="shared" si="162"/>
        <v>0</v>
      </c>
      <c r="Y387" s="11">
        <v>1</v>
      </c>
      <c r="Z387" s="12">
        <v>0</v>
      </c>
      <c r="AA387" s="10">
        <f t="shared" si="163"/>
        <v>0</v>
      </c>
      <c r="AB387" s="11">
        <v>0</v>
      </c>
      <c r="AC387" s="12">
        <v>0</v>
      </c>
      <c r="AD387" s="10">
        <f t="shared" si="164"/>
        <v>0</v>
      </c>
      <c r="AE387" s="11">
        <v>0</v>
      </c>
      <c r="AF387" s="12">
        <v>0</v>
      </c>
      <c r="AG387" s="10">
        <f t="shared" si="165"/>
        <v>0</v>
      </c>
      <c r="AH387" s="11">
        <v>2</v>
      </c>
      <c r="AI387" s="12">
        <v>0</v>
      </c>
      <c r="AJ387" s="10">
        <f t="shared" si="166"/>
        <v>0</v>
      </c>
      <c r="AK387" s="11">
        <v>0</v>
      </c>
      <c r="AL387" s="12">
        <v>0</v>
      </c>
      <c r="AM387" s="10">
        <f t="shared" si="167"/>
        <v>0</v>
      </c>
      <c r="AN387" s="11">
        <v>0</v>
      </c>
      <c r="AO387" s="12">
        <v>0</v>
      </c>
      <c r="AP387" s="10">
        <f t="shared" si="168"/>
        <v>0</v>
      </c>
      <c r="AQ387" s="11">
        <v>0</v>
      </c>
      <c r="AR387" s="12">
        <v>0</v>
      </c>
      <c r="AS387" s="10">
        <f t="shared" si="169"/>
        <v>0</v>
      </c>
      <c r="AT387" s="11">
        <v>5.5</v>
      </c>
      <c r="AU387" s="12">
        <v>2</v>
      </c>
      <c r="AV387" s="10">
        <f t="shared" si="170"/>
        <v>0.36363636363636365</v>
      </c>
      <c r="AW387" s="11">
        <v>2.6666666666666701</v>
      </c>
      <c r="AX387" s="12">
        <v>2</v>
      </c>
      <c r="AY387" s="10">
        <f t="shared" si="171"/>
        <v>0.749999999999999</v>
      </c>
      <c r="AZ387" s="11">
        <v>33.6666666666667</v>
      </c>
      <c r="BA387" s="12">
        <v>8</v>
      </c>
      <c r="BB387" s="10">
        <f t="shared" si="172"/>
        <v>0.23762376237623739</v>
      </c>
      <c r="BC387" s="11">
        <v>0.91666666666666696</v>
      </c>
      <c r="BD387" s="12">
        <v>1</v>
      </c>
      <c r="BE387" s="10">
        <f t="shared" si="173"/>
        <v>1.0909090909090906</v>
      </c>
      <c r="BF387" s="11">
        <v>0</v>
      </c>
      <c r="BG387" s="12">
        <v>0</v>
      </c>
      <c r="BH387" s="10">
        <f t="shared" si="174"/>
        <v>0</v>
      </c>
      <c r="BI387" s="11">
        <v>0</v>
      </c>
      <c r="BJ387" s="12">
        <v>0</v>
      </c>
      <c r="BK387" s="10">
        <f t="shared" si="175"/>
        <v>0</v>
      </c>
      <c r="BL387" s="11">
        <f t="shared" si="176"/>
        <v>46.750000000000036</v>
      </c>
      <c r="BM387" s="11">
        <f t="shared" si="177"/>
        <v>13</v>
      </c>
      <c r="BN387" s="10">
        <f t="shared" si="178"/>
        <v>0.27807486631016021</v>
      </c>
      <c r="BO387" s="11">
        <f t="shared" si="179"/>
        <v>42.750000000000036</v>
      </c>
      <c r="BP387" s="11">
        <f t="shared" si="180"/>
        <v>13</v>
      </c>
      <c r="BQ387" s="10">
        <f t="shared" si="181"/>
        <v>0.30409356725146175</v>
      </c>
    </row>
    <row r="388" spans="1:69" x14ac:dyDescent="0.25">
      <c r="A388" s="14" t="s">
        <v>52</v>
      </c>
      <c r="B388" s="14"/>
      <c r="C388" s="13">
        <v>44561</v>
      </c>
      <c r="D388" s="11">
        <v>1</v>
      </c>
      <c r="E388" s="12">
        <v>0</v>
      </c>
      <c r="F388" s="10">
        <f t="shared" si="156"/>
        <v>0</v>
      </c>
      <c r="G388" s="11">
        <v>3.0833333333333299</v>
      </c>
      <c r="H388" s="12">
        <v>1</v>
      </c>
      <c r="I388" s="10">
        <f t="shared" si="157"/>
        <v>0.32432432432432468</v>
      </c>
      <c r="J388" s="11">
        <v>0</v>
      </c>
      <c r="K388" s="12">
        <v>0</v>
      </c>
      <c r="L388" s="10">
        <f t="shared" si="158"/>
        <v>0</v>
      </c>
      <c r="M388" s="11">
        <v>2</v>
      </c>
      <c r="N388" s="12">
        <v>0</v>
      </c>
      <c r="O388" s="10">
        <f t="shared" si="159"/>
        <v>0</v>
      </c>
      <c r="P388" s="11">
        <v>5.5833333333333304</v>
      </c>
      <c r="Q388" s="12">
        <v>3</v>
      </c>
      <c r="R388" s="10">
        <f t="shared" si="160"/>
        <v>0.53731343283582123</v>
      </c>
      <c r="S388" s="11">
        <v>1</v>
      </c>
      <c r="T388" s="12">
        <v>1</v>
      </c>
      <c r="U388" s="10">
        <f t="shared" si="161"/>
        <v>1</v>
      </c>
      <c r="V388" s="11">
        <v>1</v>
      </c>
      <c r="W388" s="12">
        <v>0</v>
      </c>
      <c r="X388" s="10">
        <f t="shared" si="162"/>
        <v>0</v>
      </c>
      <c r="Y388" s="11">
        <v>0</v>
      </c>
      <c r="Z388" s="12">
        <v>0</v>
      </c>
      <c r="AA388" s="10">
        <f t="shared" si="163"/>
        <v>0</v>
      </c>
      <c r="AB388" s="11">
        <v>0</v>
      </c>
      <c r="AC388" s="12">
        <v>0</v>
      </c>
      <c r="AD388" s="10">
        <f t="shared" si="164"/>
        <v>0</v>
      </c>
      <c r="AE388" s="11">
        <v>1</v>
      </c>
      <c r="AF388" s="12">
        <v>0</v>
      </c>
      <c r="AG388" s="10">
        <f t="shared" si="165"/>
        <v>0</v>
      </c>
      <c r="AH388" s="11">
        <v>2</v>
      </c>
      <c r="AI388" s="12">
        <v>0</v>
      </c>
      <c r="AJ388" s="10">
        <f t="shared" si="166"/>
        <v>0</v>
      </c>
      <c r="AK388" s="11">
        <v>1</v>
      </c>
      <c r="AL388" s="12">
        <v>0</v>
      </c>
      <c r="AM388" s="10">
        <f t="shared" si="167"/>
        <v>0</v>
      </c>
      <c r="AN388" s="11">
        <v>10.9166666666667</v>
      </c>
      <c r="AO388" s="12">
        <v>4</v>
      </c>
      <c r="AP388" s="10">
        <f t="shared" si="168"/>
        <v>0.3664122137404569</v>
      </c>
      <c r="AQ388" s="11">
        <v>0</v>
      </c>
      <c r="AR388" s="12">
        <v>0</v>
      </c>
      <c r="AS388" s="10">
        <f t="shared" si="169"/>
        <v>0</v>
      </c>
      <c r="AT388" s="11">
        <v>10.25</v>
      </c>
      <c r="AU388" s="12">
        <v>5</v>
      </c>
      <c r="AV388" s="10">
        <f t="shared" si="170"/>
        <v>0.48780487804878048</v>
      </c>
      <c r="AW388" s="11">
        <v>4.75</v>
      </c>
      <c r="AX388" s="12">
        <v>1</v>
      </c>
      <c r="AY388" s="10">
        <f t="shared" si="171"/>
        <v>0.21052631578947367</v>
      </c>
      <c r="AZ388" s="11">
        <v>29.6666666666667</v>
      </c>
      <c r="BA388" s="12">
        <v>25</v>
      </c>
      <c r="BB388" s="10">
        <f t="shared" si="172"/>
        <v>0.84269662921348221</v>
      </c>
      <c r="BC388" s="11">
        <v>0</v>
      </c>
      <c r="BD388" s="12">
        <v>0</v>
      </c>
      <c r="BE388" s="10">
        <f t="shared" si="173"/>
        <v>0</v>
      </c>
      <c r="BF388" s="11">
        <v>0</v>
      </c>
      <c r="BG388" s="12">
        <v>0</v>
      </c>
      <c r="BH388" s="10">
        <f t="shared" si="174"/>
        <v>0</v>
      </c>
      <c r="BI388" s="11">
        <v>0</v>
      </c>
      <c r="BJ388" s="12">
        <v>0</v>
      </c>
      <c r="BK388" s="10">
        <f t="shared" si="175"/>
        <v>0</v>
      </c>
      <c r="BL388" s="11">
        <f t="shared" si="176"/>
        <v>73.250000000000057</v>
      </c>
      <c r="BM388" s="11">
        <f t="shared" si="177"/>
        <v>40</v>
      </c>
      <c r="BN388" s="10">
        <f t="shared" si="178"/>
        <v>0.54607508532423166</v>
      </c>
      <c r="BO388" s="11">
        <f t="shared" si="179"/>
        <v>44.6666666666667</v>
      </c>
      <c r="BP388" s="11">
        <f t="shared" si="180"/>
        <v>31</v>
      </c>
      <c r="BQ388" s="10">
        <f t="shared" si="181"/>
        <v>0.69402985074626811</v>
      </c>
    </row>
    <row r="389" spans="1:69" x14ac:dyDescent="0.25">
      <c r="A389" s="14" t="s">
        <v>51</v>
      </c>
      <c r="B389" s="14" t="s">
        <v>32</v>
      </c>
      <c r="C389" s="13">
        <v>44561</v>
      </c>
      <c r="D389" s="11">
        <v>0.83333333333333304</v>
      </c>
      <c r="E389" s="12">
        <v>1</v>
      </c>
      <c r="F389" s="10">
        <f t="shared" si="156"/>
        <v>1.2000000000000004</v>
      </c>
      <c r="G389" s="11">
        <v>1</v>
      </c>
      <c r="H389" s="12">
        <v>0</v>
      </c>
      <c r="I389" s="10">
        <f t="shared" si="157"/>
        <v>0</v>
      </c>
      <c r="J389" s="11">
        <v>0</v>
      </c>
      <c r="K389" s="12">
        <v>0</v>
      </c>
      <c r="L389" s="10">
        <f t="shared" si="158"/>
        <v>0</v>
      </c>
      <c r="M389" s="11">
        <v>0</v>
      </c>
      <c r="N389" s="12">
        <v>0</v>
      </c>
      <c r="O389" s="10">
        <f t="shared" si="159"/>
        <v>0</v>
      </c>
      <c r="P389" s="11">
        <v>4.8333333333333304</v>
      </c>
      <c r="Q389" s="12">
        <v>3</v>
      </c>
      <c r="R389" s="10">
        <f t="shared" si="160"/>
        <v>0.62068965517241415</v>
      </c>
      <c r="S389" s="11">
        <v>2</v>
      </c>
      <c r="T389" s="12">
        <v>0</v>
      </c>
      <c r="U389" s="10">
        <f t="shared" si="161"/>
        <v>0</v>
      </c>
      <c r="V389" s="11">
        <v>0.25</v>
      </c>
      <c r="W389" s="12">
        <v>0</v>
      </c>
      <c r="X389" s="10">
        <f t="shared" si="162"/>
        <v>0</v>
      </c>
      <c r="Y389" s="11">
        <v>0.91666666666666696</v>
      </c>
      <c r="Z389" s="12">
        <v>1</v>
      </c>
      <c r="AA389" s="10">
        <f t="shared" si="163"/>
        <v>1.0909090909090906</v>
      </c>
      <c r="AB389" s="11">
        <v>0</v>
      </c>
      <c r="AC389" s="12">
        <v>0</v>
      </c>
      <c r="AD389" s="10">
        <f t="shared" si="164"/>
        <v>0</v>
      </c>
      <c r="AE389" s="11">
        <v>0</v>
      </c>
      <c r="AF389" s="12">
        <v>0</v>
      </c>
      <c r="AG389" s="10">
        <f t="shared" si="165"/>
        <v>0</v>
      </c>
      <c r="AH389" s="11">
        <v>1</v>
      </c>
      <c r="AI389" s="12">
        <v>0</v>
      </c>
      <c r="AJ389" s="10">
        <f t="shared" si="166"/>
        <v>0</v>
      </c>
      <c r="AK389" s="11">
        <v>1</v>
      </c>
      <c r="AL389" s="12">
        <v>1</v>
      </c>
      <c r="AM389" s="10">
        <f t="shared" si="167"/>
        <v>1</v>
      </c>
      <c r="AN389" s="11">
        <v>7.1666666666666696</v>
      </c>
      <c r="AO389" s="12">
        <v>8</v>
      </c>
      <c r="AP389" s="10">
        <f t="shared" si="168"/>
        <v>1.1162790697674414</v>
      </c>
      <c r="AQ389" s="11">
        <v>0</v>
      </c>
      <c r="AR389" s="12">
        <v>0</v>
      </c>
      <c r="AS389" s="10">
        <f t="shared" si="169"/>
        <v>0</v>
      </c>
      <c r="AT389" s="11">
        <v>9.75</v>
      </c>
      <c r="AU389" s="12">
        <v>8</v>
      </c>
      <c r="AV389" s="10">
        <f t="shared" si="170"/>
        <v>0.82051282051282048</v>
      </c>
      <c r="AW389" s="11">
        <v>6.5833333333333304</v>
      </c>
      <c r="AX389" s="12">
        <v>4</v>
      </c>
      <c r="AY389" s="10">
        <f t="shared" si="171"/>
        <v>0.607594936708861</v>
      </c>
      <c r="AZ389" s="11">
        <v>24.4166666666667</v>
      </c>
      <c r="BA389" s="12">
        <v>23</v>
      </c>
      <c r="BB389" s="10">
        <f t="shared" si="172"/>
        <v>0.94197952218429903</v>
      </c>
      <c r="BC389" s="11">
        <v>0.91666666666666696</v>
      </c>
      <c r="BD389" s="12">
        <v>3</v>
      </c>
      <c r="BE389" s="10">
        <f t="shared" si="173"/>
        <v>3.2727272727272716</v>
      </c>
      <c r="BF389" s="11">
        <v>0</v>
      </c>
      <c r="BG389" s="12">
        <v>0</v>
      </c>
      <c r="BH389" s="10">
        <f t="shared" si="174"/>
        <v>0</v>
      </c>
      <c r="BI389" s="11">
        <v>0</v>
      </c>
      <c r="BJ389" s="12">
        <v>0</v>
      </c>
      <c r="BK389" s="10">
        <f t="shared" si="175"/>
        <v>0</v>
      </c>
      <c r="BL389" s="11">
        <f t="shared" si="176"/>
        <v>60.666666666666693</v>
      </c>
      <c r="BM389" s="11">
        <f t="shared" si="177"/>
        <v>52</v>
      </c>
      <c r="BN389" s="10">
        <f t="shared" si="178"/>
        <v>0.85714285714285676</v>
      </c>
      <c r="BO389" s="11">
        <f t="shared" si="179"/>
        <v>41.666666666666693</v>
      </c>
      <c r="BP389" s="11">
        <f t="shared" si="180"/>
        <v>38</v>
      </c>
      <c r="BQ389" s="10">
        <f t="shared" si="181"/>
        <v>0.91199999999999948</v>
      </c>
    </row>
    <row r="390" spans="1:69" x14ac:dyDescent="0.25">
      <c r="A390" s="14" t="s">
        <v>50</v>
      </c>
      <c r="B390" s="14" t="s">
        <v>49</v>
      </c>
      <c r="C390" s="13">
        <v>44561</v>
      </c>
      <c r="D390" s="11">
        <v>0.75</v>
      </c>
      <c r="E390" s="12">
        <v>1</v>
      </c>
      <c r="F390" s="10">
        <f t="shared" si="156"/>
        <v>1.3333333333333333</v>
      </c>
      <c r="G390" s="11">
        <v>1</v>
      </c>
      <c r="H390" s="12">
        <v>1</v>
      </c>
      <c r="I390" s="10">
        <f t="shared" si="157"/>
        <v>1</v>
      </c>
      <c r="J390" s="11">
        <v>0</v>
      </c>
      <c r="K390" s="12">
        <v>0</v>
      </c>
      <c r="L390" s="10">
        <f t="shared" si="158"/>
        <v>0</v>
      </c>
      <c r="M390" s="11">
        <v>1.1666666666666701</v>
      </c>
      <c r="N390" s="12">
        <v>1</v>
      </c>
      <c r="O390" s="10">
        <f t="shared" si="159"/>
        <v>0.85714285714285465</v>
      </c>
      <c r="P390" s="11">
        <v>4.3333333333333304</v>
      </c>
      <c r="Q390" s="12">
        <v>2</v>
      </c>
      <c r="R390" s="10">
        <f t="shared" si="160"/>
        <v>0.46153846153846184</v>
      </c>
      <c r="S390" s="11">
        <v>2</v>
      </c>
      <c r="T390" s="12">
        <v>0</v>
      </c>
      <c r="U390" s="10">
        <f t="shared" si="161"/>
        <v>0</v>
      </c>
      <c r="V390" s="11">
        <v>0.5</v>
      </c>
      <c r="W390" s="12">
        <v>2</v>
      </c>
      <c r="X390" s="10">
        <f t="shared" si="162"/>
        <v>4</v>
      </c>
      <c r="Y390" s="11">
        <v>0</v>
      </c>
      <c r="Z390" s="12">
        <v>0</v>
      </c>
      <c r="AA390" s="10">
        <f t="shared" si="163"/>
        <v>0</v>
      </c>
      <c r="AB390" s="11">
        <v>8.3333333333333301E-2</v>
      </c>
      <c r="AC390" s="12">
        <v>1</v>
      </c>
      <c r="AD390" s="10">
        <f t="shared" si="164"/>
        <v>12.000000000000005</v>
      </c>
      <c r="AE390" s="11">
        <v>0</v>
      </c>
      <c r="AF390" s="12">
        <v>0</v>
      </c>
      <c r="AG390" s="10">
        <f t="shared" si="165"/>
        <v>0</v>
      </c>
      <c r="AH390" s="11">
        <v>2</v>
      </c>
      <c r="AI390" s="12">
        <v>1</v>
      </c>
      <c r="AJ390" s="10">
        <f t="shared" si="166"/>
        <v>0.5</v>
      </c>
      <c r="AK390" s="11">
        <v>1</v>
      </c>
      <c r="AL390" s="12">
        <v>0</v>
      </c>
      <c r="AM390" s="10">
        <f t="shared" si="167"/>
        <v>0</v>
      </c>
      <c r="AN390" s="11">
        <v>15.75</v>
      </c>
      <c r="AO390" s="12">
        <v>17</v>
      </c>
      <c r="AP390" s="10">
        <f t="shared" si="168"/>
        <v>1.0793650793650793</v>
      </c>
      <c r="AQ390" s="11">
        <v>0</v>
      </c>
      <c r="AR390" s="12">
        <v>0</v>
      </c>
      <c r="AS390" s="10">
        <f t="shared" si="169"/>
        <v>0</v>
      </c>
      <c r="AT390" s="11">
        <v>8.8333333333333304</v>
      </c>
      <c r="AU390" s="12">
        <v>5</v>
      </c>
      <c r="AV390" s="10">
        <f t="shared" si="170"/>
        <v>0.56603773584905681</v>
      </c>
      <c r="AW390" s="11">
        <v>8.5</v>
      </c>
      <c r="AX390" s="12">
        <v>3</v>
      </c>
      <c r="AY390" s="10">
        <f t="shared" si="171"/>
        <v>0.35294117647058826</v>
      </c>
      <c r="AZ390" s="11">
        <v>24.4166666666667</v>
      </c>
      <c r="BA390" s="12">
        <v>35</v>
      </c>
      <c r="BB390" s="10">
        <f t="shared" si="172"/>
        <v>1.4334470989761072</v>
      </c>
      <c r="BC390" s="11">
        <v>8.3333333333333301E-2</v>
      </c>
      <c r="BD390" s="12">
        <v>0</v>
      </c>
      <c r="BE390" s="10">
        <f t="shared" si="173"/>
        <v>0</v>
      </c>
      <c r="BF390" s="11">
        <v>0.16666666666666699</v>
      </c>
      <c r="BG390" s="12">
        <v>0</v>
      </c>
      <c r="BH390" s="10">
        <f t="shared" si="174"/>
        <v>0</v>
      </c>
      <c r="BI390" s="11">
        <v>0.16666666666666699</v>
      </c>
      <c r="BJ390" s="12">
        <v>0</v>
      </c>
      <c r="BK390" s="10">
        <f t="shared" si="175"/>
        <v>0</v>
      </c>
      <c r="BL390" s="11">
        <f t="shared" si="176"/>
        <v>70.750000000000043</v>
      </c>
      <c r="BM390" s="11">
        <f t="shared" si="177"/>
        <v>69</v>
      </c>
      <c r="BN390" s="10">
        <f t="shared" si="178"/>
        <v>0.9752650176678439</v>
      </c>
      <c r="BO390" s="11">
        <f t="shared" si="179"/>
        <v>41.833333333333364</v>
      </c>
      <c r="BP390" s="11">
        <f t="shared" si="180"/>
        <v>43</v>
      </c>
      <c r="BQ390" s="10">
        <f t="shared" si="181"/>
        <v>1.0278884462151388</v>
      </c>
    </row>
    <row r="391" spans="1:69" x14ac:dyDescent="0.25">
      <c r="A391" s="14" t="s">
        <v>48</v>
      </c>
      <c r="B391" s="14" t="s">
        <v>34</v>
      </c>
      <c r="C391" s="13">
        <v>44561</v>
      </c>
      <c r="D391" s="11">
        <v>1</v>
      </c>
      <c r="E391" s="12">
        <v>0</v>
      </c>
      <c r="F391" s="10">
        <f t="shared" si="156"/>
        <v>0</v>
      </c>
      <c r="G391" s="11">
        <v>4.5833333333333304</v>
      </c>
      <c r="H391" s="12">
        <v>3</v>
      </c>
      <c r="I391" s="10">
        <f t="shared" si="157"/>
        <v>0.65454545454545499</v>
      </c>
      <c r="J391" s="11">
        <v>2.6666666666666701</v>
      </c>
      <c r="K391" s="12">
        <v>0</v>
      </c>
      <c r="L391" s="10">
        <f t="shared" si="158"/>
        <v>0</v>
      </c>
      <c r="M391" s="11">
        <v>2</v>
      </c>
      <c r="N391" s="12">
        <v>0</v>
      </c>
      <c r="O391" s="10">
        <f t="shared" si="159"/>
        <v>0</v>
      </c>
      <c r="P391" s="11">
        <v>13.9166666666667</v>
      </c>
      <c r="Q391" s="12">
        <v>6</v>
      </c>
      <c r="R391" s="10">
        <f t="shared" si="160"/>
        <v>0.43113772455089716</v>
      </c>
      <c r="S391" s="11">
        <v>9</v>
      </c>
      <c r="T391" s="12">
        <v>0</v>
      </c>
      <c r="U391" s="10">
        <f t="shared" si="161"/>
        <v>0</v>
      </c>
      <c r="V391" s="11">
        <v>0.75</v>
      </c>
      <c r="W391" s="12">
        <v>1</v>
      </c>
      <c r="X391" s="10">
        <f t="shared" si="162"/>
        <v>1.3333333333333333</v>
      </c>
      <c r="Y391" s="11">
        <v>2.25</v>
      </c>
      <c r="Z391" s="12">
        <v>1</v>
      </c>
      <c r="AA391" s="10">
        <f t="shared" si="163"/>
        <v>0.44444444444444442</v>
      </c>
      <c r="AB391" s="11">
        <v>1.3333333333333299</v>
      </c>
      <c r="AC391" s="12">
        <v>2</v>
      </c>
      <c r="AD391" s="10">
        <f t="shared" si="164"/>
        <v>1.5000000000000038</v>
      </c>
      <c r="AE391" s="11">
        <v>0</v>
      </c>
      <c r="AF391" s="12">
        <v>0</v>
      </c>
      <c r="AG391" s="10">
        <f t="shared" si="165"/>
        <v>0</v>
      </c>
      <c r="AH391" s="11">
        <v>5</v>
      </c>
      <c r="AI391" s="12">
        <v>0</v>
      </c>
      <c r="AJ391" s="10">
        <f t="shared" si="166"/>
        <v>0</v>
      </c>
      <c r="AK391" s="11">
        <v>2</v>
      </c>
      <c r="AL391" s="12">
        <v>1</v>
      </c>
      <c r="AM391" s="10">
        <f t="shared" si="167"/>
        <v>0.5</v>
      </c>
      <c r="AN391" s="11">
        <v>45</v>
      </c>
      <c r="AO391" s="12">
        <v>16</v>
      </c>
      <c r="AP391" s="10">
        <f t="shared" si="168"/>
        <v>0.35555555555555557</v>
      </c>
      <c r="AQ391" s="11">
        <v>0</v>
      </c>
      <c r="AR391" s="12">
        <v>0</v>
      </c>
      <c r="AS391" s="10">
        <f t="shared" si="169"/>
        <v>0</v>
      </c>
      <c r="AT391" s="11">
        <v>11.6666666666667</v>
      </c>
      <c r="AU391" s="12">
        <v>4</v>
      </c>
      <c r="AV391" s="10">
        <f t="shared" si="170"/>
        <v>0.34285714285714186</v>
      </c>
      <c r="AW391" s="11">
        <v>4.6666666666666696</v>
      </c>
      <c r="AX391" s="12">
        <v>5</v>
      </c>
      <c r="AY391" s="10">
        <f t="shared" si="171"/>
        <v>1.0714285714285707</v>
      </c>
      <c r="AZ391" s="11">
        <v>33.8333333333333</v>
      </c>
      <c r="BA391" s="12">
        <v>14</v>
      </c>
      <c r="BB391" s="10">
        <f t="shared" si="172"/>
        <v>0.41379310344827624</v>
      </c>
      <c r="BC391" s="11">
        <v>21.4166666666667</v>
      </c>
      <c r="BD391" s="12">
        <v>10</v>
      </c>
      <c r="BE391" s="10">
        <f t="shared" si="173"/>
        <v>0.46692607003890979</v>
      </c>
      <c r="BF391" s="11">
        <v>0</v>
      </c>
      <c r="BG391" s="12">
        <v>0</v>
      </c>
      <c r="BH391" s="10">
        <f t="shared" si="174"/>
        <v>0</v>
      </c>
      <c r="BI391" s="11">
        <v>7.5</v>
      </c>
      <c r="BJ391" s="12">
        <v>0</v>
      </c>
      <c r="BK391" s="10">
        <f t="shared" si="175"/>
        <v>0</v>
      </c>
      <c r="BL391" s="11">
        <f t="shared" si="176"/>
        <v>168.58333333333337</v>
      </c>
      <c r="BM391" s="11">
        <f t="shared" si="177"/>
        <v>63</v>
      </c>
      <c r="BN391" s="10">
        <f t="shared" si="178"/>
        <v>0.37370242214532862</v>
      </c>
      <c r="BO391" s="11">
        <f t="shared" si="179"/>
        <v>71.583333333333371</v>
      </c>
      <c r="BP391" s="11">
        <f t="shared" si="180"/>
        <v>33</v>
      </c>
      <c r="BQ391" s="10">
        <f t="shared" si="181"/>
        <v>0.46100116414435366</v>
      </c>
    </row>
    <row r="392" spans="1:69" x14ac:dyDescent="0.25">
      <c r="A392" s="14" t="s">
        <v>47</v>
      </c>
      <c r="B392" s="14" t="s">
        <v>46</v>
      </c>
      <c r="C392" s="13">
        <v>44561</v>
      </c>
      <c r="D392" s="11">
        <v>1</v>
      </c>
      <c r="E392" s="12">
        <v>0</v>
      </c>
      <c r="F392" s="10">
        <f t="shared" si="156"/>
        <v>0</v>
      </c>
      <c r="G392" s="11">
        <v>1</v>
      </c>
      <c r="H392" s="12">
        <v>0</v>
      </c>
      <c r="I392" s="10">
        <f t="shared" si="157"/>
        <v>0</v>
      </c>
      <c r="J392" s="11">
        <v>0</v>
      </c>
      <c r="K392" s="12">
        <v>0</v>
      </c>
      <c r="L392" s="10">
        <f t="shared" si="158"/>
        <v>0</v>
      </c>
      <c r="M392" s="11">
        <v>2.1666666666666701</v>
      </c>
      <c r="N392" s="12">
        <v>2</v>
      </c>
      <c r="O392" s="10">
        <f t="shared" si="159"/>
        <v>0.92307692307692157</v>
      </c>
      <c r="P392" s="11">
        <v>2.3333333333333299</v>
      </c>
      <c r="Q392" s="12">
        <v>9</v>
      </c>
      <c r="R392" s="10">
        <f t="shared" si="160"/>
        <v>3.857142857142863</v>
      </c>
      <c r="S392" s="11">
        <v>1</v>
      </c>
      <c r="T392" s="12">
        <v>0</v>
      </c>
      <c r="U392" s="10">
        <f t="shared" si="161"/>
        <v>0</v>
      </c>
      <c r="V392" s="11">
        <v>0.5</v>
      </c>
      <c r="W392" s="12">
        <v>0</v>
      </c>
      <c r="X392" s="10">
        <f t="shared" si="162"/>
        <v>0</v>
      </c>
      <c r="Y392" s="11">
        <v>1.1666666666666701</v>
      </c>
      <c r="Z392" s="12">
        <v>0</v>
      </c>
      <c r="AA392" s="10">
        <f t="shared" si="163"/>
        <v>0</v>
      </c>
      <c r="AB392" s="11">
        <v>0</v>
      </c>
      <c r="AC392" s="12">
        <v>0</v>
      </c>
      <c r="AD392" s="10">
        <f t="shared" si="164"/>
        <v>0</v>
      </c>
      <c r="AE392" s="11">
        <v>0</v>
      </c>
      <c r="AF392" s="12">
        <v>0</v>
      </c>
      <c r="AG392" s="10">
        <f t="shared" si="165"/>
        <v>0</v>
      </c>
      <c r="AH392" s="11">
        <v>3.25</v>
      </c>
      <c r="AI392" s="12">
        <v>4</v>
      </c>
      <c r="AJ392" s="10">
        <f t="shared" si="166"/>
        <v>1.2307692307692308</v>
      </c>
      <c r="AK392" s="11">
        <v>0</v>
      </c>
      <c r="AL392" s="12">
        <v>0</v>
      </c>
      <c r="AM392" s="10">
        <f t="shared" si="167"/>
        <v>0</v>
      </c>
      <c r="AN392" s="11">
        <v>8.25</v>
      </c>
      <c r="AO392" s="12">
        <v>3</v>
      </c>
      <c r="AP392" s="10">
        <f t="shared" si="168"/>
        <v>0.36363636363636365</v>
      </c>
      <c r="AQ392" s="11">
        <v>0</v>
      </c>
      <c r="AR392" s="12">
        <v>0</v>
      </c>
      <c r="AS392" s="10">
        <f t="shared" si="169"/>
        <v>0</v>
      </c>
      <c r="AT392" s="11">
        <v>9.6666666666666696</v>
      </c>
      <c r="AU392" s="12">
        <v>3</v>
      </c>
      <c r="AV392" s="10">
        <f t="shared" si="170"/>
        <v>0.3103448275862068</v>
      </c>
      <c r="AW392" s="11">
        <v>4.3333333333333304</v>
      </c>
      <c r="AX392" s="12">
        <v>4</v>
      </c>
      <c r="AY392" s="10">
        <f t="shared" si="171"/>
        <v>0.92307692307692368</v>
      </c>
      <c r="AZ392" s="11">
        <v>22.8333333333333</v>
      </c>
      <c r="BA392" s="12">
        <v>21</v>
      </c>
      <c r="BB392" s="10">
        <f t="shared" si="172"/>
        <v>0.91970802919708161</v>
      </c>
      <c r="BC392" s="11">
        <v>0</v>
      </c>
      <c r="BD392" s="12">
        <v>0</v>
      </c>
      <c r="BE392" s="10">
        <f t="shared" si="173"/>
        <v>0</v>
      </c>
      <c r="BF392" s="11">
        <v>0</v>
      </c>
      <c r="BG392" s="12">
        <v>0</v>
      </c>
      <c r="BH392" s="10">
        <f t="shared" si="174"/>
        <v>0</v>
      </c>
      <c r="BI392" s="11">
        <v>0</v>
      </c>
      <c r="BJ392" s="12">
        <v>0</v>
      </c>
      <c r="BK392" s="10">
        <f t="shared" si="175"/>
        <v>0</v>
      </c>
      <c r="BL392" s="11">
        <f t="shared" si="176"/>
        <v>57.499999999999972</v>
      </c>
      <c r="BM392" s="11">
        <f t="shared" si="177"/>
        <v>46</v>
      </c>
      <c r="BN392" s="10">
        <f t="shared" si="178"/>
        <v>0.80000000000000038</v>
      </c>
      <c r="BO392" s="11">
        <f t="shared" si="179"/>
        <v>36.8333333333333</v>
      </c>
      <c r="BP392" s="11">
        <f t="shared" si="180"/>
        <v>28</v>
      </c>
      <c r="BQ392" s="10">
        <f t="shared" si="181"/>
        <v>0.76018099547511375</v>
      </c>
    </row>
    <row r="393" spans="1:69" x14ac:dyDescent="0.25">
      <c r="A393" s="14" t="s">
        <v>45</v>
      </c>
      <c r="B393" s="14" t="s">
        <v>32</v>
      </c>
      <c r="C393" s="13">
        <v>44561</v>
      </c>
      <c r="D393" s="11">
        <v>1</v>
      </c>
      <c r="E393" s="12">
        <v>0</v>
      </c>
      <c r="F393" s="10">
        <f t="shared" si="156"/>
        <v>0</v>
      </c>
      <c r="G393" s="11">
        <v>1.3333333333333299</v>
      </c>
      <c r="H393" s="12">
        <v>0</v>
      </c>
      <c r="I393" s="10">
        <f t="shared" si="157"/>
        <v>0</v>
      </c>
      <c r="J393" s="11">
        <v>0</v>
      </c>
      <c r="K393" s="12">
        <v>0</v>
      </c>
      <c r="L393" s="10">
        <f t="shared" si="158"/>
        <v>0</v>
      </c>
      <c r="M393" s="11">
        <v>1.6666666666666701</v>
      </c>
      <c r="N393" s="12">
        <v>1</v>
      </c>
      <c r="O393" s="10">
        <f t="shared" si="159"/>
        <v>0.59999999999999876</v>
      </c>
      <c r="P393" s="11">
        <v>4</v>
      </c>
      <c r="Q393" s="12">
        <v>9</v>
      </c>
      <c r="R393" s="10">
        <f t="shared" si="160"/>
        <v>2.25</v>
      </c>
      <c r="S393" s="11">
        <v>2</v>
      </c>
      <c r="T393" s="12">
        <v>0</v>
      </c>
      <c r="U393" s="10">
        <f t="shared" si="161"/>
        <v>0</v>
      </c>
      <c r="V393" s="11">
        <v>1</v>
      </c>
      <c r="W393" s="12">
        <v>0</v>
      </c>
      <c r="X393" s="10">
        <f t="shared" si="162"/>
        <v>0</v>
      </c>
      <c r="Y393" s="11">
        <v>1.9166666666666701</v>
      </c>
      <c r="Z393" s="12">
        <v>0</v>
      </c>
      <c r="AA393" s="10">
        <f t="shared" si="163"/>
        <v>0</v>
      </c>
      <c r="AB393" s="11">
        <v>1</v>
      </c>
      <c r="AC393" s="12">
        <v>0</v>
      </c>
      <c r="AD393" s="10">
        <f t="shared" si="164"/>
        <v>0</v>
      </c>
      <c r="AE393" s="11">
        <v>0</v>
      </c>
      <c r="AF393" s="12">
        <v>0</v>
      </c>
      <c r="AG393" s="10">
        <f t="shared" si="165"/>
        <v>0</v>
      </c>
      <c r="AH393" s="11">
        <v>2</v>
      </c>
      <c r="AI393" s="12">
        <v>1</v>
      </c>
      <c r="AJ393" s="10">
        <f t="shared" si="166"/>
        <v>0.5</v>
      </c>
      <c r="AK393" s="11">
        <v>0.83333333333333304</v>
      </c>
      <c r="AL393" s="12">
        <v>1</v>
      </c>
      <c r="AM393" s="10">
        <f t="shared" si="167"/>
        <v>1.2000000000000004</v>
      </c>
      <c r="AN393" s="11">
        <v>8.6666666666666696</v>
      </c>
      <c r="AO393" s="12">
        <v>10</v>
      </c>
      <c r="AP393" s="10">
        <f t="shared" si="168"/>
        <v>1.1538461538461535</v>
      </c>
      <c r="AQ393" s="11">
        <v>0</v>
      </c>
      <c r="AR393" s="12">
        <v>0</v>
      </c>
      <c r="AS393" s="10">
        <f t="shared" si="169"/>
        <v>0</v>
      </c>
      <c r="AT393" s="11">
        <v>5.5833333333333304</v>
      </c>
      <c r="AU393" s="12">
        <v>2</v>
      </c>
      <c r="AV393" s="10">
        <f t="shared" si="170"/>
        <v>0.3582089552238808</v>
      </c>
      <c r="AW393" s="11">
        <v>7.4166666666666696</v>
      </c>
      <c r="AX393" s="12">
        <v>4</v>
      </c>
      <c r="AY393" s="10">
        <f t="shared" si="171"/>
        <v>0.53932584269662898</v>
      </c>
      <c r="AZ393" s="11">
        <v>37.75</v>
      </c>
      <c r="BA393" s="12">
        <v>21</v>
      </c>
      <c r="BB393" s="10">
        <f t="shared" si="172"/>
        <v>0.55629139072847678</v>
      </c>
      <c r="BC393" s="11">
        <v>1.75</v>
      </c>
      <c r="BD393" s="12">
        <v>5</v>
      </c>
      <c r="BE393" s="10">
        <f t="shared" si="173"/>
        <v>2.8571428571428572</v>
      </c>
      <c r="BF393" s="11">
        <v>0</v>
      </c>
      <c r="BG393" s="12">
        <v>0</v>
      </c>
      <c r="BH393" s="10">
        <f t="shared" si="174"/>
        <v>0</v>
      </c>
      <c r="BI393" s="11">
        <v>0</v>
      </c>
      <c r="BJ393" s="12">
        <v>0</v>
      </c>
      <c r="BK393" s="10">
        <f t="shared" si="175"/>
        <v>0</v>
      </c>
      <c r="BL393" s="11">
        <f t="shared" si="176"/>
        <v>77.916666666666671</v>
      </c>
      <c r="BM393" s="11">
        <f t="shared" si="177"/>
        <v>54</v>
      </c>
      <c r="BN393" s="10">
        <f t="shared" si="178"/>
        <v>0.69304812834224594</v>
      </c>
      <c r="BO393" s="11">
        <f t="shared" si="179"/>
        <v>52.5</v>
      </c>
      <c r="BP393" s="11">
        <f t="shared" si="180"/>
        <v>32</v>
      </c>
      <c r="BQ393" s="10">
        <f t="shared" si="181"/>
        <v>0.60952380952380958</v>
      </c>
    </row>
    <row r="394" spans="1:69" x14ac:dyDescent="0.25">
      <c r="A394" s="14" t="s">
        <v>44</v>
      </c>
      <c r="B394" s="14" t="s">
        <v>43</v>
      </c>
      <c r="C394" s="13">
        <v>44561</v>
      </c>
      <c r="D394" s="11">
        <v>1.9166666666666701</v>
      </c>
      <c r="E394" s="12">
        <v>0</v>
      </c>
      <c r="F394" s="10">
        <f t="shared" si="156"/>
        <v>0</v>
      </c>
      <c r="G394" s="11">
        <v>2</v>
      </c>
      <c r="H394" s="12">
        <v>0</v>
      </c>
      <c r="I394" s="10">
        <f t="shared" si="157"/>
        <v>0</v>
      </c>
      <c r="J394" s="11">
        <v>0</v>
      </c>
      <c r="K394" s="12">
        <v>0</v>
      </c>
      <c r="L394" s="10">
        <f t="shared" si="158"/>
        <v>0</v>
      </c>
      <c r="M394" s="11">
        <v>0</v>
      </c>
      <c r="N394" s="12">
        <v>0</v>
      </c>
      <c r="O394" s="10">
        <f t="shared" si="159"/>
        <v>0</v>
      </c>
      <c r="P394" s="11">
        <v>4.9166666666666696</v>
      </c>
      <c r="Q394" s="12">
        <v>1</v>
      </c>
      <c r="R394" s="10">
        <f t="shared" si="160"/>
        <v>0.20338983050847445</v>
      </c>
      <c r="S394" s="11">
        <v>2</v>
      </c>
      <c r="T394" s="12">
        <v>0</v>
      </c>
      <c r="U394" s="10">
        <f t="shared" si="161"/>
        <v>0</v>
      </c>
      <c r="V394" s="11">
        <v>0.5</v>
      </c>
      <c r="W394" s="12">
        <v>2</v>
      </c>
      <c r="X394" s="10">
        <f t="shared" si="162"/>
        <v>4</v>
      </c>
      <c r="Y394" s="11">
        <v>2</v>
      </c>
      <c r="Z394" s="12">
        <v>0</v>
      </c>
      <c r="AA394" s="10">
        <f t="shared" si="163"/>
        <v>0</v>
      </c>
      <c r="AB394" s="11">
        <v>0</v>
      </c>
      <c r="AC394" s="12">
        <v>0</v>
      </c>
      <c r="AD394" s="10">
        <f t="shared" si="164"/>
        <v>0</v>
      </c>
      <c r="AE394" s="11">
        <v>0</v>
      </c>
      <c r="AF394" s="12">
        <v>0</v>
      </c>
      <c r="AG394" s="10">
        <f t="shared" si="165"/>
        <v>0</v>
      </c>
      <c r="AH394" s="11">
        <v>2.5833333333333299</v>
      </c>
      <c r="AI394" s="12">
        <v>3</v>
      </c>
      <c r="AJ394" s="10">
        <f t="shared" si="166"/>
        <v>1.1612903225806468</v>
      </c>
      <c r="AK394" s="11">
        <v>0</v>
      </c>
      <c r="AL394" s="12">
        <v>0</v>
      </c>
      <c r="AM394" s="10">
        <f t="shared" si="167"/>
        <v>0</v>
      </c>
      <c r="AN394" s="11">
        <v>9.5833333333333304</v>
      </c>
      <c r="AO394" s="12">
        <v>9</v>
      </c>
      <c r="AP394" s="10">
        <f t="shared" si="168"/>
        <v>0.93913043478260894</v>
      </c>
      <c r="AQ394" s="11">
        <v>0</v>
      </c>
      <c r="AR394" s="12">
        <v>0</v>
      </c>
      <c r="AS394" s="10">
        <f t="shared" si="169"/>
        <v>0</v>
      </c>
      <c r="AT394" s="11">
        <v>4.5</v>
      </c>
      <c r="AU394" s="12">
        <v>2</v>
      </c>
      <c r="AV394" s="10">
        <f t="shared" si="170"/>
        <v>0.44444444444444442</v>
      </c>
      <c r="AW394" s="11">
        <v>5.4166666666666696</v>
      </c>
      <c r="AX394" s="12">
        <v>3</v>
      </c>
      <c r="AY394" s="10">
        <f t="shared" si="171"/>
        <v>0.55384615384615354</v>
      </c>
      <c r="AZ394" s="11">
        <v>16.4166666666667</v>
      </c>
      <c r="BA394" s="12">
        <v>15</v>
      </c>
      <c r="BB394" s="10">
        <f t="shared" si="172"/>
        <v>0.91370558375634336</v>
      </c>
      <c r="BC394" s="11">
        <v>0</v>
      </c>
      <c r="BD394" s="12">
        <v>0</v>
      </c>
      <c r="BE394" s="10">
        <f t="shared" si="173"/>
        <v>0</v>
      </c>
      <c r="BF394" s="11">
        <v>0</v>
      </c>
      <c r="BG394" s="12">
        <v>0</v>
      </c>
      <c r="BH394" s="10">
        <f t="shared" si="174"/>
        <v>0</v>
      </c>
      <c r="BI394" s="11">
        <v>2</v>
      </c>
      <c r="BJ394" s="12">
        <v>0</v>
      </c>
      <c r="BK394" s="10">
        <f t="shared" si="175"/>
        <v>0</v>
      </c>
      <c r="BL394" s="11">
        <f t="shared" si="176"/>
        <v>53.833333333333371</v>
      </c>
      <c r="BM394" s="11">
        <f t="shared" si="177"/>
        <v>35</v>
      </c>
      <c r="BN394" s="10">
        <f t="shared" si="178"/>
        <v>0.65015479876160942</v>
      </c>
      <c r="BO394" s="11">
        <f t="shared" si="179"/>
        <v>26.333333333333371</v>
      </c>
      <c r="BP394" s="11">
        <f t="shared" si="180"/>
        <v>20</v>
      </c>
      <c r="BQ394" s="10">
        <f t="shared" si="181"/>
        <v>0.75949367088607489</v>
      </c>
    </row>
    <row r="395" spans="1:69" x14ac:dyDescent="0.25">
      <c r="A395" s="14" t="s">
        <v>42</v>
      </c>
      <c r="B395" s="14"/>
      <c r="C395" s="13">
        <v>44561</v>
      </c>
      <c r="D395" s="11">
        <v>1</v>
      </c>
      <c r="E395" s="12">
        <v>0</v>
      </c>
      <c r="F395" s="10">
        <f t="shared" si="156"/>
        <v>0</v>
      </c>
      <c r="G395" s="11">
        <v>0.41666666666666702</v>
      </c>
      <c r="H395" s="12">
        <v>0</v>
      </c>
      <c r="I395" s="10">
        <f t="shared" si="157"/>
        <v>0</v>
      </c>
      <c r="J395" s="11">
        <v>0</v>
      </c>
      <c r="K395" s="12">
        <v>0</v>
      </c>
      <c r="L395" s="10">
        <f t="shared" si="158"/>
        <v>0</v>
      </c>
      <c r="M395" s="11">
        <v>0</v>
      </c>
      <c r="N395" s="12">
        <v>0</v>
      </c>
      <c r="O395" s="10">
        <f t="shared" si="159"/>
        <v>0</v>
      </c>
      <c r="P395" s="11">
        <v>0</v>
      </c>
      <c r="Q395" s="12">
        <v>0</v>
      </c>
      <c r="R395" s="10">
        <f t="shared" si="160"/>
        <v>0</v>
      </c>
      <c r="S395" s="11">
        <v>0</v>
      </c>
      <c r="T395" s="12">
        <v>0</v>
      </c>
      <c r="U395" s="10">
        <f t="shared" si="161"/>
        <v>0</v>
      </c>
      <c r="V395" s="11">
        <v>1</v>
      </c>
      <c r="W395" s="12">
        <v>0</v>
      </c>
      <c r="X395" s="10">
        <f t="shared" si="162"/>
        <v>0</v>
      </c>
      <c r="Y395" s="11">
        <v>0</v>
      </c>
      <c r="Z395" s="12">
        <v>0</v>
      </c>
      <c r="AA395" s="10">
        <f t="shared" si="163"/>
        <v>0</v>
      </c>
      <c r="AB395" s="11">
        <v>0</v>
      </c>
      <c r="AC395" s="12">
        <v>0</v>
      </c>
      <c r="AD395" s="10">
        <f t="shared" si="164"/>
        <v>0</v>
      </c>
      <c r="AE395" s="11">
        <v>0</v>
      </c>
      <c r="AF395" s="12">
        <v>0</v>
      </c>
      <c r="AG395" s="10">
        <f t="shared" si="165"/>
        <v>0</v>
      </c>
      <c r="AH395" s="11">
        <v>0</v>
      </c>
      <c r="AI395" s="12">
        <v>0</v>
      </c>
      <c r="AJ395" s="10">
        <f t="shared" si="166"/>
        <v>0</v>
      </c>
      <c r="AK395" s="11">
        <v>0</v>
      </c>
      <c r="AL395" s="12">
        <v>0</v>
      </c>
      <c r="AM395" s="10">
        <f t="shared" si="167"/>
        <v>0</v>
      </c>
      <c r="AN395" s="11">
        <v>6.6666666666666696</v>
      </c>
      <c r="AO395" s="12">
        <v>5</v>
      </c>
      <c r="AP395" s="10">
        <f t="shared" si="168"/>
        <v>0.74999999999999967</v>
      </c>
      <c r="AQ395" s="11">
        <v>0</v>
      </c>
      <c r="AR395" s="12">
        <v>0</v>
      </c>
      <c r="AS395" s="10">
        <f t="shared" si="169"/>
        <v>0</v>
      </c>
      <c r="AT395" s="11">
        <v>4.25</v>
      </c>
      <c r="AU395" s="12">
        <v>4</v>
      </c>
      <c r="AV395" s="10">
        <f t="shared" si="170"/>
        <v>0.94117647058823528</v>
      </c>
      <c r="AW395" s="11">
        <v>7.4166666666666696</v>
      </c>
      <c r="AX395" s="12">
        <v>2</v>
      </c>
      <c r="AY395" s="10">
        <f t="shared" si="171"/>
        <v>0.26966292134831449</v>
      </c>
      <c r="AZ395" s="11">
        <v>38.8333333333333</v>
      </c>
      <c r="BA395" s="12">
        <v>24</v>
      </c>
      <c r="BB395" s="10">
        <f t="shared" si="172"/>
        <v>0.61802575107296187</v>
      </c>
      <c r="BC395" s="11">
        <v>3</v>
      </c>
      <c r="BD395" s="12">
        <v>0</v>
      </c>
      <c r="BE395" s="10">
        <f t="shared" si="173"/>
        <v>0</v>
      </c>
      <c r="BF395" s="11">
        <v>0</v>
      </c>
      <c r="BG395" s="12">
        <v>0</v>
      </c>
      <c r="BH395" s="10">
        <f t="shared" si="174"/>
        <v>0</v>
      </c>
      <c r="BI395" s="11">
        <v>0</v>
      </c>
      <c r="BJ395" s="12">
        <v>0</v>
      </c>
      <c r="BK395" s="10">
        <f t="shared" si="175"/>
        <v>0</v>
      </c>
      <c r="BL395" s="11">
        <f t="shared" si="176"/>
        <v>62.583333333333307</v>
      </c>
      <c r="BM395" s="11">
        <f t="shared" si="177"/>
        <v>35</v>
      </c>
      <c r="BN395" s="10">
        <f t="shared" si="178"/>
        <v>0.55925432756324922</v>
      </c>
      <c r="BO395" s="11">
        <f t="shared" si="179"/>
        <v>53.499999999999972</v>
      </c>
      <c r="BP395" s="11">
        <f t="shared" si="180"/>
        <v>30</v>
      </c>
      <c r="BQ395" s="10">
        <f t="shared" si="181"/>
        <v>0.56074766355140215</v>
      </c>
    </row>
    <row r="396" spans="1:69" x14ac:dyDescent="0.25">
      <c r="A396" s="14" t="s">
        <v>41</v>
      </c>
      <c r="B396" s="14"/>
      <c r="C396" s="13">
        <v>44561</v>
      </c>
      <c r="D396" s="11">
        <v>0</v>
      </c>
      <c r="E396" s="12">
        <v>0</v>
      </c>
      <c r="F396" s="10">
        <f t="shared" si="156"/>
        <v>0</v>
      </c>
      <c r="G396" s="11">
        <v>2</v>
      </c>
      <c r="H396" s="12">
        <v>0</v>
      </c>
      <c r="I396" s="10">
        <f t="shared" si="157"/>
        <v>0</v>
      </c>
      <c r="J396" s="11">
        <v>0</v>
      </c>
      <c r="K396" s="12">
        <v>0</v>
      </c>
      <c r="L396" s="10">
        <f t="shared" si="158"/>
        <v>0</v>
      </c>
      <c r="M396" s="11">
        <v>3.8333333333333299</v>
      </c>
      <c r="N396" s="12">
        <v>1</v>
      </c>
      <c r="O396" s="10">
        <f t="shared" si="159"/>
        <v>0.26086956521739152</v>
      </c>
      <c r="P396" s="11">
        <v>8.0833333333333304</v>
      </c>
      <c r="Q396" s="12">
        <v>1</v>
      </c>
      <c r="R396" s="10">
        <f t="shared" si="160"/>
        <v>0.12371134020618561</v>
      </c>
      <c r="S396" s="11">
        <v>4</v>
      </c>
      <c r="T396" s="12">
        <v>0</v>
      </c>
      <c r="U396" s="10">
        <f t="shared" si="161"/>
        <v>0</v>
      </c>
      <c r="V396" s="11">
        <v>2</v>
      </c>
      <c r="W396" s="12">
        <v>0</v>
      </c>
      <c r="X396" s="10">
        <f t="shared" si="162"/>
        <v>0</v>
      </c>
      <c r="Y396" s="11">
        <v>0</v>
      </c>
      <c r="Z396" s="12">
        <v>0</v>
      </c>
      <c r="AA396" s="10">
        <f t="shared" si="163"/>
        <v>0</v>
      </c>
      <c r="AB396" s="11">
        <v>1</v>
      </c>
      <c r="AC396" s="12">
        <v>0</v>
      </c>
      <c r="AD396" s="10">
        <f t="shared" si="164"/>
        <v>0</v>
      </c>
      <c r="AE396" s="11">
        <v>0</v>
      </c>
      <c r="AF396" s="12">
        <v>0</v>
      </c>
      <c r="AG396" s="10">
        <f t="shared" si="165"/>
        <v>0</v>
      </c>
      <c r="AH396" s="11">
        <v>6</v>
      </c>
      <c r="AI396" s="12">
        <v>1</v>
      </c>
      <c r="AJ396" s="10">
        <f t="shared" si="166"/>
        <v>0.16666666666666666</v>
      </c>
      <c r="AK396" s="11">
        <v>3</v>
      </c>
      <c r="AL396" s="12">
        <v>0</v>
      </c>
      <c r="AM396" s="10">
        <f t="shared" si="167"/>
        <v>0</v>
      </c>
      <c r="AN396" s="11">
        <v>29.8333333333333</v>
      </c>
      <c r="AO396" s="12">
        <v>22</v>
      </c>
      <c r="AP396" s="10">
        <f t="shared" si="168"/>
        <v>0.73743016759776614</v>
      </c>
      <c r="AQ396" s="11">
        <v>0</v>
      </c>
      <c r="AR396" s="12">
        <v>4</v>
      </c>
      <c r="AS396" s="10">
        <f t="shared" si="169"/>
        <v>0</v>
      </c>
      <c r="AT396" s="11">
        <v>11</v>
      </c>
      <c r="AU396" s="12">
        <v>5</v>
      </c>
      <c r="AV396" s="10">
        <f t="shared" si="170"/>
        <v>0.45454545454545453</v>
      </c>
      <c r="AW396" s="11">
        <v>0.16666666666666699</v>
      </c>
      <c r="AX396" s="12">
        <v>21</v>
      </c>
      <c r="AY396" s="10">
        <f t="shared" si="171"/>
        <v>125.99999999999976</v>
      </c>
      <c r="AZ396" s="11">
        <v>35.6666666666667</v>
      </c>
      <c r="BA396" s="12">
        <v>0</v>
      </c>
      <c r="BB396" s="10">
        <f t="shared" si="172"/>
        <v>0</v>
      </c>
      <c r="BC396" s="11">
        <v>0</v>
      </c>
      <c r="BD396" s="12">
        <v>0</v>
      </c>
      <c r="BE396" s="10">
        <f t="shared" si="173"/>
        <v>0</v>
      </c>
      <c r="BF396" s="11">
        <v>0</v>
      </c>
      <c r="BG396" s="12">
        <v>0</v>
      </c>
      <c r="BH396" s="10">
        <f t="shared" si="174"/>
        <v>0</v>
      </c>
      <c r="BI396" s="11">
        <v>0</v>
      </c>
      <c r="BJ396" s="12">
        <v>0</v>
      </c>
      <c r="BK396" s="10">
        <f t="shared" si="175"/>
        <v>0</v>
      </c>
      <c r="BL396" s="11">
        <f t="shared" si="176"/>
        <v>106.58333333333333</v>
      </c>
      <c r="BM396" s="11">
        <f t="shared" si="177"/>
        <v>55</v>
      </c>
      <c r="BN396" s="10">
        <f t="shared" si="178"/>
        <v>0.51602814698983579</v>
      </c>
      <c r="BO396" s="11">
        <f t="shared" si="179"/>
        <v>46.833333333333371</v>
      </c>
      <c r="BP396" s="11">
        <f t="shared" si="180"/>
        <v>26</v>
      </c>
      <c r="BQ396" s="10">
        <f t="shared" si="181"/>
        <v>0.55516014234875399</v>
      </c>
    </row>
    <row r="397" spans="1:69" x14ac:dyDescent="0.25">
      <c r="A397" s="14" t="s">
        <v>40</v>
      </c>
      <c r="B397" s="14" t="s">
        <v>39</v>
      </c>
      <c r="C397" s="13">
        <v>44561</v>
      </c>
      <c r="D397" s="11">
        <v>2</v>
      </c>
      <c r="E397" s="12">
        <v>0</v>
      </c>
      <c r="F397" s="10">
        <f t="shared" si="156"/>
        <v>0</v>
      </c>
      <c r="G397" s="11">
        <v>1</v>
      </c>
      <c r="H397" s="12">
        <v>1</v>
      </c>
      <c r="I397" s="10">
        <f t="shared" si="157"/>
        <v>1</v>
      </c>
      <c r="J397" s="11">
        <v>0</v>
      </c>
      <c r="K397" s="12">
        <v>0</v>
      </c>
      <c r="L397" s="10">
        <f t="shared" si="158"/>
        <v>0</v>
      </c>
      <c r="M397" s="11">
        <v>0</v>
      </c>
      <c r="N397" s="12">
        <v>0</v>
      </c>
      <c r="O397" s="10">
        <f t="shared" si="159"/>
        <v>0</v>
      </c>
      <c r="P397" s="11">
        <v>0</v>
      </c>
      <c r="Q397" s="12">
        <v>0</v>
      </c>
      <c r="R397" s="10">
        <f t="shared" si="160"/>
        <v>0</v>
      </c>
      <c r="S397" s="11">
        <v>1</v>
      </c>
      <c r="T397" s="12">
        <v>1</v>
      </c>
      <c r="U397" s="10">
        <f t="shared" si="161"/>
        <v>1</v>
      </c>
      <c r="V397" s="11">
        <v>1</v>
      </c>
      <c r="W397" s="12">
        <v>1</v>
      </c>
      <c r="X397" s="10">
        <f t="shared" si="162"/>
        <v>1</v>
      </c>
      <c r="Y397" s="11">
        <v>1</v>
      </c>
      <c r="Z397" s="12">
        <v>1</v>
      </c>
      <c r="AA397" s="10">
        <f t="shared" si="163"/>
        <v>1</v>
      </c>
      <c r="AB397" s="11">
        <v>0</v>
      </c>
      <c r="AC397" s="12">
        <v>0</v>
      </c>
      <c r="AD397" s="10">
        <f t="shared" si="164"/>
        <v>0</v>
      </c>
      <c r="AE397" s="11">
        <v>0</v>
      </c>
      <c r="AF397" s="12">
        <v>0</v>
      </c>
      <c r="AG397" s="10">
        <f t="shared" si="165"/>
        <v>0</v>
      </c>
      <c r="AH397" s="11">
        <v>1.0833333333333299</v>
      </c>
      <c r="AI397" s="12">
        <v>1</v>
      </c>
      <c r="AJ397" s="10">
        <f t="shared" si="166"/>
        <v>0.92307692307692601</v>
      </c>
      <c r="AK397" s="11">
        <v>1</v>
      </c>
      <c r="AL397" s="12">
        <v>0</v>
      </c>
      <c r="AM397" s="10">
        <f t="shared" si="167"/>
        <v>0</v>
      </c>
      <c r="AN397" s="11">
        <v>0</v>
      </c>
      <c r="AO397" s="12">
        <v>0</v>
      </c>
      <c r="AP397" s="10">
        <f t="shared" si="168"/>
        <v>0</v>
      </c>
      <c r="AQ397" s="11">
        <v>0</v>
      </c>
      <c r="AR397" s="12">
        <v>0</v>
      </c>
      <c r="AS397" s="10">
        <f t="shared" si="169"/>
        <v>0</v>
      </c>
      <c r="AT397" s="11">
        <v>1.4166666666666701</v>
      </c>
      <c r="AU397" s="12">
        <v>1</v>
      </c>
      <c r="AV397" s="10">
        <f t="shared" si="170"/>
        <v>0.70588235294117474</v>
      </c>
      <c r="AW397" s="11">
        <v>4.1666666666666696</v>
      </c>
      <c r="AX397" s="12">
        <v>1</v>
      </c>
      <c r="AY397" s="10">
        <f t="shared" si="171"/>
        <v>0.23999999999999982</v>
      </c>
      <c r="AZ397" s="11">
        <v>15.8333333333333</v>
      </c>
      <c r="BA397" s="12">
        <v>11</v>
      </c>
      <c r="BB397" s="10">
        <f t="shared" si="172"/>
        <v>0.69473684210526465</v>
      </c>
      <c r="BC397" s="11">
        <v>0</v>
      </c>
      <c r="BD397" s="12">
        <v>0</v>
      </c>
      <c r="BE397" s="10">
        <f t="shared" si="173"/>
        <v>0</v>
      </c>
      <c r="BF397" s="11">
        <v>0</v>
      </c>
      <c r="BG397" s="12">
        <v>0</v>
      </c>
      <c r="BH397" s="10">
        <f t="shared" si="174"/>
        <v>0</v>
      </c>
      <c r="BI397" s="11">
        <v>0</v>
      </c>
      <c r="BJ397" s="12">
        <v>0</v>
      </c>
      <c r="BK397" s="10">
        <f t="shared" si="175"/>
        <v>0</v>
      </c>
      <c r="BL397" s="11">
        <f t="shared" si="176"/>
        <v>29.499999999999972</v>
      </c>
      <c r="BM397" s="11">
        <f t="shared" si="177"/>
        <v>18</v>
      </c>
      <c r="BN397" s="10">
        <f t="shared" si="178"/>
        <v>0.61016949152542432</v>
      </c>
      <c r="BO397" s="11">
        <f t="shared" si="179"/>
        <v>21.416666666666639</v>
      </c>
      <c r="BP397" s="11">
        <f t="shared" si="180"/>
        <v>13</v>
      </c>
      <c r="BQ397" s="10">
        <f t="shared" si="181"/>
        <v>0.60700389105058439</v>
      </c>
    </row>
    <row r="398" spans="1:69" x14ac:dyDescent="0.25">
      <c r="A398" s="14" t="s">
        <v>38</v>
      </c>
      <c r="B398" s="14"/>
      <c r="C398" s="13">
        <v>44561</v>
      </c>
      <c r="D398" s="11">
        <v>1</v>
      </c>
      <c r="E398" s="12">
        <v>0</v>
      </c>
      <c r="F398" s="10">
        <f t="shared" si="156"/>
        <v>0</v>
      </c>
      <c r="G398" s="11">
        <v>1</v>
      </c>
      <c r="H398" s="12">
        <v>0</v>
      </c>
      <c r="I398" s="10">
        <f t="shared" si="157"/>
        <v>0</v>
      </c>
      <c r="J398" s="11">
        <v>0</v>
      </c>
      <c r="K398" s="12">
        <v>0</v>
      </c>
      <c r="L398" s="10">
        <f t="shared" si="158"/>
        <v>0</v>
      </c>
      <c r="M398" s="11">
        <v>1</v>
      </c>
      <c r="N398" s="12">
        <v>0</v>
      </c>
      <c r="O398" s="10">
        <f t="shared" si="159"/>
        <v>0</v>
      </c>
      <c r="P398" s="11">
        <v>4.1666666666666696</v>
      </c>
      <c r="Q398" s="12">
        <v>4</v>
      </c>
      <c r="R398" s="10">
        <f t="shared" si="160"/>
        <v>0.9599999999999993</v>
      </c>
      <c r="S398" s="11">
        <v>1.9166666666666701</v>
      </c>
      <c r="T398" s="12">
        <v>0</v>
      </c>
      <c r="U398" s="10">
        <f t="shared" si="161"/>
        <v>0</v>
      </c>
      <c r="V398" s="11">
        <v>2</v>
      </c>
      <c r="W398" s="12">
        <v>0</v>
      </c>
      <c r="X398" s="10">
        <f t="shared" si="162"/>
        <v>0</v>
      </c>
      <c r="Y398" s="11">
        <v>2</v>
      </c>
      <c r="Z398" s="12">
        <v>0</v>
      </c>
      <c r="AA398" s="10">
        <f t="shared" si="163"/>
        <v>0</v>
      </c>
      <c r="AB398" s="11">
        <v>0</v>
      </c>
      <c r="AC398" s="12">
        <v>0</v>
      </c>
      <c r="AD398" s="10">
        <f t="shared" si="164"/>
        <v>0</v>
      </c>
      <c r="AE398" s="11">
        <v>0</v>
      </c>
      <c r="AF398" s="12">
        <v>0</v>
      </c>
      <c r="AG398" s="10">
        <f t="shared" si="165"/>
        <v>0</v>
      </c>
      <c r="AH398" s="11">
        <v>2</v>
      </c>
      <c r="AI398" s="12">
        <v>0</v>
      </c>
      <c r="AJ398" s="10">
        <f t="shared" si="166"/>
        <v>0</v>
      </c>
      <c r="AK398" s="11">
        <v>1.0833333333333299</v>
      </c>
      <c r="AL398" s="12">
        <v>0</v>
      </c>
      <c r="AM398" s="10">
        <f t="shared" si="167"/>
        <v>0</v>
      </c>
      <c r="AN398" s="11">
        <v>10.1666666666667</v>
      </c>
      <c r="AO398" s="12">
        <v>4</v>
      </c>
      <c r="AP398" s="10">
        <f t="shared" si="168"/>
        <v>0.39344262295081839</v>
      </c>
      <c r="AQ398" s="11">
        <v>0</v>
      </c>
      <c r="AR398" s="12">
        <v>0</v>
      </c>
      <c r="AS398" s="10">
        <f t="shared" si="169"/>
        <v>0</v>
      </c>
      <c r="AT398" s="11">
        <v>3.9166666666666701</v>
      </c>
      <c r="AU398" s="12">
        <v>1</v>
      </c>
      <c r="AV398" s="10">
        <f t="shared" si="170"/>
        <v>0.25531914893616997</v>
      </c>
      <c r="AW398" s="11">
        <v>7.5833333333333304</v>
      </c>
      <c r="AX398" s="12">
        <v>4</v>
      </c>
      <c r="AY398" s="10">
        <f t="shared" si="171"/>
        <v>0.52747252747252771</v>
      </c>
      <c r="AZ398" s="11">
        <v>27.75</v>
      </c>
      <c r="BA398" s="12">
        <v>28</v>
      </c>
      <c r="BB398" s="10">
        <f t="shared" si="172"/>
        <v>1.0090090090090089</v>
      </c>
      <c r="BC398" s="11">
        <v>0</v>
      </c>
      <c r="BD398" s="12">
        <v>0</v>
      </c>
      <c r="BE398" s="10">
        <f t="shared" si="173"/>
        <v>0</v>
      </c>
      <c r="BF398" s="11">
        <v>0</v>
      </c>
      <c r="BG398" s="12">
        <v>0</v>
      </c>
      <c r="BH398" s="10">
        <f t="shared" si="174"/>
        <v>0</v>
      </c>
      <c r="BI398" s="11">
        <v>0</v>
      </c>
      <c r="BJ398" s="12">
        <v>0</v>
      </c>
      <c r="BK398" s="10">
        <f t="shared" si="175"/>
        <v>0</v>
      </c>
      <c r="BL398" s="11">
        <f t="shared" si="176"/>
        <v>65.583333333333371</v>
      </c>
      <c r="BM398" s="11">
        <f t="shared" si="177"/>
        <v>41</v>
      </c>
      <c r="BN398" s="10">
        <f t="shared" si="178"/>
        <v>0.62515883100381153</v>
      </c>
      <c r="BO398" s="11">
        <f t="shared" si="179"/>
        <v>39.25</v>
      </c>
      <c r="BP398" s="11">
        <f t="shared" si="180"/>
        <v>33</v>
      </c>
      <c r="BQ398" s="10">
        <f t="shared" si="181"/>
        <v>0.84076433121019112</v>
      </c>
    </row>
    <row r="399" spans="1:69" x14ac:dyDescent="0.25">
      <c r="A399" s="14" t="s">
        <v>37</v>
      </c>
      <c r="B399" s="14" t="s">
        <v>29</v>
      </c>
      <c r="C399" s="13">
        <v>44561</v>
      </c>
      <c r="D399" s="11">
        <v>1</v>
      </c>
      <c r="E399" s="12">
        <v>0</v>
      </c>
      <c r="F399" s="10">
        <f t="shared" si="156"/>
        <v>0</v>
      </c>
      <c r="G399" s="11">
        <v>6.8333333333333304</v>
      </c>
      <c r="H399" s="12">
        <v>6</v>
      </c>
      <c r="I399" s="10">
        <f t="shared" si="157"/>
        <v>0.87804878048780521</v>
      </c>
      <c r="J399" s="11">
        <v>0</v>
      </c>
      <c r="K399" s="12">
        <v>0</v>
      </c>
      <c r="L399" s="10">
        <f t="shared" si="158"/>
        <v>0</v>
      </c>
      <c r="M399" s="11">
        <v>1</v>
      </c>
      <c r="N399" s="12">
        <v>0</v>
      </c>
      <c r="O399" s="10">
        <f t="shared" si="159"/>
        <v>0</v>
      </c>
      <c r="P399" s="11">
        <v>4</v>
      </c>
      <c r="Q399" s="12">
        <v>1</v>
      </c>
      <c r="R399" s="10">
        <f t="shared" si="160"/>
        <v>0.25</v>
      </c>
      <c r="S399" s="11">
        <v>1</v>
      </c>
      <c r="T399" s="12">
        <v>0</v>
      </c>
      <c r="U399" s="10">
        <f t="shared" si="161"/>
        <v>0</v>
      </c>
      <c r="V399" s="11">
        <v>2</v>
      </c>
      <c r="W399" s="12">
        <v>0</v>
      </c>
      <c r="X399" s="10">
        <f t="shared" si="162"/>
        <v>0</v>
      </c>
      <c r="Y399" s="11">
        <v>1.4166666666666701</v>
      </c>
      <c r="Z399" s="12">
        <v>0</v>
      </c>
      <c r="AA399" s="10">
        <f t="shared" si="163"/>
        <v>0</v>
      </c>
      <c r="AB399" s="11">
        <v>1</v>
      </c>
      <c r="AC399" s="12">
        <v>0</v>
      </c>
      <c r="AD399" s="10">
        <f t="shared" si="164"/>
        <v>0</v>
      </c>
      <c r="AE399" s="11">
        <v>0</v>
      </c>
      <c r="AF399" s="12">
        <v>0</v>
      </c>
      <c r="AG399" s="10">
        <f t="shared" si="165"/>
        <v>0</v>
      </c>
      <c r="AH399" s="11">
        <v>1.3333333333333299</v>
      </c>
      <c r="AI399" s="12">
        <v>1</v>
      </c>
      <c r="AJ399" s="10">
        <f t="shared" si="166"/>
        <v>0.75000000000000189</v>
      </c>
      <c r="AK399" s="11">
        <v>1</v>
      </c>
      <c r="AL399" s="12">
        <v>0</v>
      </c>
      <c r="AM399" s="10">
        <f t="shared" si="167"/>
        <v>0</v>
      </c>
      <c r="AN399" s="11">
        <v>15</v>
      </c>
      <c r="AO399" s="12">
        <v>13</v>
      </c>
      <c r="AP399" s="10">
        <f t="shared" si="168"/>
        <v>0.8666666666666667</v>
      </c>
      <c r="AQ399" s="11">
        <v>0</v>
      </c>
      <c r="AR399" s="12">
        <v>0</v>
      </c>
      <c r="AS399" s="10">
        <f t="shared" si="169"/>
        <v>0</v>
      </c>
      <c r="AT399" s="11">
        <v>3.5833333333333299</v>
      </c>
      <c r="AU399" s="12">
        <v>3</v>
      </c>
      <c r="AV399" s="10">
        <f t="shared" si="170"/>
        <v>0.83720930232558222</v>
      </c>
      <c r="AW399" s="11">
        <v>10.4166666666667</v>
      </c>
      <c r="AX399" s="12">
        <v>1</v>
      </c>
      <c r="AY399" s="10">
        <f t="shared" si="171"/>
        <v>9.5999999999999697E-2</v>
      </c>
      <c r="AZ399" s="11">
        <v>28</v>
      </c>
      <c r="BA399" s="12">
        <v>15</v>
      </c>
      <c r="BB399" s="10">
        <f t="shared" si="172"/>
        <v>0.5357142857142857</v>
      </c>
      <c r="BC399" s="11">
        <v>1</v>
      </c>
      <c r="BD399" s="12">
        <v>0</v>
      </c>
      <c r="BE399" s="10">
        <f t="shared" si="173"/>
        <v>0</v>
      </c>
      <c r="BF399" s="11">
        <v>0.16666666666666699</v>
      </c>
      <c r="BG399" s="12">
        <v>1</v>
      </c>
      <c r="BH399" s="10">
        <f t="shared" si="174"/>
        <v>5.9999999999999885</v>
      </c>
      <c r="BI399" s="11">
        <v>1</v>
      </c>
      <c r="BJ399" s="12">
        <v>0</v>
      </c>
      <c r="BK399" s="10">
        <f t="shared" si="175"/>
        <v>0</v>
      </c>
      <c r="BL399" s="11">
        <f t="shared" si="176"/>
        <v>79.750000000000028</v>
      </c>
      <c r="BM399" s="11">
        <f t="shared" si="177"/>
        <v>41</v>
      </c>
      <c r="BN399" s="10">
        <f t="shared" si="178"/>
        <v>0.51410658307210011</v>
      </c>
      <c r="BO399" s="11">
        <f t="shared" si="179"/>
        <v>43.000000000000028</v>
      </c>
      <c r="BP399" s="11">
        <f t="shared" si="180"/>
        <v>19</v>
      </c>
      <c r="BQ399" s="10">
        <f t="shared" si="181"/>
        <v>0.4418604651162788</v>
      </c>
    </row>
    <row r="400" spans="1:69" x14ac:dyDescent="0.25">
      <c r="A400" s="14" t="s">
        <v>36</v>
      </c>
      <c r="B400" s="14" t="s">
        <v>29</v>
      </c>
      <c r="C400" s="13">
        <v>44561</v>
      </c>
      <c r="D400" s="11">
        <v>1</v>
      </c>
      <c r="E400" s="12">
        <v>0</v>
      </c>
      <c r="F400" s="10">
        <f t="shared" si="156"/>
        <v>0</v>
      </c>
      <c r="G400" s="11">
        <v>4.75</v>
      </c>
      <c r="H400" s="12">
        <v>4</v>
      </c>
      <c r="I400" s="10">
        <f t="shared" si="157"/>
        <v>0.84210526315789469</v>
      </c>
      <c r="J400" s="11">
        <v>0</v>
      </c>
      <c r="K400" s="12">
        <v>0</v>
      </c>
      <c r="L400" s="10">
        <f t="shared" si="158"/>
        <v>0</v>
      </c>
      <c r="M400" s="11">
        <v>2</v>
      </c>
      <c r="N400" s="12">
        <v>0</v>
      </c>
      <c r="O400" s="10">
        <f t="shared" si="159"/>
        <v>0</v>
      </c>
      <c r="P400" s="11">
        <v>5.8333333333333304</v>
      </c>
      <c r="Q400" s="12">
        <v>1</v>
      </c>
      <c r="R400" s="10">
        <f t="shared" si="160"/>
        <v>0.17142857142857151</v>
      </c>
      <c r="S400" s="11">
        <v>1.3333333333333299</v>
      </c>
      <c r="T400" s="12">
        <v>2</v>
      </c>
      <c r="U400" s="10">
        <f t="shared" si="161"/>
        <v>1.5000000000000038</v>
      </c>
      <c r="V400" s="11">
        <v>2</v>
      </c>
      <c r="W400" s="12">
        <v>0</v>
      </c>
      <c r="X400" s="10">
        <f t="shared" si="162"/>
        <v>0</v>
      </c>
      <c r="Y400" s="11">
        <v>0</v>
      </c>
      <c r="Z400" s="12">
        <v>0</v>
      </c>
      <c r="AA400" s="10">
        <f t="shared" si="163"/>
        <v>0</v>
      </c>
      <c r="AB400" s="11">
        <v>1</v>
      </c>
      <c r="AC400" s="12">
        <v>0</v>
      </c>
      <c r="AD400" s="10">
        <f t="shared" si="164"/>
        <v>0</v>
      </c>
      <c r="AE400" s="11">
        <v>0</v>
      </c>
      <c r="AF400" s="12">
        <v>0</v>
      </c>
      <c r="AG400" s="10">
        <f t="shared" si="165"/>
        <v>0</v>
      </c>
      <c r="AH400" s="11">
        <v>0.16666666666666699</v>
      </c>
      <c r="AI400" s="12">
        <v>0</v>
      </c>
      <c r="AJ400" s="10">
        <f t="shared" si="166"/>
        <v>0</v>
      </c>
      <c r="AK400" s="11">
        <v>0.33333333333333298</v>
      </c>
      <c r="AL400" s="12">
        <v>0</v>
      </c>
      <c r="AM400" s="10">
        <f t="shared" si="167"/>
        <v>0</v>
      </c>
      <c r="AN400" s="11">
        <v>17.25</v>
      </c>
      <c r="AO400" s="12">
        <v>10</v>
      </c>
      <c r="AP400" s="10">
        <f t="shared" si="168"/>
        <v>0.57971014492753625</v>
      </c>
      <c r="AQ400" s="11">
        <v>0</v>
      </c>
      <c r="AR400" s="12">
        <v>0</v>
      </c>
      <c r="AS400" s="10">
        <f t="shared" si="169"/>
        <v>0</v>
      </c>
      <c r="AT400" s="11">
        <v>7.1666666666666696</v>
      </c>
      <c r="AU400" s="12">
        <v>4</v>
      </c>
      <c r="AV400" s="10">
        <f t="shared" si="170"/>
        <v>0.5581395348837207</v>
      </c>
      <c r="AW400" s="11">
        <v>8.4166666666666696</v>
      </c>
      <c r="AX400" s="12">
        <v>2</v>
      </c>
      <c r="AY400" s="10">
        <f t="shared" si="171"/>
        <v>0.23762376237623753</v>
      </c>
      <c r="AZ400" s="11">
        <v>49.1666666666667</v>
      </c>
      <c r="BA400" s="12">
        <v>23</v>
      </c>
      <c r="BB400" s="10">
        <f t="shared" si="172"/>
        <v>0.4677966101694912</v>
      </c>
      <c r="BC400" s="11">
        <v>5.6666666666666696</v>
      </c>
      <c r="BD400" s="12">
        <v>0</v>
      </c>
      <c r="BE400" s="10">
        <f t="shared" si="173"/>
        <v>0</v>
      </c>
      <c r="BF400" s="11">
        <v>1</v>
      </c>
      <c r="BG400" s="12">
        <v>0</v>
      </c>
      <c r="BH400" s="10">
        <f t="shared" si="174"/>
        <v>0</v>
      </c>
      <c r="BI400" s="11">
        <v>1</v>
      </c>
      <c r="BJ400" s="12">
        <v>0</v>
      </c>
      <c r="BK400" s="10">
        <f t="shared" si="175"/>
        <v>0</v>
      </c>
      <c r="BL400" s="11">
        <f t="shared" si="176"/>
        <v>108.08333333333337</v>
      </c>
      <c r="BM400" s="11">
        <f t="shared" si="177"/>
        <v>46</v>
      </c>
      <c r="BN400" s="10">
        <f t="shared" si="178"/>
        <v>0.42559753276792583</v>
      </c>
      <c r="BO400" s="11">
        <f t="shared" si="179"/>
        <v>70.416666666666714</v>
      </c>
      <c r="BP400" s="11">
        <f t="shared" si="180"/>
        <v>29</v>
      </c>
      <c r="BQ400" s="10">
        <f t="shared" si="181"/>
        <v>0.41183431952662697</v>
      </c>
    </row>
    <row r="401" spans="1:69" x14ac:dyDescent="0.25">
      <c r="A401" s="14" t="s">
        <v>35</v>
      </c>
      <c r="B401" s="14" t="s">
        <v>34</v>
      </c>
      <c r="C401" s="13">
        <v>44561</v>
      </c>
      <c r="D401" s="11">
        <v>1</v>
      </c>
      <c r="E401" s="12">
        <v>0</v>
      </c>
      <c r="F401" s="10">
        <f t="shared" si="156"/>
        <v>0</v>
      </c>
      <c r="G401" s="11">
        <v>3</v>
      </c>
      <c r="H401" s="12">
        <v>0</v>
      </c>
      <c r="I401" s="10">
        <f t="shared" si="157"/>
        <v>0</v>
      </c>
      <c r="J401" s="11">
        <v>0</v>
      </c>
      <c r="K401" s="12">
        <v>0</v>
      </c>
      <c r="L401" s="10">
        <f t="shared" si="158"/>
        <v>0</v>
      </c>
      <c r="M401" s="11">
        <v>0</v>
      </c>
      <c r="N401" s="12">
        <v>0</v>
      </c>
      <c r="O401" s="10">
        <f t="shared" si="159"/>
        <v>0</v>
      </c>
      <c r="P401" s="11">
        <v>0</v>
      </c>
      <c r="Q401" s="12">
        <v>0</v>
      </c>
      <c r="R401" s="10">
        <f t="shared" si="160"/>
        <v>0</v>
      </c>
      <c r="S401" s="11">
        <v>0</v>
      </c>
      <c r="T401" s="12">
        <v>0</v>
      </c>
      <c r="U401" s="10">
        <f t="shared" si="161"/>
        <v>0</v>
      </c>
      <c r="V401" s="11">
        <v>1</v>
      </c>
      <c r="W401" s="12">
        <v>1</v>
      </c>
      <c r="X401" s="10">
        <f t="shared" si="162"/>
        <v>1</v>
      </c>
      <c r="Y401" s="11">
        <v>2.4166666666666701</v>
      </c>
      <c r="Z401" s="12">
        <v>0</v>
      </c>
      <c r="AA401" s="10">
        <f t="shared" si="163"/>
        <v>0</v>
      </c>
      <c r="AB401" s="11">
        <v>1</v>
      </c>
      <c r="AC401" s="12">
        <v>0</v>
      </c>
      <c r="AD401" s="10">
        <f t="shared" si="164"/>
        <v>0</v>
      </c>
      <c r="AE401" s="11">
        <v>0</v>
      </c>
      <c r="AF401" s="12">
        <v>0</v>
      </c>
      <c r="AG401" s="10">
        <f t="shared" si="165"/>
        <v>0</v>
      </c>
      <c r="AH401" s="11">
        <v>2.5833333333333299</v>
      </c>
      <c r="AI401" s="12">
        <v>1</v>
      </c>
      <c r="AJ401" s="10">
        <f t="shared" si="166"/>
        <v>0.38709677419354888</v>
      </c>
      <c r="AK401" s="11">
        <v>1</v>
      </c>
      <c r="AL401" s="12">
        <v>1</v>
      </c>
      <c r="AM401" s="10">
        <f t="shared" si="167"/>
        <v>1</v>
      </c>
      <c r="AN401" s="11">
        <v>0</v>
      </c>
      <c r="AO401" s="12">
        <v>0</v>
      </c>
      <c r="AP401" s="10">
        <f t="shared" si="168"/>
        <v>0</v>
      </c>
      <c r="AQ401" s="11">
        <v>0</v>
      </c>
      <c r="AR401" s="12">
        <v>0</v>
      </c>
      <c r="AS401" s="10">
        <f t="shared" si="169"/>
        <v>0</v>
      </c>
      <c r="AT401" s="11">
        <v>7.25</v>
      </c>
      <c r="AU401" s="12">
        <v>3</v>
      </c>
      <c r="AV401" s="10">
        <f t="shared" si="170"/>
        <v>0.41379310344827586</v>
      </c>
      <c r="AW401" s="11">
        <v>4.5</v>
      </c>
      <c r="AX401" s="12">
        <v>0</v>
      </c>
      <c r="AY401" s="10">
        <f t="shared" si="171"/>
        <v>0</v>
      </c>
      <c r="AZ401" s="11">
        <v>21.5</v>
      </c>
      <c r="BA401" s="12">
        <v>13</v>
      </c>
      <c r="BB401" s="10">
        <f t="shared" si="172"/>
        <v>0.60465116279069764</v>
      </c>
      <c r="BC401" s="11">
        <v>1</v>
      </c>
      <c r="BD401" s="12">
        <v>2</v>
      </c>
      <c r="BE401" s="10">
        <f t="shared" si="173"/>
        <v>2</v>
      </c>
      <c r="BF401" s="11">
        <v>1.5</v>
      </c>
      <c r="BG401" s="12">
        <v>0</v>
      </c>
      <c r="BH401" s="10">
        <f t="shared" si="174"/>
        <v>0</v>
      </c>
      <c r="BI401" s="11">
        <v>2</v>
      </c>
      <c r="BJ401" s="12">
        <v>1</v>
      </c>
      <c r="BK401" s="10">
        <f t="shared" si="175"/>
        <v>0.5</v>
      </c>
      <c r="BL401" s="11">
        <f t="shared" si="176"/>
        <v>49.75</v>
      </c>
      <c r="BM401" s="11">
        <f t="shared" si="177"/>
        <v>22</v>
      </c>
      <c r="BN401" s="10">
        <f t="shared" si="178"/>
        <v>0.44221105527638194</v>
      </c>
      <c r="BO401" s="11">
        <f t="shared" si="179"/>
        <v>34.25</v>
      </c>
      <c r="BP401" s="11">
        <f t="shared" si="180"/>
        <v>18</v>
      </c>
      <c r="BQ401" s="10">
        <f t="shared" si="181"/>
        <v>0.52554744525547448</v>
      </c>
    </row>
    <row r="402" spans="1:69" x14ac:dyDescent="0.25">
      <c r="A402" s="14" t="s">
        <v>33</v>
      </c>
      <c r="B402" s="14" t="s">
        <v>32</v>
      </c>
      <c r="C402" s="13">
        <v>44561</v>
      </c>
      <c r="D402" s="11">
        <v>0.5</v>
      </c>
      <c r="E402" s="12">
        <v>2</v>
      </c>
      <c r="F402" s="10">
        <f t="shared" si="156"/>
        <v>4</v>
      </c>
      <c r="G402" s="11">
        <v>3.25</v>
      </c>
      <c r="H402" s="12">
        <v>4</v>
      </c>
      <c r="I402" s="10">
        <f t="shared" si="157"/>
        <v>1.2307692307692308</v>
      </c>
      <c r="J402" s="11">
        <v>0</v>
      </c>
      <c r="K402" s="12">
        <v>0</v>
      </c>
      <c r="L402" s="10">
        <f t="shared" si="158"/>
        <v>0</v>
      </c>
      <c r="M402" s="11">
        <v>1.4166666666666701</v>
      </c>
      <c r="N402" s="12">
        <v>3</v>
      </c>
      <c r="O402" s="10">
        <f t="shared" si="159"/>
        <v>2.1176470588235241</v>
      </c>
      <c r="P402" s="11">
        <v>4.25</v>
      </c>
      <c r="Q402" s="12">
        <v>5</v>
      </c>
      <c r="R402" s="10">
        <f t="shared" si="160"/>
        <v>1.1764705882352942</v>
      </c>
      <c r="S402" s="11">
        <v>2.6666666666666701</v>
      </c>
      <c r="T402" s="12">
        <v>7</v>
      </c>
      <c r="U402" s="10">
        <f t="shared" si="161"/>
        <v>2.6249999999999964</v>
      </c>
      <c r="V402" s="11">
        <v>0.58333333333333304</v>
      </c>
      <c r="W402" s="12">
        <v>2</v>
      </c>
      <c r="X402" s="10">
        <f t="shared" si="162"/>
        <v>3.4285714285714302</v>
      </c>
      <c r="Y402" s="11">
        <v>0</v>
      </c>
      <c r="Z402" s="12">
        <v>0</v>
      </c>
      <c r="AA402" s="10">
        <f t="shared" si="163"/>
        <v>0</v>
      </c>
      <c r="AB402" s="11">
        <v>0.91666666666666696</v>
      </c>
      <c r="AC402" s="12">
        <v>0</v>
      </c>
      <c r="AD402" s="10">
        <f t="shared" si="164"/>
        <v>0</v>
      </c>
      <c r="AE402" s="11">
        <v>0</v>
      </c>
      <c r="AF402" s="12">
        <v>0</v>
      </c>
      <c r="AG402" s="10">
        <f t="shared" si="165"/>
        <v>0</v>
      </c>
      <c r="AH402" s="11">
        <v>2.75</v>
      </c>
      <c r="AI402" s="12">
        <v>1</v>
      </c>
      <c r="AJ402" s="10">
        <f t="shared" si="166"/>
        <v>0.36363636363636365</v>
      </c>
      <c r="AK402" s="11">
        <v>1</v>
      </c>
      <c r="AL402" s="12">
        <v>0</v>
      </c>
      <c r="AM402" s="10">
        <f t="shared" si="167"/>
        <v>0</v>
      </c>
      <c r="AN402" s="11">
        <v>12.8333333333333</v>
      </c>
      <c r="AO402" s="12">
        <v>22</v>
      </c>
      <c r="AP402" s="10">
        <f t="shared" si="168"/>
        <v>1.7142857142857186</v>
      </c>
      <c r="AQ402" s="11">
        <v>0</v>
      </c>
      <c r="AR402" s="12">
        <v>0</v>
      </c>
      <c r="AS402" s="10">
        <f t="shared" si="169"/>
        <v>0</v>
      </c>
      <c r="AT402" s="11">
        <v>5.5</v>
      </c>
      <c r="AU402" s="12">
        <v>7</v>
      </c>
      <c r="AV402" s="10">
        <f t="shared" si="170"/>
        <v>1.2727272727272727</v>
      </c>
      <c r="AW402" s="11">
        <v>6.25</v>
      </c>
      <c r="AX402" s="12">
        <v>11</v>
      </c>
      <c r="AY402" s="10">
        <f t="shared" si="171"/>
        <v>1.76</v>
      </c>
      <c r="AZ402" s="11">
        <v>33.5833333333333</v>
      </c>
      <c r="BA402" s="12">
        <v>48</v>
      </c>
      <c r="BB402" s="10">
        <f t="shared" si="172"/>
        <v>1.429280397022334</v>
      </c>
      <c r="BC402" s="11">
        <v>0</v>
      </c>
      <c r="BD402" s="12">
        <v>0</v>
      </c>
      <c r="BE402" s="10">
        <f t="shared" si="173"/>
        <v>0</v>
      </c>
      <c r="BF402" s="11">
        <v>0</v>
      </c>
      <c r="BG402" s="12">
        <v>0</v>
      </c>
      <c r="BH402" s="10">
        <f t="shared" si="174"/>
        <v>0</v>
      </c>
      <c r="BI402" s="11">
        <v>0</v>
      </c>
      <c r="BJ402" s="12">
        <v>0</v>
      </c>
      <c r="BK402" s="10">
        <f t="shared" si="175"/>
        <v>0</v>
      </c>
      <c r="BL402" s="11">
        <f t="shared" si="176"/>
        <v>75.499999999999943</v>
      </c>
      <c r="BM402" s="11">
        <f t="shared" si="177"/>
        <v>112</v>
      </c>
      <c r="BN402" s="10">
        <f t="shared" si="178"/>
        <v>1.4834437086092727</v>
      </c>
      <c r="BO402" s="11">
        <f t="shared" si="179"/>
        <v>45.3333333333333</v>
      </c>
      <c r="BP402" s="11">
        <f t="shared" si="180"/>
        <v>66</v>
      </c>
      <c r="BQ402" s="10">
        <f t="shared" si="181"/>
        <v>1.4558823529411775</v>
      </c>
    </row>
    <row r="403" spans="1:69" x14ac:dyDescent="0.25">
      <c r="A403" s="14" t="s">
        <v>31</v>
      </c>
      <c r="B403" s="14"/>
      <c r="C403" s="13">
        <v>44561</v>
      </c>
      <c r="D403" s="11">
        <v>1</v>
      </c>
      <c r="E403" s="12">
        <v>0</v>
      </c>
      <c r="F403" s="10">
        <f t="shared" si="156"/>
        <v>0</v>
      </c>
      <c r="G403" s="11">
        <v>0</v>
      </c>
      <c r="H403" s="12">
        <v>0</v>
      </c>
      <c r="I403" s="10">
        <f t="shared" si="157"/>
        <v>0</v>
      </c>
      <c r="J403" s="11">
        <v>0</v>
      </c>
      <c r="K403" s="12">
        <v>0</v>
      </c>
      <c r="L403" s="10">
        <f t="shared" si="158"/>
        <v>0</v>
      </c>
      <c r="M403" s="11">
        <v>3</v>
      </c>
      <c r="N403" s="12">
        <v>0</v>
      </c>
      <c r="O403" s="10">
        <f t="shared" si="159"/>
        <v>0</v>
      </c>
      <c r="P403" s="11">
        <v>3.8333333333333299</v>
      </c>
      <c r="Q403" s="12">
        <v>1</v>
      </c>
      <c r="R403" s="10">
        <f t="shared" si="160"/>
        <v>0.26086956521739152</v>
      </c>
      <c r="S403" s="11">
        <v>1</v>
      </c>
      <c r="T403" s="12">
        <v>0</v>
      </c>
      <c r="U403" s="10">
        <f t="shared" si="161"/>
        <v>0</v>
      </c>
      <c r="V403" s="11">
        <v>1</v>
      </c>
      <c r="W403" s="12">
        <v>1</v>
      </c>
      <c r="X403" s="10">
        <f t="shared" si="162"/>
        <v>1</v>
      </c>
      <c r="Y403" s="11">
        <v>0</v>
      </c>
      <c r="Z403" s="12">
        <v>0</v>
      </c>
      <c r="AA403" s="10">
        <f t="shared" si="163"/>
        <v>0</v>
      </c>
      <c r="AB403" s="11">
        <v>1</v>
      </c>
      <c r="AC403" s="12">
        <v>0</v>
      </c>
      <c r="AD403" s="10">
        <f t="shared" si="164"/>
        <v>0</v>
      </c>
      <c r="AE403" s="11">
        <v>0</v>
      </c>
      <c r="AF403" s="12">
        <v>0</v>
      </c>
      <c r="AG403" s="10">
        <f t="shared" si="165"/>
        <v>0</v>
      </c>
      <c r="AH403" s="11">
        <v>1</v>
      </c>
      <c r="AI403" s="12">
        <v>1</v>
      </c>
      <c r="AJ403" s="10">
        <f t="shared" si="166"/>
        <v>1</v>
      </c>
      <c r="AK403" s="11">
        <v>0</v>
      </c>
      <c r="AL403" s="12">
        <v>0</v>
      </c>
      <c r="AM403" s="10">
        <f t="shared" si="167"/>
        <v>0</v>
      </c>
      <c r="AN403" s="11">
        <v>10.25</v>
      </c>
      <c r="AO403" s="12">
        <v>9</v>
      </c>
      <c r="AP403" s="10">
        <f t="shared" si="168"/>
        <v>0.87804878048780488</v>
      </c>
      <c r="AQ403" s="11">
        <v>1</v>
      </c>
      <c r="AR403" s="12">
        <v>0</v>
      </c>
      <c r="AS403" s="10">
        <f t="shared" si="169"/>
        <v>0</v>
      </c>
      <c r="AT403" s="11">
        <v>4.25</v>
      </c>
      <c r="AU403" s="12">
        <v>2</v>
      </c>
      <c r="AV403" s="10">
        <f t="shared" si="170"/>
        <v>0.47058823529411764</v>
      </c>
      <c r="AW403" s="11">
        <v>0.75</v>
      </c>
      <c r="AX403" s="12">
        <v>1</v>
      </c>
      <c r="AY403" s="10">
        <f t="shared" si="171"/>
        <v>1.3333333333333333</v>
      </c>
      <c r="AZ403" s="11">
        <v>11.5</v>
      </c>
      <c r="BA403" s="12">
        <v>7</v>
      </c>
      <c r="BB403" s="10">
        <f t="shared" si="172"/>
        <v>0.60869565217391308</v>
      </c>
      <c r="BC403" s="11">
        <v>0</v>
      </c>
      <c r="BD403" s="12">
        <v>0</v>
      </c>
      <c r="BE403" s="10">
        <f t="shared" si="173"/>
        <v>0</v>
      </c>
      <c r="BF403" s="11">
        <v>5.8333333333333304</v>
      </c>
      <c r="BG403" s="12">
        <v>2</v>
      </c>
      <c r="BH403" s="10">
        <f t="shared" si="174"/>
        <v>0.34285714285714303</v>
      </c>
      <c r="BI403" s="11">
        <v>0</v>
      </c>
      <c r="BJ403" s="12">
        <v>0</v>
      </c>
      <c r="BK403" s="10">
        <f t="shared" si="175"/>
        <v>0</v>
      </c>
      <c r="BL403" s="11">
        <f t="shared" si="176"/>
        <v>45.416666666666657</v>
      </c>
      <c r="BM403" s="11">
        <f t="shared" si="177"/>
        <v>24</v>
      </c>
      <c r="BN403" s="10">
        <f t="shared" si="178"/>
        <v>0.5284403669724772</v>
      </c>
      <c r="BO403" s="11">
        <f t="shared" si="179"/>
        <v>16.5</v>
      </c>
      <c r="BP403" s="11">
        <f t="shared" si="180"/>
        <v>10</v>
      </c>
      <c r="BQ403" s="10">
        <f t="shared" si="181"/>
        <v>0.60606060606060608</v>
      </c>
    </row>
    <row r="404" spans="1:69" x14ac:dyDescent="0.25">
      <c r="A404" s="14" t="s">
        <v>30</v>
      </c>
      <c r="B404" s="14" t="s">
        <v>29</v>
      </c>
      <c r="C404" s="13">
        <v>44561</v>
      </c>
      <c r="D404" s="11">
        <v>0</v>
      </c>
      <c r="E404" s="12">
        <v>0</v>
      </c>
      <c r="F404" s="10">
        <f t="shared" si="156"/>
        <v>0</v>
      </c>
      <c r="G404" s="11">
        <v>2</v>
      </c>
      <c r="H404" s="12">
        <v>0</v>
      </c>
      <c r="I404" s="10">
        <f t="shared" si="157"/>
        <v>0</v>
      </c>
      <c r="J404" s="11">
        <v>0</v>
      </c>
      <c r="K404" s="12">
        <v>0</v>
      </c>
      <c r="L404" s="10">
        <f t="shared" si="158"/>
        <v>0</v>
      </c>
      <c r="M404" s="11">
        <v>2</v>
      </c>
      <c r="N404" s="12">
        <v>0</v>
      </c>
      <c r="O404" s="10">
        <f t="shared" si="159"/>
        <v>0</v>
      </c>
      <c r="P404" s="11">
        <v>1.9166666666666701</v>
      </c>
      <c r="Q404" s="12">
        <v>0</v>
      </c>
      <c r="R404" s="10">
        <f t="shared" si="160"/>
        <v>0</v>
      </c>
      <c r="S404" s="11">
        <v>2</v>
      </c>
      <c r="T404" s="12">
        <v>0</v>
      </c>
      <c r="U404" s="10">
        <f t="shared" si="161"/>
        <v>0</v>
      </c>
      <c r="V404" s="11">
        <v>1.4166666666666701</v>
      </c>
      <c r="W404" s="12">
        <v>0</v>
      </c>
      <c r="X404" s="10">
        <f t="shared" si="162"/>
        <v>0</v>
      </c>
      <c r="Y404" s="11">
        <v>0.25</v>
      </c>
      <c r="Z404" s="12">
        <v>1</v>
      </c>
      <c r="AA404" s="10">
        <f t="shared" si="163"/>
        <v>4</v>
      </c>
      <c r="AB404" s="11">
        <v>0</v>
      </c>
      <c r="AC404" s="12">
        <v>0</v>
      </c>
      <c r="AD404" s="10">
        <f t="shared" si="164"/>
        <v>0</v>
      </c>
      <c r="AE404" s="11">
        <v>0</v>
      </c>
      <c r="AF404" s="12">
        <v>0</v>
      </c>
      <c r="AG404" s="10">
        <f t="shared" si="165"/>
        <v>0</v>
      </c>
      <c r="AH404" s="11">
        <v>2</v>
      </c>
      <c r="AI404" s="12">
        <v>0</v>
      </c>
      <c r="AJ404" s="10">
        <f t="shared" si="166"/>
        <v>0</v>
      </c>
      <c r="AK404" s="11">
        <v>0</v>
      </c>
      <c r="AL404" s="12">
        <v>0</v>
      </c>
      <c r="AM404" s="10">
        <f t="shared" si="167"/>
        <v>0</v>
      </c>
      <c r="AN404" s="11">
        <v>9.4166666666666696</v>
      </c>
      <c r="AO404" s="12">
        <v>3</v>
      </c>
      <c r="AP404" s="10">
        <f t="shared" si="168"/>
        <v>0.31858407079646006</v>
      </c>
      <c r="AQ404" s="11">
        <v>0</v>
      </c>
      <c r="AR404" s="12">
        <v>0</v>
      </c>
      <c r="AS404" s="10">
        <f t="shared" si="169"/>
        <v>0</v>
      </c>
      <c r="AT404" s="11">
        <v>3.1666666666666701</v>
      </c>
      <c r="AU404" s="12">
        <v>3</v>
      </c>
      <c r="AV404" s="10">
        <f t="shared" si="170"/>
        <v>0.94736842105263053</v>
      </c>
      <c r="AW404" s="11">
        <v>5.1666666666666696</v>
      </c>
      <c r="AX404" s="12">
        <v>1</v>
      </c>
      <c r="AY404" s="10">
        <f t="shared" si="171"/>
        <v>0.19354838709677408</v>
      </c>
      <c r="AZ404" s="11">
        <v>18.8333333333333</v>
      </c>
      <c r="BA404" s="12">
        <v>9</v>
      </c>
      <c r="BB404" s="10">
        <f t="shared" si="172"/>
        <v>0.47787610619469112</v>
      </c>
      <c r="BC404" s="11">
        <v>0</v>
      </c>
      <c r="BD404" s="12">
        <v>0</v>
      </c>
      <c r="BE404" s="10">
        <f t="shared" si="173"/>
        <v>0</v>
      </c>
      <c r="BF404" s="11">
        <v>0</v>
      </c>
      <c r="BG404" s="12">
        <v>1</v>
      </c>
      <c r="BH404" s="10">
        <f t="shared" si="174"/>
        <v>0</v>
      </c>
      <c r="BI404" s="11">
        <v>2.5833333333333299</v>
      </c>
      <c r="BJ404" s="12">
        <v>1</v>
      </c>
      <c r="BK404" s="10">
        <f t="shared" si="175"/>
        <v>0.38709677419354888</v>
      </c>
      <c r="BL404" s="11">
        <f t="shared" si="176"/>
        <v>50.749999999999979</v>
      </c>
      <c r="BM404" s="11">
        <f t="shared" si="177"/>
        <v>19</v>
      </c>
      <c r="BN404" s="10">
        <f t="shared" si="178"/>
        <v>0.37438423645320212</v>
      </c>
      <c r="BO404" s="11">
        <f t="shared" si="179"/>
        <v>27.166666666666639</v>
      </c>
      <c r="BP404" s="11">
        <f t="shared" si="180"/>
        <v>13</v>
      </c>
      <c r="BQ404" s="10">
        <f t="shared" si="181"/>
        <v>0.47852760736196365</v>
      </c>
    </row>
    <row r="405" spans="1:69" x14ac:dyDescent="0.25">
      <c r="A405" s="14" t="s">
        <v>28</v>
      </c>
      <c r="B405" s="14" t="s">
        <v>27</v>
      </c>
      <c r="C405" s="13">
        <v>44377</v>
      </c>
      <c r="D405" s="11">
        <v>0.83333333333333304</v>
      </c>
      <c r="E405" s="12">
        <v>1</v>
      </c>
      <c r="F405" s="10">
        <f t="shared" si="156"/>
        <v>1.2000000000000004</v>
      </c>
      <c r="G405" s="11">
        <v>1.8333333333333299</v>
      </c>
      <c r="H405" s="12">
        <v>1</v>
      </c>
      <c r="I405" s="10">
        <f t="shared" si="157"/>
        <v>0.54545454545454641</v>
      </c>
      <c r="J405" s="11">
        <v>0</v>
      </c>
      <c r="K405" s="12">
        <v>0</v>
      </c>
      <c r="L405" s="10">
        <f t="shared" si="158"/>
        <v>0</v>
      </c>
      <c r="M405" s="11">
        <v>0</v>
      </c>
      <c r="N405" s="12">
        <v>0</v>
      </c>
      <c r="O405" s="10">
        <f t="shared" si="159"/>
        <v>0</v>
      </c>
      <c r="P405" s="11">
        <v>5.4166666666666696</v>
      </c>
      <c r="Q405" s="12">
        <v>2</v>
      </c>
      <c r="R405" s="10">
        <f t="shared" si="160"/>
        <v>0.36923076923076903</v>
      </c>
      <c r="S405" s="11">
        <v>3</v>
      </c>
      <c r="T405" s="12">
        <v>0</v>
      </c>
      <c r="U405" s="10">
        <f t="shared" si="161"/>
        <v>0</v>
      </c>
      <c r="V405" s="11">
        <v>1</v>
      </c>
      <c r="W405" s="12">
        <v>0</v>
      </c>
      <c r="X405" s="10">
        <f t="shared" si="162"/>
        <v>0</v>
      </c>
      <c r="Y405" s="11">
        <v>1.6666666666666701</v>
      </c>
      <c r="Z405" s="12">
        <v>1</v>
      </c>
      <c r="AA405" s="10">
        <f t="shared" si="163"/>
        <v>0.59999999999999876</v>
      </c>
      <c r="AB405" s="11">
        <v>0</v>
      </c>
      <c r="AC405" s="12">
        <v>0</v>
      </c>
      <c r="AD405" s="10">
        <f t="shared" si="164"/>
        <v>0</v>
      </c>
      <c r="AE405" s="11">
        <v>0</v>
      </c>
      <c r="AF405" s="12">
        <v>0</v>
      </c>
      <c r="AG405" s="10">
        <f t="shared" si="165"/>
        <v>0</v>
      </c>
      <c r="AH405" s="11">
        <v>2</v>
      </c>
      <c r="AI405" s="12">
        <v>0</v>
      </c>
      <c r="AJ405" s="10">
        <f t="shared" si="166"/>
        <v>0</v>
      </c>
      <c r="AK405" s="11">
        <v>1</v>
      </c>
      <c r="AL405" s="12">
        <v>0</v>
      </c>
      <c r="AM405" s="10">
        <f t="shared" si="167"/>
        <v>0</v>
      </c>
      <c r="AN405" s="11">
        <v>16</v>
      </c>
      <c r="AO405" s="12">
        <v>11</v>
      </c>
      <c r="AP405" s="10">
        <f t="shared" si="168"/>
        <v>0.6875</v>
      </c>
      <c r="AQ405" s="11">
        <v>0</v>
      </c>
      <c r="AR405" s="12">
        <v>0</v>
      </c>
      <c r="AS405" s="10">
        <f t="shared" si="169"/>
        <v>0</v>
      </c>
      <c r="AT405" s="11">
        <v>4.0833333333333304</v>
      </c>
      <c r="AU405" s="12">
        <v>2</v>
      </c>
      <c r="AV405" s="10">
        <f t="shared" si="170"/>
        <v>0.48979591836734732</v>
      </c>
      <c r="AW405" s="11">
        <v>3.6666666666666701</v>
      </c>
      <c r="AX405" s="12">
        <v>1</v>
      </c>
      <c r="AY405" s="10">
        <f t="shared" si="171"/>
        <v>0.27272727272727249</v>
      </c>
      <c r="AZ405" s="11">
        <v>25.5</v>
      </c>
      <c r="BA405" s="12">
        <v>15</v>
      </c>
      <c r="BB405" s="10">
        <f t="shared" si="172"/>
        <v>0.58823529411764708</v>
      </c>
      <c r="BC405" s="11">
        <v>8.3333333333333301E-2</v>
      </c>
      <c r="BD405" s="12">
        <v>0</v>
      </c>
      <c r="BE405" s="10">
        <f t="shared" si="173"/>
        <v>0</v>
      </c>
      <c r="BF405" s="11">
        <v>0</v>
      </c>
      <c r="BG405" s="12">
        <v>0</v>
      </c>
      <c r="BH405" s="10">
        <f t="shared" si="174"/>
        <v>0</v>
      </c>
      <c r="BI405" s="11">
        <v>0</v>
      </c>
      <c r="BJ405" s="12">
        <v>0</v>
      </c>
      <c r="BK405" s="10">
        <f t="shared" si="175"/>
        <v>0</v>
      </c>
      <c r="BL405" s="11">
        <f t="shared" si="176"/>
        <v>66.083333333333329</v>
      </c>
      <c r="BM405" s="11">
        <f t="shared" si="177"/>
        <v>34</v>
      </c>
      <c r="BN405" s="10">
        <f t="shared" si="178"/>
        <v>0.51450189155107195</v>
      </c>
      <c r="BO405" s="11">
        <f t="shared" si="179"/>
        <v>33.333333333333336</v>
      </c>
      <c r="BP405" s="11">
        <f t="shared" si="180"/>
        <v>18</v>
      </c>
      <c r="BQ405" s="10">
        <f t="shared" si="181"/>
        <v>0.53999999999999992</v>
      </c>
    </row>
    <row r="406" spans="1:69" x14ac:dyDescent="0.25">
      <c r="A406" s="14" t="s">
        <v>26</v>
      </c>
      <c r="B406" s="14"/>
      <c r="C406" s="13">
        <v>44286</v>
      </c>
      <c r="D406" s="11">
        <v>1</v>
      </c>
      <c r="E406" s="12">
        <v>0</v>
      </c>
      <c r="F406" s="10">
        <f t="shared" si="156"/>
        <v>0</v>
      </c>
      <c r="G406" s="11">
        <v>5.6666666666666696</v>
      </c>
      <c r="H406" s="12">
        <v>0</v>
      </c>
      <c r="I406" s="10">
        <f t="shared" si="157"/>
        <v>0</v>
      </c>
      <c r="J406" s="11">
        <v>1</v>
      </c>
      <c r="K406" s="12">
        <v>0</v>
      </c>
      <c r="L406" s="10">
        <f t="shared" si="158"/>
        <v>0</v>
      </c>
      <c r="M406" s="11">
        <v>4</v>
      </c>
      <c r="N406" s="12">
        <v>0</v>
      </c>
      <c r="O406" s="10">
        <f t="shared" si="159"/>
        <v>0</v>
      </c>
      <c r="P406" s="11">
        <v>10</v>
      </c>
      <c r="Q406" s="12">
        <v>10</v>
      </c>
      <c r="R406" s="10">
        <f t="shared" si="160"/>
        <v>1</v>
      </c>
      <c r="S406" s="11">
        <v>2.5</v>
      </c>
      <c r="T406" s="12">
        <v>2</v>
      </c>
      <c r="U406" s="10">
        <f t="shared" si="161"/>
        <v>0.8</v>
      </c>
      <c r="V406" s="11">
        <v>1</v>
      </c>
      <c r="W406" s="12">
        <v>0</v>
      </c>
      <c r="X406" s="10">
        <f t="shared" si="162"/>
        <v>0</v>
      </c>
      <c r="Y406" s="11">
        <v>0</v>
      </c>
      <c r="Z406" s="12">
        <v>0</v>
      </c>
      <c r="AA406" s="10">
        <f t="shared" si="163"/>
        <v>0</v>
      </c>
      <c r="AB406" s="11">
        <v>1</v>
      </c>
      <c r="AC406" s="12">
        <v>0</v>
      </c>
      <c r="AD406" s="10">
        <f t="shared" si="164"/>
        <v>0</v>
      </c>
      <c r="AE406" s="11">
        <v>0</v>
      </c>
      <c r="AF406" s="12">
        <v>0</v>
      </c>
      <c r="AG406" s="10">
        <f t="shared" si="165"/>
        <v>0</v>
      </c>
      <c r="AH406" s="11">
        <v>4.25</v>
      </c>
      <c r="AI406" s="12">
        <v>5</v>
      </c>
      <c r="AJ406" s="10">
        <f t="shared" si="166"/>
        <v>1.1764705882352942</v>
      </c>
      <c r="AK406" s="11">
        <v>1.25</v>
      </c>
      <c r="AL406" s="12">
        <v>1</v>
      </c>
      <c r="AM406" s="10">
        <f t="shared" si="167"/>
        <v>0.8</v>
      </c>
      <c r="AN406" s="11">
        <v>11.3333333333333</v>
      </c>
      <c r="AO406" s="12">
        <v>7</v>
      </c>
      <c r="AP406" s="10">
        <f t="shared" si="168"/>
        <v>0.61764705882353121</v>
      </c>
      <c r="AQ406" s="11">
        <v>0</v>
      </c>
      <c r="AR406" s="12">
        <v>0</v>
      </c>
      <c r="AS406" s="10">
        <f t="shared" si="169"/>
        <v>0</v>
      </c>
      <c r="AT406" s="11">
        <v>18.5833333333333</v>
      </c>
      <c r="AU406" s="12">
        <v>8</v>
      </c>
      <c r="AV406" s="10">
        <f t="shared" si="170"/>
        <v>0.43049327354260164</v>
      </c>
      <c r="AW406" s="11">
        <v>5.3333333333333304</v>
      </c>
      <c r="AX406" s="12">
        <v>3</v>
      </c>
      <c r="AY406" s="10">
        <f t="shared" si="171"/>
        <v>0.56250000000000033</v>
      </c>
      <c r="AZ406" s="11">
        <v>53.25</v>
      </c>
      <c r="BA406" s="12">
        <v>45</v>
      </c>
      <c r="BB406" s="10">
        <f t="shared" si="172"/>
        <v>0.84507042253521125</v>
      </c>
      <c r="BC406" s="11">
        <v>0</v>
      </c>
      <c r="BD406" s="12">
        <v>0</v>
      </c>
      <c r="BE406" s="10">
        <f t="shared" si="173"/>
        <v>0</v>
      </c>
      <c r="BF406" s="11">
        <v>0</v>
      </c>
      <c r="BG406" s="12">
        <v>0</v>
      </c>
      <c r="BH406" s="10">
        <f t="shared" si="174"/>
        <v>0</v>
      </c>
      <c r="BI406" s="11">
        <v>0</v>
      </c>
      <c r="BJ406" s="12">
        <v>0</v>
      </c>
      <c r="BK406" s="10">
        <f t="shared" si="175"/>
        <v>0</v>
      </c>
      <c r="BL406" s="11">
        <f t="shared" si="176"/>
        <v>120.1666666666666</v>
      </c>
      <c r="BM406" s="11">
        <f t="shared" si="177"/>
        <v>81</v>
      </c>
      <c r="BN406" s="10">
        <f t="shared" si="178"/>
        <v>0.67406380027739288</v>
      </c>
      <c r="BO406" s="11">
        <f t="shared" si="179"/>
        <v>77.166666666666629</v>
      </c>
      <c r="BP406" s="11">
        <f t="shared" si="180"/>
        <v>56</v>
      </c>
      <c r="BQ406" s="10">
        <f t="shared" si="181"/>
        <v>0.72570194384449282</v>
      </c>
    </row>
    <row r="407" spans="1:69" x14ac:dyDescent="0.25">
      <c r="A407" s="14" t="s">
        <v>25</v>
      </c>
      <c r="B407" s="14" t="s">
        <v>24</v>
      </c>
      <c r="C407" s="13">
        <v>44561</v>
      </c>
      <c r="D407" s="11">
        <v>0</v>
      </c>
      <c r="E407" s="12">
        <v>0</v>
      </c>
      <c r="F407" s="10">
        <f t="shared" si="156"/>
        <v>0</v>
      </c>
      <c r="G407" s="11">
        <v>1</v>
      </c>
      <c r="H407" s="12">
        <v>0</v>
      </c>
      <c r="I407" s="10">
        <f t="shared" si="157"/>
        <v>0</v>
      </c>
      <c r="J407" s="11">
        <v>0</v>
      </c>
      <c r="K407" s="12">
        <v>0</v>
      </c>
      <c r="L407" s="10">
        <f t="shared" si="158"/>
        <v>0</v>
      </c>
      <c r="M407" s="11">
        <v>0</v>
      </c>
      <c r="N407" s="12">
        <v>0</v>
      </c>
      <c r="O407" s="10">
        <f t="shared" si="159"/>
        <v>0</v>
      </c>
      <c r="P407" s="11">
        <v>1.25</v>
      </c>
      <c r="Q407" s="12">
        <v>5</v>
      </c>
      <c r="R407" s="10">
        <f t="shared" si="160"/>
        <v>4</v>
      </c>
      <c r="S407" s="11">
        <v>0.5</v>
      </c>
      <c r="T407" s="12">
        <v>0</v>
      </c>
      <c r="U407" s="10">
        <f t="shared" si="161"/>
        <v>0</v>
      </c>
      <c r="V407" s="11">
        <v>0</v>
      </c>
      <c r="W407" s="12">
        <v>0</v>
      </c>
      <c r="X407" s="10">
        <f t="shared" si="162"/>
        <v>0</v>
      </c>
      <c r="Y407" s="11">
        <v>0.91666666666666696</v>
      </c>
      <c r="Z407" s="12">
        <v>3</v>
      </c>
      <c r="AA407" s="10">
        <f t="shared" si="163"/>
        <v>3.2727272727272716</v>
      </c>
      <c r="AB407" s="11">
        <v>0</v>
      </c>
      <c r="AC407" s="12">
        <v>0</v>
      </c>
      <c r="AD407" s="10">
        <f t="shared" si="164"/>
        <v>0</v>
      </c>
      <c r="AE407" s="11">
        <v>0</v>
      </c>
      <c r="AF407" s="12">
        <v>0</v>
      </c>
      <c r="AG407" s="10">
        <f t="shared" si="165"/>
        <v>0</v>
      </c>
      <c r="AH407" s="11">
        <v>0.91666666666666696</v>
      </c>
      <c r="AI407" s="12">
        <v>1</v>
      </c>
      <c r="AJ407" s="10">
        <f t="shared" si="166"/>
        <v>1.0909090909090906</v>
      </c>
      <c r="AK407" s="11">
        <v>0</v>
      </c>
      <c r="AL407" s="12">
        <v>0</v>
      </c>
      <c r="AM407" s="10">
        <f t="shared" si="167"/>
        <v>0</v>
      </c>
      <c r="AN407" s="11">
        <v>2.0833333333333299</v>
      </c>
      <c r="AO407" s="12">
        <v>8</v>
      </c>
      <c r="AP407" s="10">
        <f t="shared" si="168"/>
        <v>3.8400000000000061</v>
      </c>
      <c r="AQ407" s="11">
        <v>0</v>
      </c>
      <c r="AR407" s="12">
        <v>0</v>
      </c>
      <c r="AS407" s="10">
        <f t="shared" si="169"/>
        <v>0</v>
      </c>
      <c r="AT407" s="11">
        <v>1.6666666666666701</v>
      </c>
      <c r="AU407" s="12">
        <v>2</v>
      </c>
      <c r="AV407" s="10">
        <f t="shared" si="170"/>
        <v>1.1999999999999975</v>
      </c>
      <c r="AW407" s="11">
        <v>2.75</v>
      </c>
      <c r="AX407" s="12">
        <v>2</v>
      </c>
      <c r="AY407" s="10">
        <f t="shared" si="171"/>
        <v>0.72727272727272729</v>
      </c>
      <c r="AZ407" s="11">
        <v>8.75</v>
      </c>
      <c r="BA407" s="12">
        <v>15</v>
      </c>
      <c r="BB407" s="10">
        <f t="shared" si="172"/>
        <v>1.7142857142857142</v>
      </c>
      <c r="BC407" s="11">
        <v>0</v>
      </c>
      <c r="BD407" s="12">
        <v>0</v>
      </c>
      <c r="BE407" s="10">
        <f t="shared" si="173"/>
        <v>0</v>
      </c>
      <c r="BF407" s="11">
        <v>0</v>
      </c>
      <c r="BG407" s="12">
        <v>0</v>
      </c>
      <c r="BH407" s="10">
        <f t="shared" si="174"/>
        <v>0</v>
      </c>
      <c r="BI407" s="11">
        <v>0</v>
      </c>
      <c r="BJ407" s="12">
        <v>0</v>
      </c>
      <c r="BK407" s="10">
        <f t="shared" si="175"/>
        <v>0</v>
      </c>
      <c r="BL407" s="11">
        <f t="shared" si="176"/>
        <v>19.833333333333336</v>
      </c>
      <c r="BM407" s="11">
        <f t="shared" si="177"/>
        <v>36</v>
      </c>
      <c r="BN407" s="10">
        <f t="shared" si="178"/>
        <v>1.8151260504201678</v>
      </c>
      <c r="BO407" s="11">
        <f t="shared" si="179"/>
        <v>13.16666666666667</v>
      </c>
      <c r="BP407" s="11">
        <f t="shared" si="180"/>
        <v>19</v>
      </c>
      <c r="BQ407" s="10">
        <f t="shared" si="181"/>
        <v>1.443037974683544</v>
      </c>
    </row>
    <row r="408" spans="1:69" x14ac:dyDescent="0.25">
      <c r="A408" s="14" t="s">
        <v>23</v>
      </c>
      <c r="B408" s="14" t="s">
        <v>22</v>
      </c>
      <c r="C408" s="13">
        <v>44561</v>
      </c>
      <c r="D408" s="11">
        <v>1</v>
      </c>
      <c r="E408" s="12">
        <v>1</v>
      </c>
      <c r="F408" s="10">
        <f t="shared" si="156"/>
        <v>1</v>
      </c>
      <c r="G408" s="11">
        <v>1</v>
      </c>
      <c r="H408" s="12">
        <v>0</v>
      </c>
      <c r="I408" s="10">
        <f t="shared" si="157"/>
        <v>0</v>
      </c>
      <c r="J408" s="11">
        <v>0</v>
      </c>
      <c r="K408" s="12">
        <v>0</v>
      </c>
      <c r="L408" s="10">
        <f t="shared" si="158"/>
        <v>0</v>
      </c>
      <c r="M408" s="11">
        <v>1.3333333333333299</v>
      </c>
      <c r="N408" s="12">
        <v>2</v>
      </c>
      <c r="O408" s="10">
        <f t="shared" si="159"/>
        <v>1.5000000000000038</v>
      </c>
      <c r="P408" s="11">
        <v>2.1666666666666701</v>
      </c>
      <c r="Q408" s="12">
        <v>5</v>
      </c>
      <c r="R408" s="10">
        <f t="shared" si="160"/>
        <v>2.3076923076923039</v>
      </c>
      <c r="S408" s="11">
        <v>1.0833333333333299</v>
      </c>
      <c r="T408" s="12">
        <v>3</v>
      </c>
      <c r="U408" s="10">
        <f t="shared" si="161"/>
        <v>2.769230769230778</v>
      </c>
      <c r="V408" s="11">
        <v>0.91666666666666696</v>
      </c>
      <c r="W408" s="12">
        <v>2</v>
      </c>
      <c r="X408" s="10">
        <f t="shared" si="162"/>
        <v>2.1818181818181812</v>
      </c>
      <c r="Y408" s="11">
        <v>0</v>
      </c>
      <c r="Z408" s="12">
        <v>0</v>
      </c>
      <c r="AA408" s="10">
        <f t="shared" si="163"/>
        <v>0</v>
      </c>
      <c r="AB408" s="11">
        <v>1</v>
      </c>
      <c r="AC408" s="12">
        <v>1</v>
      </c>
      <c r="AD408" s="10">
        <f t="shared" si="164"/>
        <v>1</v>
      </c>
      <c r="AE408" s="11">
        <v>1</v>
      </c>
      <c r="AF408" s="12">
        <v>0</v>
      </c>
      <c r="AG408" s="10">
        <f t="shared" si="165"/>
        <v>0</v>
      </c>
      <c r="AH408" s="11">
        <v>1</v>
      </c>
      <c r="AI408" s="12">
        <v>0</v>
      </c>
      <c r="AJ408" s="10">
        <f t="shared" si="166"/>
        <v>0</v>
      </c>
      <c r="AK408" s="11">
        <v>1</v>
      </c>
      <c r="AL408" s="12">
        <v>0</v>
      </c>
      <c r="AM408" s="10">
        <f t="shared" si="167"/>
        <v>0</v>
      </c>
      <c r="AN408" s="11">
        <v>9.4166666666666696</v>
      </c>
      <c r="AO408" s="12">
        <v>8</v>
      </c>
      <c r="AP408" s="10">
        <f t="shared" si="168"/>
        <v>0.84955752212389357</v>
      </c>
      <c r="AQ408" s="11">
        <v>0</v>
      </c>
      <c r="AR408" s="12">
        <v>0</v>
      </c>
      <c r="AS408" s="10">
        <f t="shared" si="169"/>
        <v>0</v>
      </c>
      <c r="AT408" s="11">
        <v>3.6666666666666701</v>
      </c>
      <c r="AU408" s="12">
        <v>4</v>
      </c>
      <c r="AV408" s="10">
        <f t="shared" si="170"/>
        <v>1.0909090909090899</v>
      </c>
      <c r="AW408" s="11">
        <v>4.25</v>
      </c>
      <c r="AX408" s="12">
        <v>0</v>
      </c>
      <c r="AY408" s="10">
        <f t="shared" si="171"/>
        <v>0</v>
      </c>
      <c r="AZ408" s="11">
        <v>19</v>
      </c>
      <c r="BA408" s="12">
        <v>25</v>
      </c>
      <c r="BB408" s="10">
        <f t="shared" si="172"/>
        <v>1.3157894736842106</v>
      </c>
      <c r="BC408" s="11">
        <v>8.3333333333333301E-2</v>
      </c>
      <c r="BD408" s="12">
        <v>0</v>
      </c>
      <c r="BE408" s="10">
        <f t="shared" si="173"/>
        <v>0</v>
      </c>
      <c r="BF408" s="11">
        <v>0</v>
      </c>
      <c r="BG408" s="12">
        <v>0</v>
      </c>
      <c r="BH408" s="10">
        <f t="shared" si="174"/>
        <v>0</v>
      </c>
      <c r="BI408" s="11">
        <v>0.33333333333333298</v>
      </c>
      <c r="BJ408" s="12">
        <v>0</v>
      </c>
      <c r="BK408" s="10">
        <f t="shared" si="175"/>
        <v>0</v>
      </c>
      <c r="BL408" s="11">
        <f t="shared" si="176"/>
        <v>48.250000000000007</v>
      </c>
      <c r="BM408" s="11">
        <f t="shared" si="177"/>
        <v>51</v>
      </c>
      <c r="BN408" s="10">
        <f t="shared" si="178"/>
        <v>1.0569948186528495</v>
      </c>
      <c r="BO408" s="11">
        <f t="shared" si="179"/>
        <v>27.000000000000004</v>
      </c>
      <c r="BP408" s="11">
        <f t="shared" si="180"/>
        <v>29</v>
      </c>
      <c r="BQ408" s="10">
        <f t="shared" si="181"/>
        <v>1.074074074074074</v>
      </c>
    </row>
    <row r="409" spans="1:69" x14ac:dyDescent="0.25">
      <c r="A409" s="14" t="s">
        <v>21</v>
      </c>
      <c r="B409" s="14" t="s">
        <v>20</v>
      </c>
      <c r="C409" s="13">
        <v>44561</v>
      </c>
      <c r="D409" s="11">
        <v>2</v>
      </c>
      <c r="E409" s="12">
        <v>0</v>
      </c>
      <c r="F409" s="10">
        <f t="shared" si="156"/>
        <v>0</v>
      </c>
      <c r="G409" s="11">
        <v>12</v>
      </c>
      <c r="H409" s="12">
        <v>1</v>
      </c>
      <c r="I409" s="10">
        <f t="shared" si="157"/>
        <v>8.3333333333333329E-2</v>
      </c>
      <c r="J409" s="11">
        <v>3.3333333333333299</v>
      </c>
      <c r="K409" s="12">
        <v>2</v>
      </c>
      <c r="L409" s="10">
        <f t="shared" si="158"/>
        <v>0.60000000000000064</v>
      </c>
      <c r="M409" s="11">
        <v>0</v>
      </c>
      <c r="N409" s="12">
        <v>0</v>
      </c>
      <c r="O409" s="10">
        <f t="shared" si="159"/>
        <v>0</v>
      </c>
      <c r="P409" s="11">
        <v>12.6666666666667</v>
      </c>
      <c r="Q409" s="12">
        <v>3</v>
      </c>
      <c r="R409" s="10">
        <f t="shared" si="160"/>
        <v>0.23684210526315727</v>
      </c>
      <c r="S409" s="11">
        <v>16.0833333333333</v>
      </c>
      <c r="T409" s="12">
        <v>4</v>
      </c>
      <c r="U409" s="10">
        <f t="shared" si="161"/>
        <v>0.24870466321243576</v>
      </c>
      <c r="V409" s="11">
        <v>0.75</v>
      </c>
      <c r="W409" s="12">
        <v>1</v>
      </c>
      <c r="X409" s="10">
        <f t="shared" si="162"/>
        <v>1.3333333333333333</v>
      </c>
      <c r="Y409" s="11">
        <v>7</v>
      </c>
      <c r="Z409" s="12">
        <v>2</v>
      </c>
      <c r="AA409" s="10">
        <f t="shared" si="163"/>
        <v>0.2857142857142857</v>
      </c>
      <c r="AB409" s="11">
        <v>2</v>
      </c>
      <c r="AC409" s="12">
        <v>1</v>
      </c>
      <c r="AD409" s="10">
        <f t="shared" si="164"/>
        <v>0.5</v>
      </c>
      <c r="AE409" s="11">
        <v>0</v>
      </c>
      <c r="AF409" s="12">
        <v>0</v>
      </c>
      <c r="AG409" s="10">
        <f t="shared" si="165"/>
        <v>0</v>
      </c>
      <c r="AH409" s="11">
        <v>7.4166666666666696</v>
      </c>
      <c r="AI409" s="12">
        <v>3</v>
      </c>
      <c r="AJ409" s="10">
        <f t="shared" si="166"/>
        <v>0.40449438202247173</v>
      </c>
      <c r="AK409" s="11">
        <v>2</v>
      </c>
      <c r="AL409" s="12">
        <v>0</v>
      </c>
      <c r="AM409" s="10">
        <f t="shared" si="167"/>
        <v>0</v>
      </c>
      <c r="AN409" s="11">
        <v>38.0833333333333</v>
      </c>
      <c r="AO409" s="12">
        <v>18</v>
      </c>
      <c r="AP409" s="10">
        <f t="shared" si="168"/>
        <v>0.4726477024070026</v>
      </c>
      <c r="AQ409" s="11">
        <v>0</v>
      </c>
      <c r="AR409" s="12">
        <v>0</v>
      </c>
      <c r="AS409" s="10">
        <f t="shared" si="169"/>
        <v>0</v>
      </c>
      <c r="AT409" s="11">
        <v>7.9166666666666696</v>
      </c>
      <c r="AU409" s="12">
        <v>9</v>
      </c>
      <c r="AV409" s="10">
        <f t="shared" si="170"/>
        <v>1.1368421052631574</v>
      </c>
      <c r="AW409" s="11">
        <v>8.3333333333333304</v>
      </c>
      <c r="AX409" s="12">
        <v>3</v>
      </c>
      <c r="AY409" s="10">
        <f t="shared" si="171"/>
        <v>0.36000000000000015</v>
      </c>
      <c r="AZ409" s="11">
        <v>57</v>
      </c>
      <c r="BA409" s="12">
        <v>40</v>
      </c>
      <c r="BB409" s="10">
        <f t="shared" si="172"/>
        <v>0.70175438596491224</v>
      </c>
      <c r="BC409" s="11">
        <v>6.8333333333333304</v>
      </c>
      <c r="BD409" s="12">
        <v>7</v>
      </c>
      <c r="BE409" s="10">
        <f t="shared" si="173"/>
        <v>1.0243902439024395</v>
      </c>
      <c r="BF409" s="11">
        <v>31.1666666666667</v>
      </c>
      <c r="BG409" s="12">
        <v>13</v>
      </c>
      <c r="BH409" s="10">
        <f t="shared" si="174"/>
        <v>0.4171122994652402</v>
      </c>
      <c r="BI409" s="11">
        <v>0</v>
      </c>
      <c r="BJ409" s="12">
        <v>0</v>
      </c>
      <c r="BK409" s="10">
        <f t="shared" si="175"/>
        <v>0</v>
      </c>
      <c r="BL409" s="11">
        <f t="shared" si="176"/>
        <v>214.58333333333337</v>
      </c>
      <c r="BM409" s="11">
        <f t="shared" si="177"/>
        <v>107</v>
      </c>
      <c r="BN409" s="10">
        <f t="shared" si="178"/>
        <v>0.49864077669902906</v>
      </c>
      <c r="BO409" s="11">
        <f t="shared" si="179"/>
        <v>80.083333333333329</v>
      </c>
      <c r="BP409" s="11">
        <f t="shared" si="180"/>
        <v>59</v>
      </c>
      <c r="BQ409" s="10">
        <f t="shared" si="181"/>
        <v>0.73673257023933403</v>
      </c>
    </row>
    <row r="410" spans="1:69" x14ac:dyDescent="0.25">
      <c r="A410" s="14" t="s">
        <v>19</v>
      </c>
      <c r="B410" s="14" t="s">
        <v>18</v>
      </c>
      <c r="C410" s="13">
        <v>44561</v>
      </c>
      <c r="D410" s="11">
        <v>1</v>
      </c>
      <c r="E410" s="12">
        <v>0</v>
      </c>
      <c r="F410" s="10">
        <f t="shared" si="156"/>
        <v>0</v>
      </c>
      <c r="G410" s="11">
        <v>1</v>
      </c>
      <c r="H410" s="12">
        <v>0</v>
      </c>
      <c r="I410" s="10">
        <f t="shared" si="157"/>
        <v>0</v>
      </c>
      <c r="J410" s="11">
        <v>0</v>
      </c>
      <c r="K410" s="12">
        <v>0</v>
      </c>
      <c r="L410" s="10">
        <f t="shared" si="158"/>
        <v>0</v>
      </c>
      <c r="M410" s="11">
        <v>1.4166666666666701</v>
      </c>
      <c r="N410" s="12">
        <v>1</v>
      </c>
      <c r="O410" s="10">
        <f t="shared" si="159"/>
        <v>0.70588235294117474</v>
      </c>
      <c r="P410" s="11">
        <v>2.5833333333333299</v>
      </c>
      <c r="Q410" s="12">
        <v>2</v>
      </c>
      <c r="R410" s="10">
        <f t="shared" si="160"/>
        <v>0.77419354838709775</v>
      </c>
      <c r="S410" s="11">
        <v>1</v>
      </c>
      <c r="T410" s="12">
        <v>0</v>
      </c>
      <c r="U410" s="10">
        <f t="shared" si="161"/>
        <v>0</v>
      </c>
      <c r="V410" s="11">
        <v>1</v>
      </c>
      <c r="W410" s="12">
        <v>0</v>
      </c>
      <c r="X410" s="10">
        <f t="shared" si="162"/>
        <v>0</v>
      </c>
      <c r="Y410" s="11">
        <v>0</v>
      </c>
      <c r="Z410" s="12">
        <v>0</v>
      </c>
      <c r="AA410" s="10">
        <f t="shared" si="163"/>
        <v>0</v>
      </c>
      <c r="AB410" s="11">
        <v>0</v>
      </c>
      <c r="AC410" s="12">
        <v>0</v>
      </c>
      <c r="AD410" s="10">
        <f t="shared" si="164"/>
        <v>0</v>
      </c>
      <c r="AE410" s="11">
        <v>0</v>
      </c>
      <c r="AF410" s="12">
        <v>0</v>
      </c>
      <c r="AG410" s="10">
        <f t="shared" si="165"/>
        <v>0</v>
      </c>
      <c r="AH410" s="11">
        <v>1</v>
      </c>
      <c r="AI410" s="12">
        <v>0</v>
      </c>
      <c r="AJ410" s="10">
        <f t="shared" si="166"/>
        <v>0</v>
      </c>
      <c r="AK410" s="11">
        <v>2.4166666666666701</v>
      </c>
      <c r="AL410" s="12">
        <v>0</v>
      </c>
      <c r="AM410" s="10">
        <f t="shared" si="167"/>
        <v>0</v>
      </c>
      <c r="AN410" s="11">
        <v>0</v>
      </c>
      <c r="AO410" s="12">
        <v>0</v>
      </c>
      <c r="AP410" s="10">
        <f t="shared" si="168"/>
        <v>0</v>
      </c>
      <c r="AQ410" s="11">
        <v>0</v>
      </c>
      <c r="AR410" s="12">
        <v>0</v>
      </c>
      <c r="AS410" s="10">
        <f t="shared" si="169"/>
        <v>0</v>
      </c>
      <c r="AT410" s="11">
        <v>3.4166666666666701</v>
      </c>
      <c r="AU410" s="12">
        <v>1</v>
      </c>
      <c r="AV410" s="10">
        <f t="shared" si="170"/>
        <v>0.292682926829268</v>
      </c>
      <c r="AW410" s="11">
        <v>1.4166666666666701</v>
      </c>
      <c r="AX410" s="12">
        <v>1</v>
      </c>
      <c r="AY410" s="10">
        <f t="shared" si="171"/>
        <v>0.70588235294117474</v>
      </c>
      <c r="AZ410" s="11">
        <v>10.25</v>
      </c>
      <c r="BA410" s="12">
        <v>5</v>
      </c>
      <c r="BB410" s="10">
        <f t="shared" si="172"/>
        <v>0.48780487804878048</v>
      </c>
      <c r="BC410" s="11">
        <v>0</v>
      </c>
      <c r="BD410" s="12">
        <v>0</v>
      </c>
      <c r="BE410" s="10">
        <f t="shared" si="173"/>
        <v>0</v>
      </c>
      <c r="BF410" s="11">
        <v>0</v>
      </c>
      <c r="BG410" s="12">
        <v>0</v>
      </c>
      <c r="BH410" s="10">
        <f t="shared" si="174"/>
        <v>0</v>
      </c>
      <c r="BI410" s="11">
        <v>2.5833333333333299</v>
      </c>
      <c r="BJ410" s="12">
        <v>0</v>
      </c>
      <c r="BK410" s="10">
        <f t="shared" si="175"/>
        <v>0</v>
      </c>
      <c r="BL410" s="11">
        <f t="shared" si="176"/>
        <v>29.083333333333339</v>
      </c>
      <c r="BM410" s="11">
        <f t="shared" si="177"/>
        <v>10</v>
      </c>
      <c r="BN410" s="10">
        <f t="shared" si="178"/>
        <v>0.34383954154727786</v>
      </c>
      <c r="BO410" s="11">
        <f t="shared" si="179"/>
        <v>15.083333333333339</v>
      </c>
      <c r="BP410" s="11">
        <f t="shared" si="180"/>
        <v>7</v>
      </c>
      <c r="BQ410" s="10">
        <f t="shared" si="181"/>
        <v>0.46408839779005506</v>
      </c>
    </row>
    <row r="411" spans="1:69" x14ac:dyDescent="0.25">
      <c r="A411" s="14" t="s">
        <v>17</v>
      </c>
      <c r="B411" s="14"/>
      <c r="C411" s="13">
        <v>44377</v>
      </c>
      <c r="D411" s="11">
        <v>1</v>
      </c>
      <c r="E411" s="12">
        <v>0</v>
      </c>
      <c r="F411" s="10">
        <f t="shared" si="156"/>
        <v>0</v>
      </c>
      <c r="G411" s="11">
        <v>2.0833333333333299</v>
      </c>
      <c r="H411" s="12">
        <v>0</v>
      </c>
      <c r="I411" s="10">
        <f t="shared" si="157"/>
        <v>0</v>
      </c>
      <c r="J411" s="11">
        <v>0</v>
      </c>
      <c r="K411" s="12">
        <v>0</v>
      </c>
      <c r="L411" s="10">
        <f t="shared" si="158"/>
        <v>0</v>
      </c>
      <c r="M411" s="11">
        <v>0</v>
      </c>
      <c r="N411" s="12">
        <v>0</v>
      </c>
      <c r="O411" s="10">
        <f t="shared" si="159"/>
        <v>0</v>
      </c>
      <c r="P411" s="11">
        <v>8</v>
      </c>
      <c r="Q411" s="12">
        <v>3</v>
      </c>
      <c r="R411" s="10">
        <f t="shared" si="160"/>
        <v>0.375</v>
      </c>
      <c r="S411" s="11">
        <v>0.91666666666666696</v>
      </c>
      <c r="T411" s="12">
        <v>1</v>
      </c>
      <c r="U411" s="10">
        <f t="shared" si="161"/>
        <v>1.0909090909090906</v>
      </c>
      <c r="V411" s="11">
        <v>1</v>
      </c>
      <c r="W411" s="12">
        <v>0</v>
      </c>
      <c r="X411" s="10">
        <f t="shared" si="162"/>
        <v>0</v>
      </c>
      <c r="Y411" s="11">
        <v>1</v>
      </c>
      <c r="Z411" s="12">
        <v>0</v>
      </c>
      <c r="AA411" s="10">
        <f t="shared" si="163"/>
        <v>0</v>
      </c>
      <c r="AB411" s="11">
        <v>0</v>
      </c>
      <c r="AC411" s="12">
        <v>0</v>
      </c>
      <c r="AD411" s="10">
        <f t="shared" si="164"/>
        <v>0</v>
      </c>
      <c r="AE411" s="11">
        <v>0</v>
      </c>
      <c r="AF411" s="12">
        <v>0</v>
      </c>
      <c r="AG411" s="10">
        <f t="shared" si="165"/>
        <v>0</v>
      </c>
      <c r="AH411" s="11">
        <v>2.9166666666666701</v>
      </c>
      <c r="AI411" s="12">
        <v>2</v>
      </c>
      <c r="AJ411" s="10">
        <f t="shared" si="166"/>
        <v>0.68571428571428494</v>
      </c>
      <c r="AK411" s="11">
        <v>1</v>
      </c>
      <c r="AL411" s="12">
        <v>0</v>
      </c>
      <c r="AM411" s="10">
        <f t="shared" si="167"/>
        <v>0</v>
      </c>
      <c r="AN411" s="11">
        <v>10.3333333333333</v>
      </c>
      <c r="AO411" s="12">
        <v>8</v>
      </c>
      <c r="AP411" s="10">
        <f t="shared" si="168"/>
        <v>0.77419354838709931</v>
      </c>
      <c r="AQ411" s="11">
        <v>0</v>
      </c>
      <c r="AR411" s="12">
        <v>0</v>
      </c>
      <c r="AS411" s="10">
        <f t="shared" si="169"/>
        <v>0</v>
      </c>
      <c r="AT411" s="11">
        <v>8.75</v>
      </c>
      <c r="AU411" s="12">
        <v>1</v>
      </c>
      <c r="AV411" s="10">
        <f t="shared" si="170"/>
        <v>0.11428571428571428</v>
      </c>
      <c r="AW411" s="11">
        <v>3.0833333333333299</v>
      </c>
      <c r="AX411" s="12">
        <v>2</v>
      </c>
      <c r="AY411" s="10">
        <f t="shared" si="171"/>
        <v>0.64864864864864935</v>
      </c>
      <c r="AZ411" s="11">
        <v>29.0833333333333</v>
      </c>
      <c r="BA411" s="12">
        <v>11</v>
      </c>
      <c r="BB411" s="10">
        <f t="shared" si="172"/>
        <v>0.37822349570200614</v>
      </c>
      <c r="BC411" s="11">
        <v>0</v>
      </c>
      <c r="BD411" s="12">
        <v>0</v>
      </c>
      <c r="BE411" s="10">
        <f t="shared" si="173"/>
        <v>0</v>
      </c>
      <c r="BF411" s="11">
        <v>0</v>
      </c>
      <c r="BG411" s="12">
        <v>0</v>
      </c>
      <c r="BH411" s="10">
        <f t="shared" si="174"/>
        <v>0</v>
      </c>
      <c r="BI411" s="11">
        <v>0.33333333333333298</v>
      </c>
      <c r="BJ411" s="12">
        <v>1</v>
      </c>
      <c r="BK411" s="10">
        <f t="shared" si="175"/>
        <v>3.0000000000000031</v>
      </c>
      <c r="BL411" s="11">
        <f t="shared" si="176"/>
        <v>69.499999999999929</v>
      </c>
      <c r="BM411" s="11">
        <f t="shared" si="177"/>
        <v>29</v>
      </c>
      <c r="BN411" s="10">
        <f t="shared" si="178"/>
        <v>0.41726618705036012</v>
      </c>
      <c r="BO411" s="11">
        <f t="shared" si="179"/>
        <v>40.916666666666629</v>
      </c>
      <c r="BP411" s="11">
        <f t="shared" si="180"/>
        <v>14</v>
      </c>
      <c r="BQ411" s="10">
        <f t="shared" si="181"/>
        <v>0.34215885947046876</v>
      </c>
    </row>
    <row r="412" spans="1:69" x14ac:dyDescent="0.25">
      <c r="A412" s="14" t="s">
        <v>16</v>
      </c>
      <c r="B412" s="14" t="s">
        <v>5</v>
      </c>
      <c r="C412" s="13">
        <v>44561</v>
      </c>
      <c r="D412" s="11">
        <v>0.83333333333333304</v>
      </c>
      <c r="E412" s="12">
        <v>1</v>
      </c>
      <c r="F412" s="10">
        <f t="shared" si="156"/>
        <v>1.2000000000000004</v>
      </c>
      <c r="G412" s="11">
        <v>1.1666666666666701</v>
      </c>
      <c r="H412" s="12">
        <v>0</v>
      </c>
      <c r="I412" s="10">
        <f t="shared" si="157"/>
        <v>0</v>
      </c>
      <c r="J412" s="11">
        <v>0</v>
      </c>
      <c r="K412" s="12">
        <v>0</v>
      </c>
      <c r="L412" s="10">
        <f t="shared" si="158"/>
        <v>0</v>
      </c>
      <c r="M412" s="11">
        <v>8.3333333333333301E-2</v>
      </c>
      <c r="N412" s="12">
        <v>0</v>
      </c>
      <c r="O412" s="10">
        <f t="shared" si="159"/>
        <v>0</v>
      </c>
      <c r="P412" s="11">
        <v>2</v>
      </c>
      <c r="Q412" s="12">
        <v>0</v>
      </c>
      <c r="R412" s="10">
        <f t="shared" si="160"/>
        <v>0</v>
      </c>
      <c r="S412" s="11">
        <v>1.6666666666666701</v>
      </c>
      <c r="T412" s="12">
        <v>1</v>
      </c>
      <c r="U412" s="10">
        <f t="shared" si="161"/>
        <v>0.59999999999999876</v>
      </c>
      <c r="V412" s="11">
        <v>8.3333333333333301E-2</v>
      </c>
      <c r="W412" s="12">
        <v>0</v>
      </c>
      <c r="X412" s="10">
        <f t="shared" si="162"/>
        <v>0</v>
      </c>
      <c r="Y412" s="11">
        <v>8.3333333333333301E-2</v>
      </c>
      <c r="Z412" s="12">
        <v>0</v>
      </c>
      <c r="AA412" s="10">
        <f t="shared" si="163"/>
        <v>0</v>
      </c>
      <c r="AB412" s="11">
        <v>0</v>
      </c>
      <c r="AC412" s="12">
        <v>0</v>
      </c>
      <c r="AD412" s="10">
        <f t="shared" si="164"/>
        <v>0</v>
      </c>
      <c r="AE412" s="11">
        <v>0</v>
      </c>
      <c r="AF412" s="12">
        <v>0</v>
      </c>
      <c r="AG412" s="10">
        <f t="shared" si="165"/>
        <v>0</v>
      </c>
      <c r="AH412" s="11">
        <v>3.8333333333333299</v>
      </c>
      <c r="AI412" s="12">
        <v>6</v>
      </c>
      <c r="AJ412" s="10">
        <f t="shared" si="166"/>
        <v>1.5652173913043492</v>
      </c>
      <c r="AK412" s="11">
        <v>8.3333333333333301E-2</v>
      </c>
      <c r="AL412" s="12">
        <v>0</v>
      </c>
      <c r="AM412" s="10">
        <f t="shared" si="167"/>
        <v>0</v>
      </c>
      <c r="AN412" s="11">
        <v>8.25</v>
      </c>
      <c r="AO412" s="12">
        <v>6</v>
      </c>
      <c r="AP412" s="10">
        <f t="shared" si="168"/>
        <v>0.72727272727272729</v>
      </c>
      <c r="AQ412" s="11">
        <v>0</v>
      </c>
      <c r="AR412" s="12">
        <v>0</v>
      </c>
      <c r="AS412" s="10">
        <f t="shared" si="169"/>
        <v>0</v>
      </c>
      <c r="AT412" s="11">
        <v>2.6666666666666701</v>
      </c>
      <c r="AU412" s="12">
        <v>2</v>
      </c>
      <c r="AV412" s="10">
        <f t="shared" si="170"/>
        <v>0.749999999999999</v>
      </c>
      <c r="AW412" s="11">
        <v>7.5</v>
      </c>
      <c r="AX412" s="12">
        <v>4</v>
      </c>
      <c r="AY412" s="10">
        <f t="shared" si="171"/>
        <v>0.53333333333333333</v>
      </c>
      <c r="AZ412" s="11">
        <v>21.75</v>
      </c>
      <c r="BA412" s="12">
        <v>22</v>
      </c>
      <c r="BB412" s="10">
        <f t="shared" si="172"/>
        <v>1.0114942528735633</v>
      </c>
      <c r="BC412" s="11">
        <v>12.25</v>
      </c>
      <c r="BD412" s="12">
        <v>5</v>
      </c>
      <c r="BE412" s="10">
        <f t="shared" si="173"/>
        <v>0.40816326530612246</v>
      </c>
      <c r="BF412" s="11">
        <v>0</v>
      </c>
      <c r="BG412" s="12">
        <v>0</v>
      </c>
      <c r="BH412" s="10">
        <f t="shared" si="174"/>
        <v>0</v>
      </c>
      <c r="BI412" s="11">
        <v>8.3333333333333301E-2</v>
      </c>
      <c r="BJ412" s="12">
        <v>1</v>
      </c>
      <c r="BK412" s="10">
        <f t="shared" si="175"/>
        <v>12.000000000000005</v>
      </c>
      <c r="BL412" s="11">
        <f t="shared" si="176"/>
        <v>62.333333333333343</v>
      </c>
      <c r="BM412" s="11">
        <f t="shared" si="177"/>
        <v>48</v>
      </c>
      <c r="BN412" s="10">
        <f t="shared" si="178"/>
        <v>0.77005347593582874</v>
      </c>
      <c r="BO412" s="11">
        <f t="shared" si="179"/>
        <v>44.166666666666671</v>
      </c>
      <c r="BP412" s="11">
        <f t="shared" si="180"/>
        <v>33</v>
      </c>
      <c r="BQ412" s="10">
        <f t="shared" si="181"/>
        <v>0.74716981132075466</v>
      </c>
    </row>
    <row r="413" spans="1:69" x14ac:dyDescent="0.25">
      <c r="A413" s="14" t="s">
        <v>15</v>
      </c>
      <c r="B413" s="14" t="s">
        <v>5</v>
      </c>
      <c r="C413" s="13">
        <v>44561</v>
      </c>
      <c r="D413" s="11">
        <v>1</v>
      </c>
      <c r="E413" s="12">
        <v>0</v>
      </c>
      <c r="F413" s="10">
        <f t="shared" si="156"/>
        <v>0</v>
      </c>
      <c r="G413" s="11">
        <v>1.1666666666666701</v>
      </c>
      <c r="H413" s="12">
        <v>1</v>
      </c>
      <c r="I413" s="10">
        <f t="shared" si="157"/>
        <v>0.85714285714285465</v>
      </c>
      <c r="J413" s="11">
        <v>0</v>
      </c>
      <c r="K413" s="12">
        <v>0</v>
      </c>
      <c r="L413" s="10">
        <f t="shared" si="158"/>
        <v>0</v>
      </c>
      <c r="M413" s="11">
        <v>0</v>
      </c>
      <c r="N413" s="12">
        <v>0</v>
      </c>
      <c r="O413" s="10">
        <f t="shared" si="159"/>
        <v>0</v>
      </c>
      <c r="P413" s="11">
        <v>3.3333333333333299</v>
      </c>
      <c r="Q413" s="12">
        <v>6</v>
      </c>
      <c r="R413" s="10">
        <f t="shared" si="160"/>
        <v>1.8000000000000018</v>
      </c>
      <c r="S413" s="11">
        <v>0.83333333333333304</v>
      </c>
      <c r="T413" s="12">
        <v>1</v>
      </c>
      <c r="U413" s="10">
        <f t="shared" si="161"/>
        <v>1.2000000000000004</v>
      </c>
      <c r="V413" s="11">
        <v>0.91666666666666696</v>
      </c>
      <c r="W413" s="12">
        <v>1</v>
      </c>
      <c r="X413" s="10">
        <f t="shared" si="162"/>
        <v>1.0909090909090906</v>
      </c>
      <c r="Y413" s="11">
        <v>1</v>
      </c>
      <c r="Z413" s="12">
        <v>0</v>
      </c>
      <c r="AA413" s="10">
        <f t="shared" si="163"/>
        <v>0</v>
      </c>
      <c r="AB413" s="11">
        <v>0.5</v>
      </c>
      <c r="AC413" s="12">
        <v>2</v>
      </c>
      <c r="AD413" s="10">
        <f t="shared" si="164"/>
        <v>4</v>
      </c>
      <c r="AE413" s="11">
        <v>0</v>
      </c>
      <c r="AF413" s="12">
        <v>0</v>
      </c>
      <c r="AG413" s="10">
        <f t="shared" si="165"/>
        <v>0</v>
      </c>
      <c r="AH413" s="11">
        <v>0.33333333333333298</v>
      </c>
      <c r="AI413" s="12">
        <v>2</v>
      </c>
      <c r="AJ413" s="10">
        <f t="shared" si="166"/>
        <v>6.0000000000000062</v>
      </c>
      <c r="AK413" s="11">
        <v>1</v>
      </c>
      <c r="AL413" s="12">
        <v>0</v>
      </c>
      <c r="AM413" s="10">
        <f t="shared" si="167"/>
        <v>0</v>
      </c>
      <c r="AN413" s="11">
        <v>9.5</v>
      </c>
      <c r="AO413" s="12">
        <v>1</v>
      </c>
      <c r="AP413" s="10">
        <f t="shared" si="168"/>
        <v>0.10526315789473684</v>
      </c>
      <c r="AQ413" s="11">
        <v>0</v>
      </c>
      <c r="AR413" s="12">
        <v>0</v>
      </c>
      <c r="AS413" s="10">
        <f t="shared" si="169"/>
        <v>0</v>
      </c>
      <c r="AT413" s="11">
        <v>5</v>
      </c>
      <c r="AU413" s="12">
        <v>3</v>
      </c>
      <c r="AV413" s="10">
        <f t="shared" si="170"/>
        <v>0.6</v>
      </c>
      <c r="AW413" s="11">
        <v>3.4166666666666701</v>
      </c>
      <c r="AX413" s="12">
        <v>3</v>
      </c>
      <c r="AY413" s="10">
        <f t="shared" si="171"/>
        <v>0.87804878048780399</v>
      </c>
      <c r="AZ413" s="11">
        <v>19.8333333333333</v>
      </c>
      <c r="BA413" s="12">
        <v>18</v>
      </c>
      <c r="BB413" s="10">
        <f t="shared" si="172"/>
        <v>0.90756302521008558</v>
      </c>
      <c r="BC413" s="11">
        <v>8</v>
      </c>
      <c r="BD413" s="12">
        <v>5</v>
      </c>
      <c r="BE413" s="10">
        <f t="shared" si="173"/>
        <v>0.625</v>
      </c>
      <c r="BF413" s="11">
        <v>0</v>
      </c>
      <c r="BG413" s="12">
        <v>0</v>
      </c>
      <c r="BH413" s="10">
        <f t="shared" si="174"/>
        <v>0</v>
      </c>
      <c r="BI413" s="11">
        <v>0</v>
      </c>
      <c r="BJ413" s="12">
        <v>0</v>
      </c>
      <c r="BK413" s="10">
        <f t="shared" si="175"/>
        <v>0</v>
      </c>
      <c r="BL413" s="11">
        <f t="shared" si="176"/>
        <v>55.8333333333333</v>
      </c>
      <c r="BM413" s="11">
        <f t="shared" si="177"/>
        <v>43</v>
      </c>
      <c r="BN413" s="10">
        <f t="shared" si="178"/>
        <v>0.77014925373134369</v>
      </c>
      <c r="BO413" s="11">
        <f t="shared" si="179"/>
        <v>36.249999999999972</v>
      </c>
      <c r="BP413" s="11">
        <f t="shared" si="180"/>
        <v>29</v>
      </c>
      <c r="BQ413" s="10">
        <f t="shared" si="181"/>
        <v>0.8000000000000006</v>
      </c>
    </row>
    <row r="414" spans="1:69" x14ac:dyDescent="0.25">
      <c r="A414" s="14" t="s">
        <v>14</v>
      </c>
      <c r="B414" s="14"/>
      <c r="C414" s="13">
        <v>44377</v>
      </c>
      <c r="D414" s="11">
        <v>1</v>
      </c>
      <c r="E414" s="12">
        <v>0</v>
      </c>
      <c r="F414" s="10">
        <f t="shared" si="156"/>
        <v>0</v>
      </c>
      <c r="G414" s="11">
        <v>5</v>
      </c>
      <c r="H414" s="12">
        <v>0</v>
      </c>
      <c r="I414" s="10">
        <f t="shared" si="157"/>
        <v>0</v>
      </c>
      <c r="J414" s="11">
        <v>0</v>
      </c>
      <c r="K414" s="12">
        <v>0</v>
      </c>
      <c r="L414" s="10">
        <f t="shared" si="158"/>
        <v>0</v>
      </c>
      <c r="M414" s="11">
        <v>5</v>
      </c>
      <c r="N414" s="12">
        <v>0</v>
      </c>
      <c r="O414" s="10">
        <f t="shared" si="159"/>
        <v>0</v>
      </c>
      <c r="P414" s="11">
        <v>4.8333333333333304</v>
      </c>
      <c r="Q414" s="12">
        <v>4</v>
      </c>
      <c r="R414" s="10">
        <f t="shared" si="160"/>
        <v>0.82758620689655227</v>
      </c>
      <c r="S414" s="11">
        <v>4.5833333333333304</v>
      </c>
      <c r="T414" s="12">
        <v>1</v>
      </c>
      <c r="U414" s="10">
        <f t="shared" si="161"/>
        <v>0.21818181818181831</v>
      </c>
      <c r="V414" s="11">
        <v>1</v>
      </c>
      <c r="W414" s="12">
        <v>0</v>
      </c>
      <c r="X414" s="10">
        <f t="shared" si="162"/>
        <v>0</v>
      </c>
      <c r="Y414" s="11">
        <v>3</v>
      </c>
      <c r="Z414" s="12">
        <v>0</v>
      </c>
      <c r="AA414" s="10">
        <f t="shared" si="163"/>
        <v>0</v>
      </c>
      <c r="AB414" s="11">
        <v>1.9166666666666701</v>
      </c>
      <c r="AC414" s="12">
        <v>1</v>
      </c>
      <c r="AD414" s="10">
        <f t="shared" si="164"/>
        <v>0.52173913043478171</v>
      </c>
      <c r="AE414" s="11">
        <v>0</v>
      </c>
      <c r="AF414" s="12">
        <v>0</v>
      </c>
      <c r="AG414" s="10">
        <f t="shared" si="165"/>
        <v>0</v>
      </c>
      <c r="AH414" s="11">
        <v>3</v>
      </c>
      <c r="AI414" s="12">
        <v>0</v>
      </c>
      <c r="AJ414" s="10">
        <f t="shared" si="166"/>
        <v>0</v>
      </c>
      <c r="AK414" s="11">
        <v>1.9166666666666701</v>
      </c>
      <c r="AL414" s="12">
        <v>1</v>
      </c>
      <c r="AM414" s="10">
        <f t="shared" si="167"/>
        <v>0.52173913043478171</v>
      </c>
      <c r="AN414" s="11">
        <v>18.75</v>
      </c>
      <c r="AO414" s="12">
        <v>8</v>
      </c>
      <c r="AP414" s="10">
        <f t="shared" si="168"/>
        <v>0.42666666666666669</v>
      </c>
      <c r="AQ414" s="11">
        <v>0</v>
      </c>
      <c r="AR414" s="12">
        <v>0</v>
      </c>
      <c r="AS414" s="10">
        <f t="shared" si="169"/>
        <v>0</v>
      </c>
      <c r="AT414" s="11">
        <v>8</v>
      </c>
      <c r="AU414" s="12">
        <v>5</v>
      </c>
      <c r="AV414" s="10">
        <f t="shared" si="170"/>
        <v>0.625</v>
      </c>
      <c r="AW414" s="11">
        <v>8.1666666666666696</v>
      </c>
      <c r="AX414" s="12">
        <v>5</v>
      </c>
      <c r="AY414" s="10">
        <f t="shared" si="171"/>
        <v>0.61224489795918347</v>
      </c>
      <c r="AZ414" s="11">
        <v>45</v>
      </c>
      <c r="BA414" s="12">
        <v>20</v>
      </c>
      <c r="BB414" s="10">
        <f t="shared" si="172"/>
        <v>0.44444444444444442</v>
      </c>
      <c r="BC414" s="11">
        <v>0</v>
      </c>
      <c r="BD414" s="12">
        <v>0</v>
      </c>
      <c r="BE414" s="10">
        <f t="shared" si="173"/>
        <v>0</v>
      </c>
      <c r="BF414" s="11">
        <v>0</v>
      </c>
      <c r="BG414" s="12">
        <v>0</v>
      </c>
      <c r="BH414" s="10">
        <f t="shared" si="174"/>
        <v>0</v>
      </c>
      <c r="BI414" s="11">
        <v>0</v>
      </c>
      <c r="BJ414" s="12">
        <v>0</v>
      </c>
      <c r="BK414" s="10">
        <f t="shared" si="175"/>
        <v>0</v>
      </c>
      <c r="BL414" s="11">
        <f t="shared" si="176"/>
        <v>111.16666666666667</v>
      </c>
      <c r="BM414" s="11">
        <f t="shared" si="177"/>
        <v>45</v>
      </c>
      <c r="BN414" s="10">
        <f t="shared" si="178"/>
        <v>0.40479760119940028</v>
      </c>
      <c r="BO414" s="11">
        <f t="shared" si="179"/>
        <v>61.166666666666671</v>
      </c>
      <c r="BP414" s="11">
        <f t="shared" si="180"/>
        <v>30</v>
      </c>
      <c r="BQ414" s="10">
        <f t="shared" si="181"/>
        <v>0.49046321525885556</v>
      </c>
    </row>
    <row r="415" spans="1:69" x14ac:dyDescent="0.25">
      <c r="A415" s="14" t="s">
        <v>13</v>
      </c>
      <c r="B415" s="14" t="s">
        <v>5</v>
      </c>
      <c r="C415" s="13">
        <v>44561</v>
      </c>
      <c r="D415" s="11">
        <v>1</v>
      </c>
      <c r="E415" s="12">
        <v>0</v>
      </c>
      <c r="F415" s="10">
        <f t="shared" si="156"/>
        <v>0</v>
      </c>
      <c r="G415" s="11">
        <v>2.75</v>
      </c>
      <c r="H415" s="12">
        <v>3</v>
      </c>
      <c r="I415" s="10">
        <f t="shared" si="157"/>
        <v>1.0909090909090908</v>
      </c>
      <c r="J415" s="11">
        <v>0</v>
      </c>
      <c r="K415" s="12">
        <v>0</v>
      </c>
      <c r="L415" s="10">
        <f t="shared" si="158"/>
        <v>0</v>
      </c>
      <c r="M415" s="11">
        <v>1.25</v>
      </c>
      <c r="N415" s="12">
        <v>2</v>
      </c>
      <c r="O415" s="10">
        <f t="shared" si="159"/>
        <v>1.6</v>
      </c>
      <c r="P415" s="11">
        <v>4.5833333333333304</v>
      </c>
      <c r="Q415" s="12">
        <v>7</v>
      </c>
      <c r="R415" s="10">
        <f t="shared" si="160"/>
        <v>1.5272727272727282</v>
      </c>
      <c r="S415" s="11">
        <v>1</v>
      </c>
      <c r="T415" s="12">
        <v>0</v>
      </c>
      <c r="U415" s="10">
        <f t="shared" si="161"/>
        <v>0</v>
      </c>
      <c r="V415" s="11">
        <v>1</v>
      </c>
      <c r="W415" s="12">
        <v>0</v>
      </c>
      <c r="X415" s="10">
        <f t="shared" si="162"/>
        <v>0</v>
      </c>
      <c r="Y415" s="11">
        <v>2.5</v>
      </c>
      <c r="Z415" s="12">
        <v>2</v>
      </c>
      <c r="AA415" s="10">
        <f t="shared" si="163"/>
        <v>0.8</v>
      </c>
      <c r="AB415" s="11">
        <v>1</v>
      </c>
      <c r="AC415" s="12">
        <v>0</v>
      </c>
      <c r="AD415" s="10">
        <f t="shared" si="164"/>
        <v>0</v>
      </c>
      <c r="AE415" s="11">
        <v>0</v>
      </c>
      <c r="AF415" s="12">
        <v>0</v>
      </c>
      <c r="AG415" s="10">
        <f t="shared" si="165"/>
        <v>0</v>
      </c>
      <c r="AH415" s="11">
        <v>1.3333333333333299</v>
      </c>
      <c r="AI415" s="12">
        <v>0</v>
      </c>
      <c r="AJ415" s="10">
        <f t="shared" si="166"/>
        <v>0</v>
      </c>
      <c r="AK415" s="11">
        <v>1.3333333333333299</v>
      </c>
      <c r="AL415" s="12">
        <v>1</v>
      </c>
      <c r="AM415" s="10">
        <f t="shared" si="167"/>
        <v>0.75000000000000189</v>
      </c>
      <c r="AN415" s="11">
        <v>9.75</v>
      </c>
      <c r="AO415" s="12">
        <v>8</v>
      </c>
      <c r="AP415" s="10">
        <f t="shared" si="168"/>
        <v>0.82051282051282048</v>
      </c>
      <c r="AQ415" s="11">
        <v>0</v>
      </c>
      <c r="AR415" s="12">
        <v>0</v>
      </c>
      <c r="AS415" s="10">
        <f t="shared" si="169"/>
        <v>0</v>
      </c>
      <c r="AT415" s="11">
        <v>2.75</v>
      </c>
      <c r="AU415" s="12">
        <v>2</v>
      </c>
      <c r="AV415" s="10">
        <f t="shared" si="170"/>
        <v>0.72727272727272729</v>
      </c>
      <c r="AW415" s="11">
        <v>6.0833333333333304</v>
      </c>
      <c r="AX415" s="12">
        <v>3</v>
      </c>
      <c r="AY415" s="10">
        <f t="shared" si="171"/>
        <v>0.4931506849315071</v>
      </c>
      <c r="AZ415" s="11">
        <v>27.9166666666667</v>
      </c>
      <c r="BA415" s="12">
        <v>17</v>
      </c>
      <c r="BB415" s="10">
        <f t="shared" si="172"/>
        <v>0.60895522388059631</v>
      </c>
      <c r="BC415" s="11">
        <v>15.5833333333333</v>
      </c>
      <c r="BD415" s="12">
        <v>4</v>
      </c>
      <c r="BE415" s="10">
        <f t="shared" si="173"/>
        <v>0.25668449197861015</v>
      </c>
      <c r="BF415" s="11">
        <v>0</v>
      </c>
      <c r="BG415" s="12">
        <v>0</v>
      </c>
      <c r="BH415" s="10">
        <f t="shared" si="174"/>
        <v>0</v>
      </c>
      <c r="BI415" s="11">
        <v>0</v>
      </c>
      <c r="BJ415" s="12">
        <v>0</v>
      </c>
      <c r="BK415" s="10">
        <f t="shared" si="175"/>
        <v>0</v>
      </c>
      <c r="BL415" s="11">
        <f t="shared" si="176"/>
        <v>79.833333333333329</v>
      </c>
      <c r="BM415" s="11">
        <f t="shared" si="177"/>
        <v>49</v>
      </c>
      <c r="BN415" s="10">
        <f t="shared" si="178"/>
        <v>0.6137787056367433</v>
      </c>
      <c r="BO415" s="11">
        <f t="shared" si="179"/>
        <v>52.333333333333329</v>
      </c>
      <c r="BP415" s="11">
        <f t="shared" si="180"/>
        <v>26</v>
      </c>
      <c r="BQ415" s="10">
        <f t="shared" si="181"/>
        <v>0.49681528662420388</v>
      </c>
    </row>
    <row r="416" spans="1:69" x14ac:dyDescent="0.25">
      <c r="A416" s="14" t="s">
        <v>12</v>
      </c>
      <c r="B416" s="14"/>
      <c r="C416" s="13">
        <v>44377</v>
      </c>
      <c r="D416" s="11">
        <v>1</v>
      </c>
      <c r="E416" s="12">
        <v>0</v>
      </c>
      <c r="F416" s="10">
        <f t="shared" si="156"/>
        <v>0</v>
      </c>
      <c r="G416" s="11">
        <v>1</v>
      </c>
      <c r="H416" s="12">
        <v>0</v>
      </c>
      <c r="I416" s="10">
        <f t="shared" si="157"/>
        <v>0</v>
      </c>
      <c r="J416" s="11">
        <v>0</v>
      </c>
      <c r="K416" s="12">
        <v>0</v>
      </c>
      <c r="L416" s="10">
        <f t="shared" si="158"/>
        <v>0</v>
      </c>
      <c r="M416" s="11">
        <v>2.3333333333333299</v>
      </c>
      <c r="N416" s="12">
        <v>4</v>
      </c>
      <c r="O416" s="10">
        <f t="shared" si="159"/>
        <v>1.7142857142857169</v>
      </c>
      <c r="P416" s="11">
        <v>5.9166666666666696</v>
      </c>
      <c r="Q416" s="12">
        <v>4</v>
      </c>
      <c r="R416" s="10">
        <f t="shared" si="160"/>
        <v>0.67605633802816867</v>
      </c>
      <c r="S416" s="11">
        <v>1</v>
      </c>
      <c r="T416" s="12">
        <v>0</v>
      </c>
      <c r="U416" s="10">
        <f t="shared" si="161"/>
        <v>0</v>
      </c>
      <c r="V416" s="11">
        <v>1</v>
      </c>
      <c r="W416" s="12">
        <v>0</v>
      </c>
      <c r="X416" s="10">
        <f t="shared" si="162"/>
        <v>0</v>
      </c>
      <c r="Y416" s="11">
        <v>0</v>
      </c>
      <c r="Z416" s="12">
        <v>0</v>
      </c>
      <c r="AA416" s="10">
        <f t="shared" si="163"/>
        <v>0</v>
      </c>
      <c r="AB416" s="11">
        <v>0</v>
      </c>
      <c r="AC416" s="12">
        <v>0</v>
      </c>
      <c r="AD416" s="10">
        <f t="shared" si="164"/>
        <v>0</v>
      </c>
      <c r="AE416" s="11">
        <v>1</v>
      </c>
      <c r="AF416" s="12">
        <v>0</v>
      </c>
      <c r="AG416" s="10">
        <f t="shared" si="165"/>
        <v>0</v>
      </c>
      <c r="AH416" s="11">
        <v>4.0833333333333304</v>
      </c>
      <c r="AI416" s="12">
        <v>2</v>
      </c>
      <c r="AJ416" s="10">
        <f t="shared" si="166"/>
        <v>0.48979591836734732</v>
      </c>
      <c r="AK416" s="11">
        <v>0</v>
      </c>
      <c r="AL416" s="12">
        <v>0</v>
      </c>
      <c r="AM416" s="10">
        <f t="shared" si="167"/>
        <v>0</v>
      </c>
      <c r="AN416" s="11">
        <v>12.0833333333333</v>
      </c>
      <c r="AO416" s="12">
        <v>8</v>
      </c>
      <c r="AP416" s="10">
        <f t="shared" si="168"/>
        <v>0.66206896551724315</v>
      </c>
      <c r="AQ416" s="11">
        <v>1</v>
      </c>
      <c r="AR416" s="12">
        <v>0</v>
      </c>
      <c r="AS416" s="10">
        <f t="shared" si="169"/>
        <v>0</v>
      </c>
      <c r="AT416" s="11">
        <v>5.75</v>
      </c>
      <c r="AU416" s="12">
        <v>1</v>
      </c>
      <c r="AV416" s="10">
        <f t="shared" si="170"/>
        <v>0.17391304347826086</v>
      </c>
      <c r="AW416" s="11">
        <v>12</v>
      </c>
      <c r="AX416" s="12">
        <v>3</v>
      </c>
      <c r="AY416" s="10">
        <f t="shared" si="171"/>
        <v>0.25</v>
      </c>
      <c r="AZ416" s="11">
        <v>23.9166666666667</v>
      </c>
      <c r="BA416" s="12">
        <v>25</v>
      </c>
      <c r="BB416" s="10">
        <f t="shared" si="172"/>
        <v>1.0452961672473853</v>
      </c>
      <c r="BC416" s="11">
        <v>0</v>
      </c>
      <c r="BD416" s="12">
        <v>0</v>
      </c>
      <c r="BE416" s="10">
        <f t="shared" si="173"/>
        <v>0</v>
      </c>
      <c r="BF416" s="11">
        <v>0</v>
      </c>
      <c r="BG416" s="12">
        <v>0</v>
      </c>
      <c r="BH416" s="10">
        <f t="shared" si="174"/>
        <v>0</v>
      </c>
      <c r="BI416" s="11">
        <v>0</v>
      </c>
      <c r="BJ416" s="12">
        <v>0</v>
      </c>
      <c r="BK416" s="10">
        <f t="shared" si="175"/>
        <v>0</v>
      </c>
      <c r="BL416" s="11">
        <f t="shared" si="176"/>
        <v>72.083333333333329</v>
      </c>
      <c r="BM416" s="11">
        <f t="shared" si="177"/>
        <v>47</v>
      </c>
      <c r="BN416" s="10">
        <f t="shared" si="178"/>
        <v>0.65202312138728324</v>
      </c>
      <c r="BO416" s="11">
        <f t="shared" si="179"/>
        <v>41.6666666666667</v>
      </c>
      <c r="BP416" s="11">
        <f t="shared" si="180"/>
        <v>29</v>
      </c>
      <c r="BQ416" s="10">
        <f t="shared" si="181"/>
        <v>0.6959999999999994</v>
      </c>
    </row>
    <row r="417" spans="1:114" x14ac:dyDescent="0.25">
      <c r="A417" s="14" t="s">
        <v>11</v>
      </c>
      <c r="B417" s="14" t="s">
        <v>5</v>
      </c>
      <c r="C417" s="13">
        <v>44561</v>
      </c>
      <c r="D417" s="11">
        <v>0.91666666666666696</v>
      </c>
      <c r="E417" s="12">
        <v>2</v>
      </c>
      <c r="F417" s="10">
        <f t="shared" si="156"/>
        <v>2.1818181818181812</v>
      </c>
      <c r="G417" s="11">
        <v>1</v>
      </c>
      <c r="H417" s="12">
        <v>1</v>
      </c>
      <c r="I417" s="10">
        <f t="shared" si="157"/>
        <v>1</v>
      </c>
      <c r="J417" s="11">
        <v>0</v>
      </c>
      <c r="K417" s="12">
        <v>0</v>
      </c>
      <c r="L417" s="10">
        <f t="shared" si="158"/>
        <v>0</v>
      </c>
      <c r="M417" s="11">
        <v>2</v>
      </c>
      <c r="N417" s="12">
        <v>1</v>
      </c>
      <c r="O417" s="10">
        <f t="shared" si="159"/>
        <v>0.5</v>
      </c>
      <c r="P417" s="11">
        <v>2.3333333333333299</v>
      </c>
      <c r="Q417" s="12">
        <v>6</v>
      </c>
      <c r="R417" s="10">
        <f t="shared" si="160"/>
        <v>2.5714285714285752</v>
      </c>
      <c r="S417" s="11">
        <v>0.91666666666666696</v>
      </c>
      <c r="T417" s="12">
        <v>1</v>
      </c>
      <c r="U417" s="10">
        <f t="shared" si="161"/>
        <v>1.0909090909090906</v>
      </c>
      <c r="V417" s="11">
        <v>0.91666666666666696</v>
      </c>
      <c r="W417" s="12">
        <v>2</v>
      </c>
      <c r="X417" s="10">
        <f t="shared" si="162"/>
        <v>2.1818181818181812</v>
      </c>
      <c r="Y417" s="11">
        <v>1.9166666666666701</v>
      </c>
      <c r="Z417" s="12">
        <v>1</v>
      </c>
      <c r="AA417" s="10">
        <f t="shared" si="163"/>
        <v>0.52173913043478171</v>
      </c>
      <c r="AB417" s="11">
        <v>0.83333333333333304</v>
      </c>
      <c r="AC417" s="12">
        <v>1</v>
      </c>
      <c r="AD417" s="10">
        <f t="shared" si="164"/>
        <v>1.2000000000000004</v>
      </c>
      <c r="AE417" s="11">
        <v>0</v>
      </c>
      <c r="AF417" s="12">
        <v>0</v>
      </c>
      <c r="AG417" s="10">
        <f t="shared" si="165"/>
        <v>0</v>
      </c>
      <c r="AH417" s="11">
        <v>1.3333333333333299</v>
      </c>
      <c r="AI417" s="12">
        <v>2</v>
      </c>
      <c r="AJ417" s="10">
        <f t="shared" si="166"/>
        <v>1.5000000000000038</v>
      </c>
      <c r="AK417" s="11">
        <v>0.91666666666666696</v>
      </c>
      <c r="AL417" s="12">
        <v>2</v>
      </c>
      <c r="AM417" s="10">
        <f t="shared" si="167"/>
        <v>2.1818181818181812</v>
      </c>
      <c r="AN417" s="11">
        <v>11.4166666666667</v>
      </c>
      <c r="AO417" s="12">
        <v>19</v>
      </c>
      <c r="AP417" s="10">
        <f t="shared" si="168"/>
        <v>1.6642335766423308</v>
      </c>
      <c r="AQ417" s="11">
        <v>0</v>
      </c>
      <c r="AR417" s="12">
        <v>0</v>
      </c>
      <c r="AS417" s="10">
        <f t="shared" si="169"/>
        <v>0</v>
      </c>
      <c r="AT417" s="11">
        <v>2.9166666666666701</v>
      </c>
      <c r="AU417" s="12">
        <v>3</v>
      </c>
      <c r="AV417" s="10">
        <f t="shared" si="170"/>
        <v>1.0285714285714274</v>
      </c>
      <c r="AW417" s="11">
        <v>4.1666666666666696</v>
      </c>
      <c r="AX417" s="12">
        <v>2</v>
      </c>
      <c r="AY417" s="10">
        <f t="shared" si="171"/>
        <v>0.47999999999999965</v>
      </c>
      <c r="AZ417" s="11">
        <v>22.4166666666667</v>
      </c>
      <c r="BA417" s="12">
        <v>30</v>
      </c>
      <c r="BB417" s="10">
        <f t="shared" si="172"/>
        <v>1.3382899628252769</v>
      </c>
      <c r="BC417" s="11">
        <v>11.3333333333333</v>
      </c>
      <c r="BD417" s="12">
        <v>3</v>
      </c>
      <c r="BE417" s="10">
        <f t="shared" si="173"/>
        <v>0.26470588235294196</v>
      </c>
      <c r="BF417" s="11">
        <v>0</v>
      </c>
      <c r="BG417" s="12">
        <v>0</v>
      </c>
      <c r="BH417" s="10">
        <f t="shared" si="174"/>
        <v>0</v>
      </c>
      <c r="BI417" s="11">
        <v>0.58333333333333304</v>
      </c>
      <c r="BJ417" s="12">
        <v>1</v>
      </c>
      <c r="BK417" s="10">
        <f t="shared" si="175"/>
        <v>1.7142857142857151</v>
      </c>
      <c r="BL417" s="11">
        <f t="shared" si="176"/>
        <v>65.9166666666667</v>
      </c>
      <c r="BM417" s="11">
        <f t="shared" si="177"/>
        <v>77</v>
      </c>
      <c r="BN417" s="10">
        <f t="shared" si="178"/>
        <v>1.1681415929203534</v>
      </c>
      <c r="BO417" s="11">
        <f t="shared" si="179"/>
        <v>40.833333333333343</v>
      </c>
      <c r="BP417" s="11">
        <f t="shared" si="180"/>
        <v>38</v>
      </c>
      <c r="BQ417" s="10">
        <f t="shared" si="181"/>
        <v>0.93061224489795902</v>
      </c>
    </row>
    <row r="418" spans="1:114" x14ac:dyDescent="0.25">
      <c r="A418" s="14" t="s">
        <v>10</v>
      </c>
      <c r="B418" s="14"/>
      <c r="C418" s="13">
        <v>44377</v>
      </c>
      <c r="D418" s="11">
        <v>1</v>
      </c>
      <c r="E418" s="12">
        <v>0</v>
      </c>
      <c r="F418" s="10">
        <f t="shared" si="156"/>
        <v>0</v>
      </c>
      <c r="G418" s="11">
        <v>1</v>
      </c>
      <c r="H418" s="12">
        <v>0</v>
      </c>
      <c r="I418" s="10">
        <f t="shared" si="157"/>
        <v>0</v>
      </c>
      <c r="J418" s="11">
        <v>0</v>
      </c>
      <c r="K418" s="12">
        <v>0</v>
      </c>
      <c r="L418" s="10">
        <f t="shared" si="158"/>
        <v>0</v>
      </c>
      <c r="M418" s="11">
        <v>1</v>
      </c>
      <c r="N418" s="12">
        <v>0</v>
      </c>
      <c r="O418" s="10">
        <f t="shared" si="159"/>
        <v>0</v>
      </c>
      <c r="P418" s="11">
        <v>5.6666666666666696</v>
      </c>
      <c r="Q418" s="12">
        <v>3</v>
      </c>
      <c r="R418" s="10">
        <f t="shared" si="160"/>
        <v>0.52941176470588203</v>
      </c>
      <c r="S418" s="11">
        <v>3.25</v>
      </c>
      <c r="T418" s="12">
        <v>0</v>
      </c>
      <c r="U418" s="10">
        <f t="shared" si="161"/>
        <v>0</v>
      </c>
      <c r="V418" s="11">
        <v>1</v>
      </c>
      <c r="W418" s="12">
        <v>0</v>
      </c>
      <c r="X418" s="10">
        <f t="shared" si="162"/>
        <v>0</v>
      </c>
      <c r="Y418" s="11">
        <v>1</v>
      </c>
      <c r="Z418" s="12">
        <v>0</v>
      </c>
      <c r="AA418" s="10">
        <f t="shared" si="163"/>
        <v>0</v>
      </c>
      <c r="AB418" s="11">
        <v>0</v>
      </c>
      <c r="AC418" s="12">
        <v>0</v>
      </c>
      <c r="AD418" s="10">
        <f t="shared" si="164"/>
        <v>0</v>
      </c>
      <c r="AE418" s="11">
        <v>0</v>
      </c>
      <c r="AF418" s="12">
        <v>0</v>
      </c>
      <c r="AG418" s="10">
        <f t="shared" si="165"/>
        <v>0</v>
      </c>
      <c r="AH418" s="11">
        <v>1.9166666666666701</v>
      </c>
      <c r="AI418" s="12">
        <v>1</v>
      </c>
      <c r="AJ418" s="10">
        <f t="shared" si="166"/>
        <v>0.52173913043478171</v>
      </c>
      <c r="AK418" s="11">
        <v>0</v>
      </c>
      <c r="AL418" s="12">
        <v>0</v>
      </c>
      <c r="AM418" s="10">
        <f t="shared" si="167"/>
        <v>0</v>
      </c>
      <c r="AN418" s="11">
        <v>12.4166666666667</v>
      </c>
      <c r="AO418" s="12">
        <v>4</v>
      </c>
      <c r="AP418" s="10">
        <f t="shared" si="168"/>
        <v>0.32214765100671056</v>
      </c>
      <c r="AQ418" s="11">
        <v>0</v>
      </c>
      <c r="AR418" s="12">
        <v>0</v>
      </c>
      <c r="AS418" s="10">
        <f t="shared" si="169"/>
        <v>0</v>
      </c>
      <c r="AT418" s="11">
        <v>3</v>
      </c>
      <c r="AU418" s="12">
        <v>0</v>
      </c>
      <c r="AV418" s="10">
        <f t="shared" si="170"/>
        <v>0</v>
      </c>
      <c r="AW418" s="11">
        <v>6.5833333333333304</v>
      </c>
      <c r="AX418" s="12">
        <v>1</v>
      </c>
      <c r="AY418" s="10">
        <f t="shared" si="171"/>
        <v>0.15189873417721525</v>
      </c>
      <c r="AZ418" s="11">
        <v>25.3333333333333</v>
      </c>
      <c r="BA418" s="12">
        <v>7</v>
      </c>
      <c r="BB418" s="10">
        <f t="shared" si="172"/>
        <v>0.27631578947368457</v>
      </c>
      <c r="BC418" s="11">
        <v>1</v>
      </c>
      <c r="BD418" s="12">
        <v>0</v>
      </c>
      <c r="BE418" s="10">
        <f t="shared" si="173"/>
        <v>0</v>
      </c>
      <c r="BF418" s="11">
        <v>0</v>
      </c>
      <c r="BG418" s="12">
        <v>0</v>
      </c>
      <c r="BH418" s="10">
        <f t="shared" si="174"/>
        <v>0</v>
      </c>
      <c r="BI418" s="11">
        <v>0.58333333333333304</v>
      </c>
      <c r="BJ418" s="12">
        <v>0</v>
      </c>
      <c r="BK418" s="10">
        <f t="shared" si="175"/>
        <v>0</v>
      </c>
      <c r="BL418" s="11">
        <f t="shared" si="176"/>
        <v>64.75</v>
      </c>
      <c r="BM418" s="11">
        <f t="shared" si="177"/>
        <v>16</v>
      </c>
      <c r="BN418" s="10">
        <f t="shared" si="178"/>
        <v>0.24710424710424711</v>
      </c>
      <c r="BO418" s="11">
        <f t="shared" si="179"/>
        <v>35.916666666666629</v>
      </c>
      <c r="BP418" s="11">
        <f t="shared" si="180"/>
        <v>8</v>
      </c>
      <c r="BQ418" s="10">
        <f t="shared" si="181"/>
        <v>0.22273781902552228</v>
      </c>
    </row>
    <row r="419" spans="1:114" x14ac:dyDescent="0.25">
      <c r="A419" s="14" t="s">
        <v>9</v>
      </c>
      <c r="B419" s="14"/>
      <c r="C419" s="13">
        <v>44377</v>
      </c>
      <c r="D419" s="11">
        <v>1</v>
      </c>
      <c r="E419" s="12">
        <v>0</v>
      </c>
      <c r="F419" s="10">
        <f t="shared" si="156"/>
        <v>0</v>
      </c>
      <c r="G419" s="11">
        <v>2</v>
      </c>
      <c r="H419" s="12">
        <v>0</v>
      </c>
      <c r="I419" s="10">
        <f t="shared" si="157"/>
        <v>0</v>
      </c>
      <c r="J419" s="11">
        <v>0</v>
      </c>
      <c r="K419" s="12">
        <v>0</v>
      </c>
      <c r="L419" s="10">
        <f t="shared" si="158"/>
        <v>0</v>
      </c>
      <c r="M419" s="11">
        <v>3.5833333333333299</v>
      </c>
      <c r="N419" s="12">
        <v>1</v>
      </c>
      <c r="O419" s="10">
        <f t="shared" si="159"/>
        <v>0.27906976744186074</v>
      </c>
      <c r="P419" s="11">
        <v>9</v>
      </c>
      <c r="Q419" s="12">
        <v>2</v>
      </c>
      <c r="R419" s="10">
        <f t="shared" si="160"/>
        <v>0.22222222222222221</v>
      </c>
      <c r="S419" s="11">
        <v>1.0833333333333299</v>
      </c>
      <c r="T419" s="12">
        <v>1</v>
      </c>
      <c r="U419" s="10">
        <f t="shared" si="161"/>
        <v>0.92307692307692601</v>
      </c>
      <c r="V419" s="11">
        <v>1</v>
      </c>
      <c r="W419" s="12">
        <v>0</v>
      </c>
      <c r="X419" s="10">
        <f t="shared" si="162"/>
        <v>0</v>
      </c>
      <c r="Y419" s="11">
        <v>0</v>
      </c>
      <c r="Z419" s="12">
        <v>0</v>
      </c>
      <c r="AA419" s="10">
        <f t="shared" si="163"/>
        <v>0</v>
      </c>
      <c r="AB419" s="11">
        <v>0</v>
      </c>
      <c r="AC419" s="12">
        <v>0</v>
      </c>
      <c r="AD419" s="10">
        <f t="shared" si="164"/>
        <v>0</v>
      </c>
      <c r="AE419" s="11">
        <v>0</v>
      </c>
      <c r="AF419" s="12">
        <v>0</v>
      </c>
      <c r="AG419" s="10">
        <f t="shared" si="165"/>
        <v>0</v>
      </c>
      <c r="AH419" s="11">
        <v>7.3333333333333304</v>
      </c>
      <c r="AI419" s="12">
        <v>6</v>
      </c>
      <c r="AJ419" s="10">
        <f t="shared" si="166"/>
        <v>0.81818181818181857</v>
      </c>
      <c r="AK419" s="11">
        <v>1</v>
      </c>
      <c r="AL419" s="12">
        <v>0</v>
      </c>
      <c r="AM419" s="10">
        <f t="shared" si="167"/>
        <v>0</v>
      </c>
      <c r="AN419" s="11">
        <v>12.3333333333333</v>
      </c>
      <c r="AO419" s="12">
        <v>12</v>
      </c>
      <c r="AP419" s="10">
        <f t="shared" si="168"/>
        <v>0.97297297297297558</v>
      </c>
      <c r="AQ419" s="11">
        <v>0</v>
      </c>
      <c r="AR419" s="12">
        <v>0</v>
      </c>
      <c r="AS419" s="10">
        <f t="shared" si="169"/>
        <v>0</v>
      </c>
      <c r="AT419" s="11">
        <v>9.6666666666666696</v>
      </c>
      <c r="AU419" s="12">
        <v>1</v>
      </c>
      <c r="AV419" s="10">
        <f t="shared" si="170"/>
        <v>0.10344827586206894</v>
      </c>
      <c r="AW419" s="11">
        <v>10.5</v>
      </c>
      <c r="AX419" s="12">
        <v>2</v>
      </c>
      <c r="AY419" s="10">
        <f t="shared" si="171"/>
        <v>0.19047619047619047</v>
      </c>
      <c r="AZ419" s="11">
        <v>28.9166666666667</v>
      </c>
      <c r="BA419" s="12">
        <v>14</v>
      </c>
      <c r="BB419" s="10">
        <f t="shared" si="172"/>
        <v>0.48414985590778042</v>
      </c>
      <c r="BC419" s="11">
        <v>0</v>
      </c>
      <c r="BD419" s="12">
        <v>0</v>
      </c>
      <c r="BE419" s="10">
        <f t="shared" si="173"/>
        <v>0</v>
      </c>
      <c r="BF419" s="11">
        <v>0</v>
      </c>
      <c r="BG419" s="12">
        <v>0</v>
      </c>
      <c r="BH419" s="10">
        <f t="shared" si="174"/>
        <v>0</v>
      </c>
      <c r="BI419" s="11">
        <v>0</v>
      </c>
      <c r="BJ419" s="12">
        <v>0</v>
      </c>
      <c r="BK419" s="10">
        <f t="shared" si="175"/>
        <v>0</v>
      </c>
      <c r="BL419" s="11">
        <f t="shared" si="176"/>
        <v>87.416666666666657</v>
      </c>
      <c r="BM419" s="11">
        <f t="shared" si="177"/>
        <v>39</v>
      </c>
      <c r="BN419" s="10">
        <f t="shared" si="178"/>
        <v>0.44613918017159204</v>
      </c>
      <c r="BO419" s="11">
        <f t="shared" si="179"/>
        <v>49.083333333333371</v>
      </c>
      <c r="BP419" s="11">
        <f t="shared" si="180"/>
        <v>17</v>
      </c>
      <c r="BQ419" s="10">
        <f t="shared" si="181"/>
        <v>0.34634974533106933</v>
      </c>
    </row>
    <row r="420" spans="1:114" x14ac:dyDescent="0.25">
      <c r="A420" s="14" t="s">
        <v>8</v>
      </c>
      <c r="B420" s="14"/>
      <c r="C420" s="13">
        <v>44286</v>
      </c>
      <c r="D420" s="11">
        <v>0</v>
      </c>
      <c r="E420" s="12">
        <v>0</v>
      </c>
      <c r="F420" s="10">
        <f t="shared" si="156"/>
        <v>0</v>
      </c>
      <c r="G420" s="11">
        <v>1</v>
      </c>
      <c r="H420" s="12">
        <v>0</v>
      </c>
      <c r="I420" s="10">
        <f t="shared" si="157"/>
        <v>0</v>
      </c>
      <c r="J420" s="11">
        <v>0</v>
      </c>
      <c r="K420" s="12">
        <v>0</v>
      </c>
      <c r="L420" s="10">
        <f t="shared" si="158"/>
        <v>0</v>
      </c>
      <c r="M420" s="11">
        <v>1</v>
      </c>
      <c r="N420" s="12">
        <v>0</v>
      </c>
      <c r="O420" s="10">
        <f t="shared" si="159"/>
        <v>0</v>
      </c>
      <c r="P420" s="11">
        <v>4.4166666666666696</v>
      </c>
      <c r="Q420" s="12">
        <v>4</v>
      </c>
      <c r="R420" s="10">
        <f t="shared" si="160"/>
        <v>0.90566037735848992</v>
      </c>
      <c r="S420" s="11">
        <v>1.9166666666666701</v>
      </c>
      <c r="T420" s="12">
        <v>1</v>
      </c>
      <c r="U420" s="10">
        <f t="shared" si="161"/>
        <v>0.52173913043478171</v>
      </c>
      <c r="V420" s="11">
        <v>0.58333333333333304</v>
      </c>
      <c r="W420" s="12">
        <v>2</v>
      </c>
      <c r="X420" s="10">
        <f t="shared" si="162"/>
        <v>3.4285714285714302</v>
      </c>
      <c r="Y420" s="11">
        <v>0</v>
      </c>
      <c r="Z420" s="12">
        <v>0</v>
      </c>
      <c r="AA420" s="10">
        <f t="shared" si="163"/>
        <v>0</v>
      </c>
      <c r="AB420" s="11">
        <v>1</v>
      </c>
      <c r="AC420" s="12">
        <v>0</v>
      </c>
      <c r="AD420" s="10">
        <f t="shared" si="164"/>
        <v>0</v>
      </c>
      <c r="AE420" s="11">
        <v>0</v>
      </c>
      <c r="AF420" s="12">
        <v>0</v>
      </c>
      <c r="AG420" s="10">
        <f t="shared" si="165"/>
        <v>0</v>
      </c>
      <c r="AH420" s="11">
        <v>1.9166666666666701</v>
      </c>
      <c r="AI420" s="12">
        <v>1</v>
      </c>
      <c r="AJ420" s="10">
        <f t="shared" si="166"/>
        <v>0.52173913043478171</v>
      </c>
      <c r="AK420" s="11">
        <v>0</v>
      </c>
      <c r="AL420" s="12">
        <v>0</v>
      </c>
      <c r="AM420" s="10">
        <f t="shared" si="167"/>
        <v>0</v>
      </c>
      <c r="AN420" s="11">
        <v>8.3333333333333304</v>
      </c>
      <c r="AO420" s="12">
        <v>9</v>
      </c>
      <c r="AP420" s="10">
        <f t="shared" si="168"/>
        <v>1.0800000000000003</v>
      </c>
      <c r="AQ420" s="11">
        <v>0</v>
      </c>
      <c r="AR420" s="12">
        <v>0</v>
      </c>
      <c r="AS420" s="10">
        <f t="shared" si="169"/>
        <v>0</v>
      </c>
      <c r="AT420" s="11">
        <v>3.75</v>
      </c>
      <c r="AU420" s="12">
        <v>3</v>
      </c>
      <c r="AV420" s="10">
        <f t="shared" si="170"/>
        <v>0.8</v>
      </c>
      <c r="AW420" s="11">
        <v>3.25</v>
      </c>
      <c r="AX420" s="12">
        <v>1</v>
      </c>
      <c r="AY420" s="10">
        <f t="shared" si="171"/>
        <v>0.30769230769230771</v>
      </c>
      <c r="AZ420" s="11">
        <v>14.0833333333333</v>
      </c>
      <c r="BA420" s="12">
        <v>14</v>
      </c>
      <c r="BB420" s="10">
        <f t="shared" si="172"/>
        <v>0.99408284023668869</v>
      </c>
      <c r="BC420" s="11">
        <v>0</v>
      </c>
      <c r="BD420" s="12">
        <v>0</v>
      </c>
      <c r="BE420" s="10">
        <f t="shared" si="173"/>
        <v>0</v>
      </c>
      <c r="BF420" s="11">
        <v>0</v>
      </c>
      <c r="BG420" s="12">
        <v>0</v>
      </c>
      <c r="BH420" s="10">
        <f t="shared" si="174"/>
        <v>0</v>
      </c>
      <c r="BI420" s="11">
        <v>1</v>
      </c>
      <c r="BJ420" s="12">
        <v>0</v>
      </c>
      <c r="BK420" s="10">
        <f t="shared" si="175"/>
        <v>0</v>
      </c>
      <c r="BL420" s="11">
        <f t="shared" si="176"/>
        <v>42.249999999999972</v>
      </c>
      <c r="BM420" s="11">
        <f t="shared" si="177"/>
        <v>35</v>
      </c>
      <c r="BN420" s="10">
        <f t="shared" si="178"/>
        <v>0.82840236686390589</v>
      </c>
      <c r="BO420" s="11">
        <f t="shared" si="179"/>
        <v>21.0833333333333</v>
      </c>
      <c r="BP420" s="11">
        <f t="shared" si="180"/>
        <v>18</v>
      </c>
      <c r="BQ420" s="10">
        <f t="shared" si="181"/>
        <v>0.85375494071146374</v>
      </c>
    </row>
    <row r="421" spans="1:114" x14ac:dyDescent="0.25">
      <c r="A421" s="14" t="s">
        <v>7</v>
      </c>
      <c r="B421" s="14" t="s">
        <v>5</v>
      </c>
      <c r="C421" s="13">
        <v>44561</v>
      </c>
      <c r="D421" s="11">
        <v>1</v>
      </c>
      <c r="E421" s="12">
        <v>1</v>
      </c>
      <c r="F421" s="10">
        <f t="shared" si="156"/>
        <v>1</v>
      </c>
      <c r="G421" s="11">
        <v>2.5</v>
      </c>
      <c r="H421" s="12">
        <v>3</v>
      </c>
      <c r="I421" s="10">
        <f t="shared" si="157"/>
        <v>1.2</v>
      </c>
      <c r="J421" s="11">
        <v>0</v>
      </c>
      <c r="K421" s="12">
        <v>0</v>
      </c>
      <c r="L421" s="10">
        <f t="shared" si="158"/>
        <v>0</v>
      </c>
      <c r="M421" s="11">
        <v>3.4166666666666701</v>
      </c>
      <c r="N421" s="12">
        <v>4</v>
      </c>
      <c r="O421" s="10">
        <f t="shared" si="159"/>
        <v>1.170731707317072</v>
      </c>
      <c r="P421" s="11">
        <v>7.6666666666666696</v>
      </c>
      <c r="Q421" s="12">
        <v>9</v>
      </c>
      <c r="R421" s="10">
        <f t="shared" si="160"/>
        <v>1.1739130434782603</v>
      </c>
      <c r="S421" s="11">
        <v>1.6666666666666701</v>
      </c>
      <c r="T421" s="12">
        <v>3</v>
      </c>
      <c r="U421" s="10">
        <f t="shared" si="161"/>
        <v>1.7999999999999963</v>
      </c>
      <c r="V421" s="11">
        <v>0.75</v>
      </c>
      <c r="W421" s="12">
        <v>2</v>
      </c>
      <c r="X421" s="10">
        <f t="shared" si="162"/>
        <v>2.6666666666666665</v>
      </c>
      <c r="Y421" s="11">
        <v>1.75</v>
      </c>
      <c r="Z421" s="12">
        <v>5</v>
      </c>
      <c r="AA421" s="10">
        <f t="shared" si="163"/>
        <v>2.8571428571428572</v>
      </c>
      <c r="AB421" s="11">
        <v>1</v>
      </c>
      <c r="AC421" s="12">
        <v>0</v>
      </c>
      <c r="AD421" s="10">
        <f t="shared" si="164"/>
        <v>0</v>
      </c>
      <c r="AE421" s="11">
        <v>0</v>
      </c>
      <c r="AF421" s="12">
        <v>0</v>
      </c>
      <c r="AG421" s="10">
        <f t="shared" si="165"/>
        <v>0</v>
      </c>
      <c r="AH421" s="11">
        <v>3</v>
      </c>
      <c r="AI421" s="12">
        <v>4</v>
      </c>
      <c r="AJ421" s="10">
        <f t="shared" si="166"/>
        <v>1.3333333333333333</v>
      </c>
      <c r="AK421" s="11">
        <v>2.25</v>
      </c>
      <c r="AL421" s="12">
        <v>3</v>
      </c>
      <c r="AM421" s="10">
        <f t="shared" si="167"/>
        <v>1.3333333333333333</v>
      </c>
      <c r="AN421" s="11">
        <v>10.5</v>
      </c>
      <c r="AO421" s="12">
        <v>17</v>
      </c>
      <c r="AP421" s="10">
        <f t="shared" si="168"/>
        <v>1.6190476190476191</v>
      </c>
      <c r="AQ421" s="11">
        <v>0</v>
      </c>
      <c r="AR421" s="12">
        <v>0</v>
      </c>
      <c r="AS421" s="10">
        <f t="shared" si="169"/>
        <v>0</v>
      </c>
      <c r="AT421" s="11">
        <v>3.5</v>
      </c>
      <c r="AU421" s="12">
        <v>6</v>
      </c>
      <c r="AV421" s="10">
        <f t="shared" si="170"/>
        <v>1.7142857142857142</v>
      </c>
      <c r="AW421" s="11">
        <v>8.8333333333333304</v>
      </c>
      <c r="AX421" s="12">
        <v>11</v>
      </c>
      <c r="AY421" s="10">
        <f t="shared" si="171"/>
        <v>1.2452830188679249</v>
      </c>
      <c r="AZ421" s="11">
        <v>43.1666666666667</v>
      </c>
      <c r="BA421" s="12">
        <v>67</v>
      </c>
      <c r="BB421" s="10">
        <f t="shared" si="172"/>
        <v>1.552123552123551</v>
      </c>
      <c r="BC421" s="11">
        <v>18.75</v>
      </c>
      <c r="BD421" s="12">
        <v>10</v>
      </c>
      <c r="BE421" s="10">
        <f t="shared" si="173"/>
        <v>0.53333333333333333</v>
      </c>
      <c r="BF421" s="11">
        <v>0</v>
      </c>
      <c r="BG421" s="12">
        <v>0</v>
      </c>
      <c r="BH421" s="10">
        <f t="shared" si="174"/>
        <v>0</v>
      </c>
      <c r="BI421" s="11">
        <v>1</v>
      </c>
      <c r="BJ421" s="12">
        <v>0</v>
      </c>
      <c r="BK421" s="10">
        <f t="shared" si="175"/>
        <v>0</v>
      </c>
      <c r="BL421" s="11">
        <f t="shared" si="176"/>
        <v>110.75000000000004</v>
      </c>
      <c r="BM421" s="11">
        <f t="shared" si="177"/>
        <v>145</v>
      </c>
      <c r="BN421" s="10">
        <f t="shared" si="178"/>
        <v>1.3092550790067714</v>
      </c>
      <c r="BO421" s="11">
        <f t="shared" si="179"/>
        <v>74.250000000000028</v>
      </c>
      <c r="BP421" s="11">
        <f t="shared" si="180"/>
        <v>94</v>
      </c>
      <c r="BQ421" s="10">
        <f t="shared" si="181"/>
        <v>1.2659932659932656</v>
      </c>
    </row>
    <row r="422" spans="1:114" x14ac:dyDescent="0.25">
      <c r="A422" s="14" t="s">
        <v>6</v>
      </c>
      <c r="B422" s="14" t="s">
        <v>5</v>
      </c>
      <c r="C422" s="13">
        <v>44561</v>
      </c>
      <c r="D422" s="11">
        <v>1</v>
      </c>
      <c r="E422" s="12">
        <v>0</v>
      </c>
      <c r="F422" s="10">
        <f t="shared" si="156"/>
        <v>0</v>
      </c>
      <c r="G422" s="11">
        <v>1.8333333333333299</v>
      </c>
      <c r="H422" s="12">
        <v>2</v>
      </c>
      <c r="I422" s="10">
        <f t="shared" si="157"/>
        <v>1.0909090909090928</v>
      </c>
      <c r="J422" s="11">
        <v>0</v>
      </c>
      <c r="K422" s="12">
        <v>0</v>
      </c>
      <c r="L422" s="10">
        <f t="shared" si="158"/>
        <v>0</v>
      </c>
      <c r="M422" s="11">
        <v>2</v>
      </c>
      <c r="N422" s="12">
        <v>0</v>
      </c>
      <c r="O422" s="10">
        <f t="shared" si="159"/>
        <v>0</v>
      </c>
      <c r="P422" s="11">
        <v>2.25</v>
      </c>
      <c r="Q422" s="12">
        <v>0</v>
      </c>
      <c r="R422" s="10">
        <f t="shared" si="160"/>
        <v>0</v>
      </c>
      <c r="S422" s="11">
        <v>1</v>
      </c>
      <c r="T422" s="12">
        <v>0</v>
      </c>
      <c r="U422" s="10">
        <f t="shared" si="161"/>
        <v>0</v>
      </c>
      <c r="V422" s="11">
        <v>0.91666666666666696</v>
      </c>
      <c r="W422" s="12">
        <v>1</v>
      </c>
      <c r="X422" s="10">
        <f t="shared" si="162"/>
        <v>1.0909090909090906</v>
      </c>
      <c r="Y422" s="11">
        <v>0.83333333333333304</v>
      </c>
      <c r="Z422" s="12">
        <v>1</v>
      </c>
      <c r="AA422" s="10">
        <f t="shared" si="163"/>
        <v>1.2000000000000004</v>
      </c>
      <c r="AB422" s="11">
        <v>0</v>
      </c>
      <c r="AC422" s="12">
        <v>0</v>
      </c>
      <c r="AD422" s="10">
        <f t="shared" si="164"/>
        <v>0</v>
      </c>
      <c r="AE422" s="11">
        <v>0</v>
      </c>
      <c r="AF422" s="12">
        <v>0</v>
      </c>
      <c r="AG422" s="10">
        <f t="shared" si="165"/>
        <v>0</v>
      </c>
      <c r="AH422" s="11">
        <v>2.5833333333333299</v>
      </c>
      <c r="AI422" s="12">
        <v>3</v>
      </c>
      <c r="AJ422" s="10">
        <f t="shared" si="166"/>
        <v>1.1612903225806468</v>
      </c>
      <c r="AK422" s="11">
        <v>1</v>
      </c>
      <c r="AL422" s="12">
        <v>0</v>
      </c>
      <c r="AM422" s="10">
        <f t="shared" si="167"/>
        <v>0</v>
      </c>
      <c r="AN422" s="11">
        <v>10.75</v>
      </c>
      <c r="AO422" s="12">
        <v>9</v>
      </c>
      <c r="AP422" s="10">
        <f t="shared" si="168"/>
        <v>0.83720930232558144</v>
      </c>
      <c r="AQ422" s="11">
        <v>0</v>
      </c>
      <c r="AR422" s="12">
        <v>0</v>
      </c>
      <c r="AS422" s="10">
        <f t="shared" si="169"/>
        <v>0</v>
      </c>
      <c r="AT422" s="11">
        <v>6.1666666666666696</v>
      </c>
      <c r="AU422" s="12">
        <v>1</v>
      </c>
      <c r="AV422" s="10">
        <f t="shared" si="170"/>
        <v>0.16216216216216209</v>
      </c>
      <c r="AW422" s="11">
        <v>4.1666666666666696</v>
      </c>
      <c r="AX422" s="12">
        <v>3</v>
      </c>
      <c r="AY422" s="10">
        <f t="shared" si="171"/>
        <v>0.71999999999999953</v>
      </c>
      <c r="AZ422" s="11">
        <v>23.8333333333333</v>
      </c>
      <c r="BA422" s="12">
        <v>16</v>
      </c>
      <c r="BB422" s="10">
        <f t="shared" si="172"/>
        <v>0.67132867132867224</v>
      </c>
      <c r="BC422" s="11">
        <v>9.5833333333333304</v>
      </c>
      <c r="BD422" s="12">
        <v>6</v>
      </c>
      <c r="BE422" s="10">
        <f t="shared" si="173"/>
        <v>0.62608695652173929</v>
      </c>
      <c r="BF422" s="11">
        <v>0</v>
      </c>
      <c r="BG422" s="12">
        <v>0</v>
      </c>
      <c r="BH422" s="10">
        <f t="shared" si="174"/>
        <v>0</v>
      </c>
      <c r="BI422" s="11">
        <v>0</v>
      </c>
      <c r="BJ422" s="12">
        <v>0</v>
      </c>
      <c r="BK422" s="10">
        <f t="shared" si="175"/>
        <v>0</v>
      </c>
      <c r="BL422" s="11">
        <f t="shared" si="176"/>
        <v>67.916666666666629</v>
      </c>
      <c r="BM422" s="11">
        <f t="shared" si="177"/>
        <v>42</v>
      </c>
      <c r="BN422" s="10">
        <f t="shared" si="178"/>
        <v>0.61840490797546044</v>
      </c>
      <c r="BO422" s="11">
        <f t="shared" si="179"/>
        <v>43.749999999999972</v>
      </c>
      <c r="BP422" s="11">
        <f t="shared" si="180"/>
        <v>26</v>
      </c>
      <c r="BQ422" s="10">
        <f t="shared" si="181"/>
        <v>0.59428571428571464</v>
      </c>
    </row>
    <row r="423" spans="1:114" ht="14.4" x14ac:dyDescent="0.3">
      <c r="AW423" s="8">
        <f>SUM(AW2:AW422)</f>
        <v>2555.4848484848471</v>
      </c>
      <c r="AX423" s="8">
        <f>SUM(AX2:AX422)</f>
        <v>1388</v>
      </c>
      <c r="AY423" s="7">
        <f>AX423/AW423</f>
        <v>0.54314546252267881</v>
      </c>
      <c r="AZ423" s="8">
        <f>SUM(AZ2:AZ422)</f>
        <v>12340.916666666661</v>
      </c>
      <c r="BA423" s="8">
        <f>SUM(BA2:BA422)</f>
        <v>9153</v>
      </c>
      <c r="BB423" s="7">
        <f>BA423/AZ423</f>
        <v>0.74167910271387227</v>
      </c>
      <c r="BC423" s="8">
        <f>SUM(BC2:BC422)</f>
        <v>784.49621212121224</v>
      </c>
      <c r="BD423" s="8">
        <f>SUM(BD2:BD422)</f>
        <v>547</v>
      </c>
      <c r="BE423" s="7">
        <f>BD423/BC423</f>
        <v>0.69726276755493521</v>
      </c>
      <c r="BF423" s="8">
        <f>SUM(BF2:BF422)</f>
        <v>258.83333333333343</v>
      </c>
      <c r="BG423" s="8">
        <f>SUM(BG2:BG422)</f>
        <v>219</v>
      </c>
      <c r="BH423" s="7">
        <f>BG423/BF423</f>
        <v>0.84610431423052124</v>
      </c>
      <c r="BI423" s="8">
        <f>SUM(BI2:BI422)</f>
        <v>838.75</v>
      </c>
      <c r="BJ423" s="8">
        <f>SUM(BJ2:BJ422)</f>
        <v>406</v>
      </c>
      <c r="BK423" s="7">
        <f>BJ423/BI423</f>
        <v>0.48405365126676603</v>
      </c>
      <c r="BL423" s="8">
        <f>SUM(BL2:BL422)</f>
        <v>32123.527020202022</v>
      </c>
      <c r="BM423" s="8">
        <f>SUM(BM2:BM422)</f>
        <v>21317</v>
      </c>
      <c r="BN423" s="7">
        <f>BM423/BL423</f>
        <v>0.66359462915121514</v>
      </c>
      <c r="BO423" s="8">
        <f>SUM(BO2:BO422)</f>
        <v>18391.136363636353</v>
      </c>
      <c r="BP423" s="8">
        <f>SUM(BP2:BP422)</f>
        <v>12618</v>
      </c>
      <c r="BQ423" s="7">
        <f>BP423/BO423</f>
        <v>0.68609137306756007</v>
      </c>
      <c r="BR423" s="8"/>
      <c r="BS423" s="8"/>
      <c r="BT423" s="7"/>
      <c r="BU423" s="8"/>
      <c r="BV423" s="8"/>
      <c r="BW423" s="7"/>
      <c r="BX423" s="8"/>
      <c r="BY423" s="8"/>
      <c r="BZ423" s="7"/>
      <c r="CA423" s="8"/>
      <c r="CB423" s="8"/>
      <c r="CC423" s="7"/>
      <c r="CD423" s="8"/>
      <c r="CE423" s="8"/>
      <c r="CF423" s="7"/>
      <c r="CG423" s="8"/>
      <c r="CH423" s="8"/>
      <c r="CI423" s="7"/>
      <c r="CJ423" s="8"/>
      <c r="CK423" s="8"/>
      <c r="CL423" s="7"/>
      <c r="CM423" s="8"/>
      <c r="CN423" s="8"/>
      <c r="CO423" s="7"/>
      <c r="CP423" s="8"/>
      <c r="CQ423" s="8"/>
      <c r="CR423" s="7"/>
      <c r="CS423" s="8"/>
      <c r="CT423" s="8"/>
      <c r="CU423" s="7"/>
      <c r="CV423" s="8"/>
      <c r="CW423" s="8"/>
      <c r="CX423" s="7"/>
      <c r="CY423" s="8"/>
      <c r="CZ423" s="8"/>
      <c r="DA423" s="7"/>
      <c r="DB423" s="8"/>
      <c r="DC423" s="8"/>
      <c r="DD423" s="7"/>
      <c r="DE423" s="9"/>
      <c r="DF423" s="8"/>
      <c r="DG423" s="7"/>
      <c r="DH423" s="8"/>
      <c r="DI423" s="8"/>
      <c r="DJ423" s="7"/>
    </row>
    <row r="424" spans="1:114" x14ac:dyDescent="0.25">
      <c r="B424" s="3" t="s">
        <v>4</v>
      </c>
      <c r="D424" s="6">
        <f>COUNTIF(D2:D422,"&lt;&gt;0")</f>
        <v>392</v>
      </c>
      <c r="E424" s="5"/>
      <c r="F424" s="5"/>
      <c r="G424" s="6">
        <f>COUNTIF(G2:G422,"&lt;&gt;0")</f>
        <v>404</v>
      </c>
      <c r="H424" s="5"/>
      <c r="I424" s="5"/>
      <c r="J424" s="6">
        <f>COUNTIF(J2:J422,"&lt;&gt;0")</f>
        <v>54</v>
      </c>
      <c r="K424" s="5"/>
      <c r="L424" s="5"/>
      <c r="M424" s="6">
        <f>COUNTIF(M2:M422,"&lt;&gt;0")</f>
        <v>319</v>
      </c>
      <c r="N424" s="5"/>
      <c r="O424" s="5"/>
      <c r="P424" s="6">
        <f>COUNTIF(P2:P422,"&lt;&gt;0")</f>
        <v>377</v>
      </c>
      <c r="Q424" s="5"/>
      <c r="R424" s="5"/>
      <c r="S424" s="6">
        <f>COUNTIF(S2:S422,"&lt;&gt;0")</f>
        <v>403</v>
      </c>
      <c r="T424" s="5"/>
      <c r="U424" s="5"/>
      <c r="V424" s="6">
        <f>COUNTIF(V2:V422,"&lt;&gt;0")</f>
        <v>392</v>
      </c>
      <c r="W424" s="5"/>
      <c r="X424" s="5"/>
      <c r="Y424" s="6">
        <f>COUNTIF(Y2:Y422,"&lt;&gt;0")</f>
        <v>238</v>
      </c>
      <c r="Z424" s="5"/>
      <c r="AA424" s="5"/>
      <c r="AB424" s="6">
        <f>COUNTIF(AB2:AB422,"&lt;&gt;0")</f>
        <v>138</v>
      </c>
      <c r="AC424" s="5"/>
      <c r="AD424" s="5"/>
      <c r="AE424" s="6">
        <f>COUNTIF(AE2:AE422,"&lt;&gt;0")</f>
        <v>34</v>
      </c>
      <c r="AF424" s="5"/>
      <c r="AG424" s="5"/>
      <c r="AH424" s="6">
        <f>COUNTIF(AH2:AH422,"&lt;&gt;0")</f>
        <v>399</v>
      </c>
      <c r="AI424" s="5"/>
      <c r="AJ424" s="5"/>
      <c r="AK424" s="6">
        <f>COUNTIF(AK2:AK422,"&lt;&gt;0")</f>
        <v>334</v>
      </c>
      <c r="AL424" s="5"/>
      <c r="AM424" s="5"/>
      <c r="AN424" s="6">
        <f>COUNTIF(AN2:AN422,"&lt;&gt;0")</f>
        <v>393</v>
      </c>
      <c r="AO424" s="5"/>
      <c r="AP424" s="5"/>
      <c r="AQ424" s="6">
        <f>COUNTIF(AQ2:AQ422,"&lt;&gt;0")</f>
        <v>15</v>
      </c>
      <c r="AR424" s="5"/>
      <c r="AS424" s="5"/>
      <c r="AT424" s="6">
        <f>COUNTIF(AT2:AT422,"&lt;&gt;0")</f>
        <v>418</v>
      </c>
      <c r="AU424" s="5"/>
      <c r="AV424" s="5"/>
      <c r="AW424" s="6">
        <f>COUNTIF(AW2:AW422,"&lt;&gt;0")</f>
        <v>418</v>
      </c>
      <c r="AX424" s="5"/>
      <c r="AY424" s="5"/>
      <c r="AZ424" s="6">
        <f>COUNTIF(AZ2:AZ422,"&lt;&gt;0")</f>
        <v>420</v>
      </c>
      <c r="BA424" s="5"/>
      <c r="BB424" s="5"/>
      <c r="BC424" s="6">
        <f>COUNTIF(BC2:BC422,"&lt;&gt;0")</f>
        <v>182</v>
      </c>
      <c r="BD424" s="5"/>
      <c r="BE424" s="5"/>
      <c r="BF424" s="6">
        <f>COUNTIF(BF2:BF422,"&lt;&gt;0")</f>
        <v>60</v>
      </c>
      <c r="BG424" s="5"/>
      <c r="BH424" s="5"/>
      <c r="BI424" s="6">
        <f>COUNTIF(BI2:BI422,"&lt;&gt;0")</f>
        <v>171</v>
      </c>
      <c r="BJ424" s="5"/>
      <c r="BK424" s="5"/>
      <c r="BL424" s="6">
        <f>COUNTIF(BL2:BL422,"&lt;&gt;0")</f>
        <v>421</v>
      </c>
      <c r="BM424" s="5"/>
      <c r="BN424" s="5"/>
      <c r="BO424" s="6">
        <f>COUNTIF(BO2:BO422,"&lt;&gt;0")</f>
        <v>421</v>
      </c>
      <c r="BP424" s="5"/>
      <c r="BQ424" s="5"/>
    </row>
    <row r="425" spans="1:114" x14ac:dyDescent="0.25">
      <c r="B425" s="3" t="s">
        <v>3</v>
      </c>
      <c r="E425" s="2">
        <f>COUNTIF(E2:E422,0)</f>
        <v>295</v>
      </c>
      <c r="F425" s="2">
        <f>COUNTIF(F2:F422,0)</f>
        <v>295</v>
      </c>
      <c r="H425" s="2">
        <f>COUNTIF(H2:H422,0)</f>
        <v>224</v>
      </c>
      <c r="I425" s="2">
        <f>COUNTIF(I2:I422,0)</f>
        <v>224</v>
      </c>
      <c r="K425" s="2">
        <f>COUNTIF(K2:K422,0)</f>
        <v>402</v>
      </c>
      <c r="L425" s="2">
        <f>COUNTIF(L2:L422,0)</f>
        <v>402</v>
      </c>
      <c r="N425" s="2">
        <f>COUNTIF(N2:N422,0)</f>
        <v>267</v>
      </c>
      <c r="O425" s="2">
        <f>COUNTIF(O2:O422,0)</f>
        <v>268</v>
      </c>
      <c r="Q425" s="2">
        <f>COUNTIF(Q2:Q422,0)</f>
        <v>99</v>
      </c>
      <c r="R425" s="2">
        <f>COUNTIF(R2:R422,0)</f>
        <v>101</v>
      </c>
      <c r="T425" s="2">
        <f>COUNTIF(T2:T422,0)</f>
        <v>212</v>
      </c>
      <c r="U425" s="2">
        <f>COUNTIF(U2:U422,0)</f>
        <v>212</v>
      </c>
      <c r="W425" s="2">
        <f>COUNTIF(W2:W422,0)</f>
        <v>251</v>
      </c>
      <c r="X425" s="2">
        <f>COUNTIF(X2:X422,0)</f>
        <v>251</v>
      </c>
      <c r="Z425" s="2">
        <f>COUNTIF(Z2:Z422,0)</f>
        <v>302</v>
      </c>
      <c r="AA425" s="2">
        <f>COUNTIF(AA2:AA422,0)</f>
        <v>304</v>
      </c>
      <c r="AC425" s="2">
        <f>COUNTIF(AC2:AC422,0)</f>
        <v>390</v>
      </c>
      <c r="AD425" s="2">
        <f>COUNTIF(AD2:AD422,0)</f>
        <v>391</v>
      </c>
      <c r="AF425" s="2">
        <f>COUNTIF(AF2:AF422,0)</f>
        <v>418</v>
      </c>
      <c r="AG425" s="2">
        <f>COUNTIF(AG2:AG422,0)</f>
        <v>418</v>
      </c>
      <c r="AI425" s="2">
        <f>COUNTIF(AI2:AI422,0)</f>
        <v>227</v>
      </c>
      <c r="AJ425" s="2">
        <f>COUNTIF(AJ2:AJ422,0)</f>
        <v>227</v>
      </c>
      <c r="AL425" s="2">
        <f>COUNTIF(AL2:AL422,0)</f>
        <v>305</v>
      </c>
      <c r="AM425" s="2">
        <f>COUNTIF(AM2:AM422,0)</f>
        <v>306</v>
      </c>
      <c r="AO425" s="2">
        <f>COUNTIF(AO2:AO422,0)</f>
        <v>38</v>
      </c>
      <c r="AP425" s="2">
        <f>COUNTIF(AP2:AP422,0)</f>
        <v>40</v>
      </c>
      <c r="AR425" s="2">
        <f>COUNTIF(AR2:AR422,0)</f>
        <v>418</v>
      </c>
      <c r="AS425" s="2">
        <f>COUNTIF(AS2:AS422,0)</f>
        <v>421</v>
      </c>
      <c r="AU425" s="2">
        <f>COUNTIF(AU2:AU422,0)</f>
        <v>37</v>
      </c>
      <c r="AV425" s="2">
        <f>COUNTIF(AV2:AV422,0)</f>
        <v>37</v>
      </c>
      <c r="AX425" s="2">
        <f>COUNTIF(AX2:AX422,0)</f>
        <v>68</v>
      </c>
      <c r="AY425" s="2">
        <f>COUNTIF(AY2:AY422,0)</f>
        <v>68</v>
      </c>
      <c r="BA425" s="2">
        <f>COUNTIF(BA2:BA422,0)</f>
        <v>5</v>
      </c>
      <c r="BB425" s="2">
        <f>COUNTIF(BB2:BB422,0)</f>
        <v>5</v>
      </c>
      <c r="BD425" s="2">
        <f>COUNTIF(BD2:BD422,0)</f>
        <v>298</v>
      </c>
      <c r="BE425" s="2">
        <f>COUNTIF(BE2:BE422,0)</f>
        <v>299</v>
      </c>
      <c r="BG425" s="2">
        <f>COUNTIF(BG2:BG422,0)</f>
        <v>377</v>
      </c>
      <c r="BH425" s="2">
        <f>COUNTIF(BH2:BH422,0)</f>
        <v>380</v>
      </c>
      <c r="BJ425" s="2">
        <f>COUNTIF(BJ2:BJ422,0)</f>
        <v>316</v>
      </c>
      <c r="BK425" s="2">
        <f>COUNTIF(BK2:BK422,0)</f>
        <v>328</v>
      </c>
      <c r="BM425" s="2">
        <f>COUNTIF(BM2:BM422,0)</f>
        <v>1</v>
      </c>
      <c r="BN425" s="2">
        <f>COUNTIF(BN2:BN422,0)</f>
        <v>1</v>
      </c>
      <c r="BP425" s="2">
        <f>COUNTIF(BP2:BP422,0)</f>
        <v>2</v>
      </c>
      <c r="BQ425" s="2">
        <f>COUNTIF(BQ2:BQ422,0)</f>
        <v>2</v>
      </c>
    </row>
    <row r="426" spans="1:114" x14ac:dyDescent="0.25">
      <c r="B426" s="3" t="s">
        <v>2</v>
      </c>
      <c r="D426" s="2"/>
      <c r="E426" s="4">
        <f>MIN(E2:E422)</f>
        <v>0</v>
      </c>
      <c r="F426" s="1">
        <f>MIN(F2:F422)</f>
        <v>0</v>
      </c>
      <c r="G426" s="2"/>
      <c r="H426" s="4">
        <f>MIN(H2:H422)</f>
        <v>0</v>
      </c>
      <c r="I426" s="1">
        <f>MIN(I2:I422)</f>
        <v>0</v>
      </c>
      <c r="J426" s="2"/>
      <c r="K426" s="4">
        <f>MIN(K2:K422)</f>
        <v>0</v>
      </c>
      <c r="L426" s="1">
        <f>MIN(L2:L422)</f>
        <v>0</v>
      </c>
      <c r="M426" s="2"/>
      <c r="N426" s="4">
        <f>MIN(N2:N422)</f>
        <v>0</v>
      </c>
      <c r="O426" s="1">
        <f>MIN(O2:O422)</f>
        <v>0</v>
      </c>
      <c r="P426" s="2"/>
      <c r="Q426" s="4">
        <f>MIN(Q2:Q422)</f>
        <v>0</v>
      </c>
      <c r="R426" s="1">
        <f>MIN(R2:R422)</f>
        <v>0</v>
      </c>
      <c r="S426" s="2"/>
      <c r="T426" s="4">
        <f>MIN(T2:T422)</f>
        <v>0</v>
      </c>
      <c r="U426" s="1">
        <f>MIN(U2:U422)</f>
        <v>0</v>
      </c>
      <c r="V426" s="2"/>
      <c r="W426" s="4">
        <f>MIN(W2:W422)</f>
        <v>0</v>
      </c>
      <c r="X426" s="1">
        <f>MIN(X2:X422)</f>
        <v>0</v>
      </c>
      <c r="Y426" s="2"/>
      <c r="Z426" s="4">
        <f>MIN(Z2:Z422)</f>
        <v>0</v>
      </c>
      <c r="AA426" s="1">
        <f>MIN(AA2:AA422)</f>
        <v>0</v>
      </c>
      <c r="AB426" s="2"/>
      <c r="AC426" s="4">
        <f>MIN(AC2:AC422)</f>
        <v>0</v>
      </c>
      <c r="AD426" s="1">
        <f>MIN(AD2:AD422)</f>
        <v>0</v>
      </c>
      <c r="AE426" s="2"/>
      <c r="AF426" s="4">
        <f>MIN(AF2:AF422)</f>
        <v>0</v>
      </c>
      <c r="AG426" s="1">
        <f>MIN(AG2:AG422)</f>
        <v>0</v>
      </c>
      <c r="AH426" s="2"/>
      <c r="AI426" s="4">
        <f>MIN(AI2:AI422)</f>
        <v>0</v>
      </c>
      <c r="AJ426" s="1">
        <f>MIN(AJ2:AJ422)</f>
        <v>0</v>
      </c>
      <c r="AK426" s="2"/>
      <c r="AL426" s="4">
        <f>MIN(AL2:AL422)</f>
        <v>0</v>
      </c>
      <c r="AM426" s="1">
        <f>MIN(AM2:AM422)</f>
        <v>0</v>
      </c>
      <c r="AN426" s="2"/>
      <c r="AO426" s="4">
        <f>MIN(AO2:AO422)</f>
        <v>0</v>
      </c>
      <c r="AP426" s="1">
        <f>MIN(AP2:AP422)</f>
        <v>0</v>
      </c>
      <c r="AQ426" s="2"/>
      <c r="AR426" s="4">
        <f>MIN(AR2:AR422)</f>
        <v>0</v>
      </c>
      <c r="AS426" s="1">
        <f>MIN(AS2:AS422)</f>
        <v>0</v>
      </c>
      <c r="AT426" s="2"/>
      <c r="AU426" s="4">
        <f>MIN(AU2:AU422)</f>
        <v>0</v>
      </c>
      <c r="AV426" s="1">
        <f>MIN(AV2:AV422)</f>
        <v>0</v>
      </c>
      <c r="AW426" s="2"/>
      <c r="AX426" s="4">
        <f>MIN(AX2:AX422)</f>
        <v>0</v>
      </c>
      <c r="AY426" s="1">
        <f>MIN(AY2:AY422)</f>
        <v>0</v>
      </c>
      <c r="AZ426" s="2"/>
      <c r="BA426" s="4">
        <f>MIN(BA2:BA422)</f>
        <v>0</v>
      </c>
      <c r="BB426" s="1">
        <f>MIN(BB2:BB422)</f>
        <v>0</v>
      </c>
      <c r="BC426" s="2"/>
      <c r="BD426" s="4">
        <f>MIN(BD2:BD422)</f>
        <v>0</v>
      </c>
      <c r="BE426" s="1">
        <f>MIN(BE2:BE422)</f>
        <v>0</v>
      </c>
      <c r="BF426" s="2"/>
      <c r="BG426" s="4">
        <f>MIN(BG2:BG422)</f>
        <v>0</v>
      </c>
      <c r="BH426" s="1">
        <f>MIN(BH2:BH422)</f>
        <v>0</v>
      </c>
      <c r="BI426" s="2"/>
      <c r="BJ426" s="4">
        <f>MIN(BJ2:BJ422)</f>
        <v>0</v>
      </c>
      <c r="BK426" s="1">
        <f>MIN(BK2:BK422)</f>
        <v>0</v>
      </c>
      <c r="BL426" s="2"/>
      <c r="BM426" s="4">
        <f>MIN(BM2:BM422)</f>
        <v>0</v>
      </c>
      <c r="BN426" s="1">
        <f>MIN(BN2:BN422)</f>
        <v>0</v>
      </c>
      <c r="BO426" s="2"/>
      <c r="BP426" s="4">
        <f>MIN(BP2:BP422)</f>
        <v>0</v>
      </c>
      <c r="BQ426" s="1">
        <f>MIN(BQ2:BQ422)</f>
        <v>0</v>
      </c>
    </row>
    <row r="427" spans="1:114" x14ac:dyDescent="0.25">
      <c r="B427" s="3" t="s">
        <v>1</v>
      </c>
      <c r="D427" s="2"/>
      <c r="E427" s="4">
        <f>MAX(E2:E422)</f>
        <v>9</v>
      </c>
      <c r="F427" s="1">
        <f>MAX(F2:F422)</f>
        <v>12.000000000000005</v>
      </c>
      <c r="G427" s="2"/>
      <c r="H427" s="4">
        <f>MAX(H2:H422)</f>
        <v>10</v>
      </c>
      <c r="I427" s="1">
        <f>MAX(I2:I422)</f>
        <v>8</v>
      </c>
      <c r="J427" s="2"/>
      <c r="K427" s="4">
        <f>MAX(K2:K422)</f>
        <v>3</v>
      </c>
      <c r="L427" s="1">
        <f>MAX(L2:L422)</f>
        <v>12.000000000000005</v>
      </c>
      <c r="M427" s="2"/>
      <c r="N427" s="4">
        <f>MAX(N2:N422)</f>
        <v>5</v>
      </c>
      <c r="O427" s="1">
        <f>MAX(O2:O422)</f>
        <v>12.000000000000005</v>
      </c>
      <c r="P427" s="2"/>
      <c r="Q427" s="4">
        <f>MAX(Q2:Q422)</f>
        <v>56</v>
      </c>
      <c r="R427" s="1">
        <f>MAX(R2:R422)</f>
        <v>24.000000000000011</v>
      </c>
      <c r="S427" s="2"/>
      <c r="T427" s="4">
        <f>MAX(T2:T422)</f>
        <v>26</v>
      </c>
      <c r="U427" s="1">
        <f>MAX(U2:U422)</f>
        <v>8</v>
      </c>
      <c r="V427" s="2"/>
      <c r="W427" s="4">
        <f>MAX(W2:W422)</f>
        <v>4</v>
      </c>
      <c r="X427" s="1">
        <f>MAX(X2:X422)</f>
        <v>12.000000000000005</v>
      </c>
      <c r="Y427" s="2"/>
      <c r="Z427" s="4">
        <f>MAX(Z2:Z422)</f>
        <v>8</v>
      </c>
      <c r="AA427" s="1">
        <f>MAX(AA2:AA422)</f>
        <v>6.0000000000000062</v>
      </c>
      <c r="AB427" s="2"/>
      <c r="AC427" s="4">
        <f>MAX(AC2:AC422)</f>
        <v>6</v>
      </c>
      <c r="AD427" s="1">
        <f>MAX(AD2:AD422)</f>
        <v>12.000000000000005</v>
      </c>
      <c r="AE427" s="2"/>
      <c r="AF427" s="4">
        <f>MAX(AF2:AF422)</f>
        <v>3</v>
      </c>
      <c r="AG427" s="1">
        <f>MAX(AG2:AG422)</f>
        <v>1</v>
      </c>
      <c r="AH427" s="2"/>
      <c r="AI427" s="4">
        <f>MAX(AI2:AI422)</f>
        <v>12</v>
      </c>
      <c r="AJ427" s="1">
        <f>MAX(AJ2:AJ422)</f>
        <v>12.000000000000005</v>
      </c>
      <c r="AK427" s="2"/>
      <c r="AL427" s="4">
        <f>MAX(AL2:AL422)</f>
        <v>12</v>
      </c>
      <c r="AM427" s="1">
        <f>MAX(AM2:AM422)</f>
        <v>17.999999999999964</v>
      </c>
      <c r="AN427" s="2"/>
      <c r="AO427" s="4">
        <f>MAX(AO2:AO422)</f>
        <v>59</v>
      </c>
      <c r="AP427" s="1">
        <f>MAX(AP2:AP422)</f>
        <v>5.9999999999999902</v>
      </c>
      <c r="AQ427" s="2"/>
      <c r="AR427" s="4">
        <f>MAX(AR2:AR422)</f>
        <v>4</v>
      </c>
      <c r="AS427" s="1">
        <f>MAX(AS2:AS422)</f>
        <v>0</v>
      </c>
      <c r="AT427" s="2"/>
      <c r="AU427" s="4">
        <f>MAX(AU2:AU422)</f>
        <v>16</v>
      </c>
      <c r="AV427" s="1">
        <f>MAX(AV2:AV422)</f>
        <v>8</v>
      </c>
      <c r="AW427" s="2"/>
      <c r="AX427" s="4">
        <f>MAX(AX2:AX422)</f>
        <v>46</v>
      </c>
      <c r="AY427" s="1">
        <f>MAX(AY2:AY422)</f>
        <v>125.99999999999976</v>
      </c>
      <c r="AZ427" s="2"/>
      <c r="BA427" s="4">
        <f>MAX(BA2:BA422)</f>
        <v>105</v>
      </c>
      <c r="BB427" s="1">
        <f>MAX(BB2:BB422)</f>
        <v>4.6153846153846185</v>
      </c>
      <c r="BC427" s="2"/>
      <c r="BD427" s="4">
        <f>MAX(BD2:BD422)</f>
        <v>21</v>
      </c>
      <c r="BE427" s="1">
        <f>MAX(BE2:BE422)</f>
        <v>20</v>
      </c>
      <c r="BF427" s="2"/>
      <c r="BG427" s="4">
        <f>MAX(BG2:BG422)</f>
        <v>31</v>
      </c>
      <c r="BH427" s="1">
        <f>MAX(BH2:BH422)</f>
        <v>5.9999999999999885</v>
      </c>
      <c r="BI427" s="2"/>
      <c r="BJ427" s="4">
        <f>MAX(BJ2:BJ422)</f>
        <v>40</v>
      </c>
      <c r="BK427" s="1">
        <f>MAX(BK2:BK422)</f>
        <v>12.000000000000005</v>
      </c>
      <c r="BL427" s="2"/>
      <c r="BM427" s="4">
        <f>MAX(BM2:BM422)</f>
        <v>212</v>
      </c>
      <c r="BN427" s="1">
        <f>MAX(BN2:BN422)</f>
        <v>3.8518518518518499</v>
      </c>
      <c r="BO427" s="2"/>
      <c r="BP427" s="4">
        <f>MAX(BP2:BP422)</f>
        <v>127</v>
      </c>
      <c r="BQ427" s="1">
        <f>MAX(BQ2:BQ422)</f>
        <v>4</v>
      </c>
    </row>
    <row r="428" spans="1:114" x14ac:dyDescent="0.25">
      <c r="B428" s="3" t="s">
        <v>0</v>
      </c>
      <c r="D428" s="2"/>
      <c r="E428" s="2"/>
      <c r="F428" s="1">
        <f>SUM(E2:E422)/SUM(D2:D422)</f>
        <v>0.46832030196818547</v>
      </c>
      <c r="G428" s="2"/>
      <c r="H428" s="2"/>
      <c r="I428" s="1">
        <f>SUM(H2:H422)/SUM(G2:G422)</f>
        <v>0.40678836646906497</v>
      </c>
      <c r="J428" s="2"/>
      <c r="K428" s="2"/>
      <c r="L428" s="1">
        <f>SUM(K2:K422)/SUM(J2:J422)</f>
        <v>0.38048780487804879</v>
      </c>
      <c r="M428" s="2"/>
      <c r="N428" s="2"/>
      <c r="O428" s="1">
        <f>SUM(N2:N422)/SUM(M2:M422)</f>
        <v>0.47450406071095702</v>
      </c>
      <c r="P428" s="2"/>
      <c r="Q428" s="2"/>
      <c r="R428" s="1">
        <f>SUM(Q2:Q422)/SUM(P2:P422)</f>
        <v>0.78087043914157217</v>
      </c>
      <c r="S428" s="2"/>
      <c r="T428" s="2"/>
      <c r="U428" s="1">
        <f>SUM(T2:T422)/SUM(S2:S422)</f>
        <v>0.42137390315874707</v>
      </c>
      <c r="V428" s="2"/>
      <c r="W428" s="2"/>
      <c r="X428" s="1">
        <f>SUM(W2:W422)/SUM(V2:V422)</f>
        <v>0.50992393110081302</v>
      </c>
      <c r="Y428" s="2"/>
      <c r="Z428" s="2"/>
      <c r="AA428" s="1">
        <f>SUM(Z2:Z422)/SUM(Y2:Y422)</f>
        <v>0.51654994724929326</v>
      </c>
      <c r="AB428" s="2"/>
      <c r="AC428" s="2"/>
      <c r="AD428" s="1">
        <f>SUM(AC2:AC422)/SUM(AB2:AB422)</f>
        <v>0.26723223753976666</v>
      </c>
      <c r="AE428" s="2"/>
      <c r="AF428" s="2"/>
      <c r="AG428" s="1">
        <f>SUM(AF2:AF422)/SUM(AE2:AE422)</f>
        <v>0.13418530351437699</v>
      </c>
      <c r="AH428" s="2"/>
      <c r="AI428" s="2"/>
      <c r="AJ428" s="1">
        <f>SUM(AI2:AI422)/SUM(AH2:AH422)</f>
        <v>0.41655672823218975</v>
      </c>
      <c r="AK428" s="2"/>
      <c r="AL428" s="2"/>
      <c r="AM428" s="1">
        <f>SUM(AL2:AL422)/SUM(AK2:AK422)</f>
        <v>0.41299199668112935</v>
      </c>
      <c r="AN428" s="2"/>
      <c r="AO428" s="2"/>
      <c r="AP428" s="1">
        <f>SUM(AO2:AO422)/SUM(AN2:AN422)</f>
        <v>0.82252264251465079</v>
      </c>
      <c r="AQ428" s="2"/>
      <c r="AR428" s="2"/>
      <c r="AS428" s="1">
        <f>SUM(AR2:AR422)/SUM(AQ2:AQ422)</f>
        <v>0.46666666666666667</v>
      </c>
      <c r="AT428" s="2"/>
      <c r="AU428" s="2"/>
      <c r="AV428" s="1">
        <f>SUM(AU2:AU422)/SUM(AT2:AT422)</f>
        <v>0.56452593490174086</v>
      </c>
      <c r="AW428" s="2"/>
      <c r="AX428" s="2"/>
      <c r="AY428" s="1">
        <f>SUM(AX2:AX422)/SUM(AW2:AW422)</f>
        <v>0.54314546252267881</v>
      </c>
      <c r="AZ428" s="2"/>
      <c r="BA428" s="2"/>
      <c r="BB428" s="1">
        <f>SUM(BA2:BA422)/SUM(AZ2:AZ422)</f>
        <v>0.74167910271387227</v>
      </c>
      <c r="BC428" s="2"/>
      <c r="BD428" s="2"/>
      <c r="BE428" s="1">
        <f>SUM(BD2:BD422)/SUM(BC2:BC422)</f>
        <v>0.69726276755493521</v>
      </c>
      <c r="BF428" s="2"/>
      <c r="BG428" s="2"/>
      <c r="BH428" s="1">
        <f>SUM(BG2:BG422)/SUM(BF2:BF422)</f>
        <v>0.84610431423052124</v>
      </c>
      <c r="BI428" s="2"/>
      <c r="BJ428" s="2"/>
      <c r="BK428" s="1">
        <f>SUM(BJ2:BJ422)/SUM(BI2:BI422)</f>
        <v>0.48405365126676603</v>
      </c>
      <c r="BL428" s="2"/>
      <c r="BM428" s="2"/>
      <c r="BN428" s="1">
        <f>SUM(BM2:BM422)/SUM(BL2:BL422)</f>
        <v>0.66359462915121514</v>
      </c>
      <c r="BO428" s="2"/>
      <c r="BP428" s="2"/>
      <c r="BQ428" s="1">
        <f>SUM(BP2:BP422)/SUM(BO2:BO422)</f>
        <v>0.68609137306756007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A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Johnson, Andrew</cp:lastModifiedBy>
  <dcterms:created xsi:type="dcterms:W3CDTF">2022-10-28T18:33:36Z</dcterms:created>
  <dcterms:modified xsi:type="dcterms:W3CDTF">2022-10-31T14:37:30Z</dcterms:modified>
</cp:coreProperties>
</file>